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ittapedagog-my.sharepoint.com/personal/fabio_giuliari_sagitta_se/Documents/Skrivbordet/"/>
    </mc:Choice>
  </mc:AlternateContent>
  <xr:revisionPtr revIDLastSave="27" documentId="8_{71843B71-2341-40CE-A660-E07D0219A0B4}" xr6:coauthVersionLast="47" xr6:coauthVersionMax="47" xr10:uidLastSave="{52A59710-2EB0-4818-9890-7D34F63140C1}"/>
  <bookViews>
    <workbookView xWindow="-120" yWindow="-120" windowWidth="29040" windowHeight="15720" tabRatio="597" xr2:uid="{00000000-000D-0000-FFFF-FFFF00000000}"/>
  </bookViews>
  <sheets>
    <sheet name="Intro" sheetId="13" r:id="rId1"/>
    <sheet name="Utrustningsförslag" sheetId="15" r:id="rId2"/>
  </sheets>
  <definedNames>
    <definedName name="_xlnm._FilterDatabase" localSheetId="1" hidden="1">Utrustningsförslag!$A$3:$Y$2855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5" l="1"/>
  <c r="F19" i="15"/>
  <c r="H19" i="15"/>
  <c r="J19" i="15"/>
  <c r="D68" i="15"/>
  <c r="F68" i="15"/>
  <c r="H68" i="15"/>
  <c r="J68" i="15"/>
  <c r="D82" i="15"/>
  <c r="F82" i="15"/>
  <c r="H82" i="15"/>
  <c r="J82" i="15"/>
  <c r="D91" i="15"/>
  <c r="F91" i="15"/>
  <c r="H91" i="15"/>
  <c r="J91" i="15"/>
  <c r="D92" i="15"/>
  <c r="F92" i="15"/>
  <c r="H92" i="15"/>
  <c r="J92" i="15"/>
  <c r="D149" i="15"/>
  <c r="F149" i="15"/>
  <c r="H149" i="15"/>
  <c r="J149" i="15"/>
  <c r="D162" i="15"/>
  <c r="F162" i="15"/>
  <c r="H162" i="15"/>
  <c r="J162" i="15"/>
  <c r="D170" i="15"/>
  <c r="F170" i="15"/>
  <c r="H170" i="15"/>
  <c r="J170" i="15"/>
  <c r="D180" i="15"/>
  <c r="F180" i="15"/>
  <c r="H180" i="15"/>
  <c r="J180" i="15"/>
  <c r="D272" i="15"/>
  <c r="F272" i="15"/>
  <c r="H272" i="15"/>
  <c r="J272" i="15"/>
  <c r="D293" i="15"/>
  <c r="F293" i="15"/>
  <c r="H293" i="15"/>
  <c r="J293" i="15"/>
  <c r="D344" i="15"/>
  <c r="F344" i="15"/>
  <c r="H344" i="15"/>
  <c r="J344" i="15"/>
  <c r="D422" i="15"/>
  <c r="F422" i="15"/>
  <c r="H422" i="15"/>
  <c r="J422" i="15"/>
  <c r="D516" i="15"/>
  <c r="F516" i="15"/>
  <c r="H516" i="15"/>
  <c r="J516" i="15"/>
  <c r="D553" i="15"/>
  <c r="F553" i="15"/>
  <c r="H553" i="15"/>
  <c r="J553" i="15"/>
  <c r="D597" i="15"/>
  <c r="F597" i="15"/>
  <c r="H597" i="15"/>
  <c r="J597" i="15"/>
  <c r="D631" i="15"/>
  <c r="F631" i="15"/>
  <c r="H631" i="15"/>
  <c r="J631" i="15"/>
  <c r="D763" i="15"/>
  <c r="F763" i="15"/>
  <c r="H763" i="15"/>
  <c r="J763" i="15"/>
  <c r="D764" i="15"/>
  <c r="F764" i="15"/>
  <c r="H764" i="15"/>
  <c r="J764" i="15"/>
  <c r="D797" i="15"/>
  <c r="F797" i="15"/>
  <c r="H797" i="15"/>
  <c r="J797" i="15"/>
  <c r="D829" i="15"/>
  <c r="F829" i="15"/>
  <c r="H829" i="15"/>
  <c r="J829" i="15"/>
  <c r="D859" i="15"/>
  <c r="F859" i="15"/>
  <c r="H859" i="15"/>
  <c r="J859" i="15"/>
  <c r="D930" i="15"/>
  <c r="F930" i="15"/>
  <c r="H930" i="15"/>
  <c r="J930" i="15"/>
  <c r="D971" i="15"/>
  <c r="F971" i="15"/>
  <c r="H971" i="15"/>
  <c r="J971" i="15"/>
  <c r="D1003" i="15"/>
  <c r="F1003" i="15"/>
  <c r="H1003" i="15"/>
  <c r="J1003" i="15"/>
  <c r="D1008" i="15"/>
  <c r="F1008" i="15"/>
  <c r="H1008" i="15"/>
  <c r="J1008" i="15"/>
  <c r="D1135" i="15"/>
  <c r="F1135" i="15"/>
  <c r="H1135" i="15"/>
  <c r="J1135" i="15"/>
  <c r="D1147" i="15"/>
  <c r="F1147" i="15"/>
  <c r="H1147" i="15"/>
  <c r="J1147" i="15"/>
  <c r="D1173" i="15"/>
  <c r="F1173" i="15"/>
  <c r="H1173" i="15"/>
  <c r="J1173" i="15"/>
  <c r="D1174" i="15"/>
  <c r="F1174" i="15"/>
  <c r="H1174" i="15"/>
  <c r="J1174" i="15"/>
  <c r="D1175" i="15"/>
  <c r="F1175" i="15"/>
  <c r="H1175" i="15"/>
  <c r="J1175" i="15"/>
  <c r="D1176" i="15"/>
  <c r="F1176" i="15"/>
  <c r="H1176" i="15"/>
  <c r="J1176" i="15"/>
  <c r="D1270" i="15"/>
  <c r="F1270" i="15"/>
  <c r="H1270" i="15"/>
  <c r="J1270" i="15"/>
  <c r="D1535" i="15"/>
  <c r="F1535" i="15"/>
  <c r="H1535" i="15"/>
  <c r="J1535" i="15"/>
  <c r="D1536" i="15"/>
  <c r="F1536" i="15"/>
  <c r="H1536" i="15"/>
  <c r="J1536" i="15"/>
  <c r="D1537" i="15"/>
  <c r="F1537" i="15"/>
  <c r="H1537" i="15"/>
  <c r="J1537" i="15"/>
  <c r="D1538" i="15"/>
  <c r="F1538" i="15"/>
  <c r="H1538" i="15"/>
  <c r="J1538" i="15"/>
  <c r="D1539" i="15"/>
  <c r="F1539" i="15"/>
  <c r="H1539" i="15"/>
  <c r="J1539" i="15"/>
  <c r="D1540" i="15"/>
  <c r="F1540" i="15"/>
  <c r="H1540" i="15"/>
  <c r="J1540" i="15"/>
  <c r="D1541" i="15"/>
  <c r="F1541" i="15"/>
  <c r="H1541" i="15"/>
  <c r="J1541" i="15"/>
  <c r="D1542" i="15"/>
  <c r="F1542" i="15"/>
  <c r="H1542" i="15"/>
  <c r="J1542" i="15"/>
  <c r="D1631" i="15"/>
  <c r="F1631" i="15"/>
  <c r="H1631" i="15"/>
  <c r="J1631" i="15"/>
  <c r="D1632" i="15"/>
  <c r="F1632" i="15"/>
  <c r="H1632" i="15"/>
  <c r="J1632" i="15"/>
  <c r="D1633" i="15"/>
  <c r="F1633" i="15"/>
  <c r="H1633" i="15"/>
  <c r="J1633" i="15"/>
  <c r="D1634" i="15"/>
  <c r="F1634" i="15"/>
  <c r="H1634" i="15"/>
  <c r="J1634" i="15"/>
  <c r="D1635" i="15"/>
  <c r="F1635" i="15"/>
  <c r="H1635" i="15"/>
  <c r="J1635" i="15"/>
  <c r="D1830" i="15"/>
  <c r="F1830" i="15"/>
  <c r="H1830" i="15"/>
  <c r="J1830" i="15"/>
  <c r="D1835" i="15"/>
  <c r="F1835" i="15"/>
  <c r="H1835" i="15"/>
  <c r="J1835" i="15"/>
  <c r="D1836" i="15"/>
  <c r="F1836" i="15"/>
  <c r="H1836" i="15"/>
  <c r="J1836" i="15"/>
  <c r="D1874" i="15"/>
  <c r="F1874" i="15"/>
  <c r="H1874" i="15"/>
  <c r="J1874" i="15"/>
  <c r="D1875" i="15"/>
  <c r="F1875" i="15"/>
  <c r="H1875" i="15"/>
  <c r="J1875" i="15"/>
  <c r="D1876" i="15"/>
  <c r="F1876" i="15"/>
  <c r="H1876" i="15"/>
  <c r="J1876" i="15"/>
  <c r="D1877" i="15"/>
  <c r="F1877" i="15"/>
  <c r="H1877" i="15"/>
  <c r="J1877" i="15"/>
  <c r="D1878" i="15"/>
  <c r="F1878" i="15"/>
  <c r="H1878" i="15"/>
  <c r="J1878" i="15"/>
  <c r="D1922" i="15"/>
  <c r="F1922" i="15"/>
  <c r="H1922" i="15"/>
  <c r="J1922" i="15"/>
  <c r="D1937" i="15"/>
  <c r="F1937" i="15"/>
  <c r="H1937" i="15"/>
  <c r="J1937" i="15"/>
  <c r="D2005" i="15"/>
  <c r="F2005" i="15"/>
  <c r="H2005" i="15"/>
  <c r="J2005" i="15"/>
  <c r="D2037" i="15"/>
  <c r="F2037" i="15"/>
  <c r="H2037" i="15"/>
  <c r="J2037" i="15"/>
  <c r="D2038" i="15"/>
  <c r="F2038" i="15"/>
  <c r="H2038" i="15"/>
  <c r="J2038" i="15"/>
  <c r="D2170" i="15"/>
  <c r="F2170" i="15"/>
  <c r="H2170" i="15"/>
  <c r="J2170" i="15"/>
  <c r="D2171" i="15"/>
  <c r="F2171" i="15"/>
  <c r="H2171" i="15"/>
  <c r="J2171" i="15"/>
  <c r="D2172" i="15"/>
  <c r="F2172" i="15"/>
  <c r="H2172" i="15"/>
  <c r="J2172" i="15"/>
  <c r="D2173" i="15"/>
  <c r="F2173" i="15"/>
  <c r="H2173" i="15"/>
  <c r="J2173" i="15"/>
  <c r="D2174" i="15"/>
  <c r="F2174" i="15"/>
  <c r="H2174" i="15"/>
  <c r="J2174" i="15"/>
  <c r="D2175" i="15"/>
  <c r="F2175" i="15"/>
  <c r="H2175" i="15"/>
  <c r="J2175" i="15"/>
  <c r="D2176" i="15"/>
  <c r="F2176" i="15"/>
  <c r="H2176" i="15"/>
  <c r="J2176" i="15"/>
  <c r="D2177" i="15"/>
  <c r="F2177" i="15"/>
  <c r="H2177" i="15"/>
  <c r="J2177" i="15"/>
  <c r="D2178" i="15"/>
  <c r="F2178" i="15"/>
  <c r="H2178" i="15"/>
  <c r="J2178" i="15"/>
  <c r="D2249" i="15"/>
  <c r="F2249" i="15"/>
  <c r="H2249" i="15"/>
  <c r="J2249" i="15"/>
  <c r="D2339" i="15"/>
  <c r="F2339" i="15"/>
  <c r="H2339" i="15"/>
  <c r="J2339" i="15"/>
  <c r="D2347" i="15"/>
  <c r="F2347" i="15"/>
  <c r="H2347" i="15"/>
  <c r="J2347" i="15"/>
  <c r="D2406" i="15"/>
  <c r="F2406" i="15"/>
  <c r="H2406" i="15"/>
  <c r="J2406" i="15"/>
  <c r="D2549" i="15"/>
  <c r="F2549" i="15"/>
  <c r="H2549" i="15"/>
  <c r="J2549" i="15"/>
  <c r="D2551" i="15"/>
  <c r="F2551" i="15"/>
  <c r="H2551" i="15"/>
  <c r="J2551" i="15"/>
  <c r="D2552" i="15"/>
  <c r="F2552" i="15"/>
  <c r="H2552" i="15"/>
  <c r="J2552" i="15"/>
  <c r="D2602" i="15"/>
  <c r="F2602" i="15"/>
  <c r="H2602" i="15"/>
  <c r="J2602" i="15"/>
  <c r="D2609" i="15"/>
  <c r="F2609" i="15"/>
  <c r="H2609" i="15"/>
  <c r="J2609" i="15"/>
  <c r="D2678" i="15"/>
  <c r="F2678" i="15"/>
  <c r="H2678" i="15"/>
  <c r="J2678" i="15"/>
  <c r="D2716" i="15"/>
  <c r="F2716" i="15"/>
  <c r="H2716" i="15"/>
  <c r="J2716" i="15"/>
  <c r="D2770" i="15"/>
  <c r="F2770" i="15"/>
  <c r="H2770" i="15"/>
  <c r="J2770" i="15"/>
  <c r="V2834" i="15"/>
  <c r="V2835" i="15"/>
  <c r="V2836" i="15"/>
  <c r="V2837" i="15"/>
  <c r="V2838" i="15"/>
  <c r="V2839" i="15"/>
  <c r="V2840" i="15"/>
  <c r="V2841" i="15"/>
  <c r="V2842" i="15"/>
  <c r="V2843" i="15"/>
  <c r="V2844" i="15"/>
  <c r="V2845" i="15"/>
  <c r="V2846" i="15"/>
  <c r="V2847" i="15"/>
  <c r="V2848" i="15"/>
  <c r="V2849" i="15"/>
  <c r="V2850" i="15"/>
  <c r="V2851" i="15"/>
  <c r="V2852" i="15"/>
  <c r="V2853" i="15"/>
  <c r="V2854" i="15"/>
  <c r="V2855" i="15"/>
  <c r="V19" i="15"/>
  <c r="V68" i="15"/>
  <c r="V82" i="15"/>
  <c r="V91" i="15"/>
  <c r="V92" i="15"/>
  <c r="V149" i="15"/>
  <c r="V162" i="15"/>
  <c r="V170" i="15"/>
  <c r="V180" i="15"/>
  <c r="V272" i="15"/>
  <c r="V293" i="15"/>
  <c r="V344" i="15"/>
  <c r="V422" i="15"/>
  <c r="V516" i="15"/>
  <c r="V553" i="15"/>
  <c r="V597" i="15"/>
  <c r="V631" i="15"/>
  <c r="V763" i="15"/>
  <c r="V764" i="15"/>
  <c r="V797" i="15"/>
  <c r="V829" i="15"/>
  <c r="V859" i="15"/>
  <c r="V930" i="15"/>
  <c r="V971" i="15"/>
  <c r="V1003" i="15"/>
  <c r="V1008" i="15"/>
  <c r="V1135" i="15"/>
  <c r="V1147" i="15"/>
  <c r="V1173" i="15"/>
  <c r="V1174" i="15"/>
  <c r="V1175" i="15"/>
  <c r="V1176" i="15"/>
  <c r="V1270" i="15"/>
  <c r="V1535" i="15"/>
  <c r="V1536" i="15"/>
  <c r="V1537" i="15"/>
  <c r="V1538" i="15"/>
  <c r="V1539" i="15"/>
  <c r="V1540" i="15"/>
  <c r="V1541" i="15"/>
  <c r="V1542" i="15"/>
  <c r="V1631" i="15"/>
  <c r="V1632" i="15"/>
  <c r="V1633" i="15"/>
  <c r="V1634" i="15"/>
  <c r="V1635" i="15"/>
  <c r="V1830" i="15"/>
  <c r="V1835" i="15"/>
  <c r="V1836" i="15"/>
  <c r="V1874" i="15"/>
  <c r="V1875" i="15"/>
  <c r="V1876" i="15"/>
  <c r="V1877" i="15"/>
  <c r="V1878" i="15"/>
  <c r="V1922" i="15"/>
  <c r="V1937" i="15"/>
  <c r="V2005" i="15"/>
  <c r="V2037" i="15"/>
  <c r="V2038" i="15"/>
  <c r="V2170" i="15"/>
  <c r="V2171" i="15"/>
  <c r="V2172" i="15"/>
  <c r="V2173" i="15"/>
  <c r="V2174" i="15"/>
  <c r="V2175" i="15"/>
  <c r="V2176" i="15"/>
  <c r="V2177" i="15"/>
  <c r="V2178" i="15"/>
  <c r="V2249" i="15"/>
  <c r="V2339" i="15"/>
  <c r="V2347" i="15"/>
  <c r="V2406" i="15"/>
  <c r="V2549" i="15"/>
  <c r="V2551" i="15"/>
  <c r="V2552" i="15"/>
  <c r="V2602" i="15"/>
  <c r="V2609" i="15"/>
  <c r="V2678" i="15"/>
  <c r="V2716" i="15"/>
  <c r="V2770" i="15"/>
  <c r="U2834" i="15"/>
  <c r="U2835" i="15"/>
  <c r="U2836" i="15"/>
  <c r="U2837" i="15"/>
  <c r="U2838" i="15"/>
  <c r="U2839" i="15"/>
  <c r="U2840" i="15"/>
  <c r="U2841" i="15"/>
  <c r="U2842" i="15"/>
  <c r="U2843" i="15"/>
  <c r="U2844" i="15"/>
  <c r="U2845" i="15"/>
  <c r="U2846" i="15"/>
  <c r="U2847" i="15"/>
  <c r="U2848" i="15"/>
  <c r="U2849" i="15"/>
  <c r="U2850" i="15"/>
  <c r="U2851" i="15"/>
  <c r="U2852" i="15"/>
  <c r="U2853" i="15"/>
  <c r="U2854" i="15"/>
  <c r="U2855" i="15"/>
  <c r="U19" i="15"/>
  <c r="U68" i="15"/>
  <c r="U82" i="15"/>
  <c r="U91" i="15"/>
  <c r="U92" i="15"/>
  <c r="U149" i="15"/>
  <c r="U162" i="15"/>
  <c r="U170" i="15"/>
  <c r="U180" i="15"/>
  <c r="U272" i="15"/>
  <c r="U293" i="15"/>
  <c r="U344" i="15"/>
  <c r="U422" i="15"/>
  <c r="U516" i="15"/>
  <c r="U553" i="15"/>
  <c r="U597" i="15"/>
  <c r="U631" i="15"/>
  <c r="U763" i="15"/>
  <c r="U764" i="15"/>
  <c r="U797" i="15"/>
  <c r="U829" i="15"/>
  <c r="U859" i="15"/>
  <c r="U930" i="15"/>
  <c r="U971" i="15"/>
  <c r="U1003" i="15"/>
  <c r="U1008" i="15"/>
  <c r="U1135" i="15"/>
  <c r="U1147" i="15"/>
  <c r="U1173" i="15"/>
  <c r="U1174" i="15"/>
  <c r="U1175" i="15"/>
  <c r="U1176" i="15"/>
  <c r="U1270" i="15"/>
  <c r="U1535" i="15"/>
  <c r="U1536" i="15"/>
  <c r="U1537" i="15"/>
  <c r="U1538" i="15"/>
  <c r="U1539" i="15"/>
  <c r="U1540" i="15"/>
  <c r="U1541" i="15"/>
  <c r="U1542" i="15"/>
  <c r="U1631" i="15"/>
  <c r="U1632" i="15"/>
  <c r="U1633" i="15"/>
  <c r="U1634" i="15"/>
  <c r="U1635" i="15"/>
  <c r="U1830" i="15"/>
  <c r="U1835" i="15"/>
  <c r="U1836" i="15"/>
  <c r="U1874" i="15"/>
  <c r="U1875" i="15"/>
  <c r="U1876" i="15"/>
  <c r="U1877" i="15"/>
  <c r="U1878" i="15"/>
  <c r="U1922" i="15"/>
  <c r="U1937" i="15"/>
  <c r="U2005" i="15"/>
  <c r="U2037" i="15"/>
  <c r="U2038" i="15"/>
  <c r="U2170" i="15"/>
  <c r="U2171" i="15"/>
  <c r="U2172" i="15"/>
  <c r="U2173" i="15"/>
  <c r="U2174" i="15"/>
  <c r="U2175" i="15"/>
  <c r="U2176" i="15"/>
  <c r="U2177" i="15"/>
  <c r="U2178" i="15"/>
  <c r="U2249" i="15"/>
  <c r="U2339" i="15"/>
  <c r="U2347" i="15"/>
  <c r="U2406" i="15"/>
  <c r="U2549" i="15"/>
  <c r="U2551" i="15"/>
  <c r="U2552" i="15"/>
  <c r="U2602" i="15"/>
  <c r="U2609" i="15"/>
  <c r="U2678" i="15"/>
  <c r="U2716" i="15"/>
  <c r="U2770" i="15"/>
  <c r="T2834" i="15"/>
  <c r="T2835" i="15"/>
  <c r="T2836" i="15"/>
  <c r="T2837" i="15"/>
  <c r="T2838" i="15"/>
  <c r="T2839" i="15"/>
  <c r="T2840" i="15"/>
  <c r="T2841" i="15"/>
  <c r="T2842" i="15"/>
  <c r="T2843" i="15"/>
  <c r="T2844" i="15"/>
  <c r="T2845" i="15"/>
  <c r="T2846" i="15"/>
  <c r="T2847" i="15"/>
  <c r="T2848" i="15"/>
  <c r="T2849" i="15"/>
  <c r="T2850" i="15"/>
  <c r="T2851" i="15"/>
  <c r="T2852" i="15"/>
  <c r="T2853" i="15"/>
  <c r="T2854" i="15"/>
  <c r="T2855" i="15"/>
  <c r="T19" i="15"/>
  <c r="T68" i="15"/>
  <c r="T82" i="15"/>
  <c r="T91" i="15"/>
  <c r="T92" i="15"/>
  <c r="T149" i="15"/>
  <c r="T162" i="15"/>
  <c r="T170" i="15"/>
  <c r="T180" i="15"/>
  <c r="T272" i="15"/>
  <c r="T293" i="15"/>
  <c r="T344" i="15"/>
  <c r="T422" i="15"/>
  <c r="T516" i="15"/>
  <c r="T553" i="15"/>
  <c r="T597" i="15"/>
  <c r="T631" i="15"/>
  <c r="T763" i="15"/>
  <c r="T764" i="15"/>
  <c r="T797" i="15"/>
  <c r="T829" i="15"/>
  <c r="T859" i="15"/>
  <c r="T930" i="15"/>
  <c r="T971" i="15"/>
  <c r="T1003" i="15"/>
  <c r="T1008" i="15"/>
  <c r="T1135" i="15"/>
  <c r="T1147" i="15"/>
  <c r="T1173" i="15"/>
  <c r="T1174" i="15"/>
  <c r="T1175" i="15"/>
  <c r="T1176" i="15"/>
  <c r="T1270" i="15"/>
  <c r="T1535" i="15"/>
  <c r="T1536" i="15"/>
  <c r="T1537" i="15"/>
  <c r="T1538" i="15"/>
  <c r="T1539" i="15"/>
  <c r="T1540" i="15"/>
  <c r="T1541" i="15"/>
  <c r="T1542" i="15"/>
  <c r="T1631" i="15"/>
  <c r="T1632" i="15"/>
  <c r="T1633" i="15"/>
  <c r="T1634" i="15"/>
  <c r="T1635" i="15"/>
  <c r="T1830" i="15"/>
  <c r="T1835" i="15"/>
  <c r="T1836" i="15"/>
  <c r="T1874" i="15"/>
  <c r="T1875" i="15"/>
  <c r="T1876" i="15"/>
  <c r="T1877" i="15"/>
  <c r="T1878" i="15"/>
  <c r="T1922" i="15"/>
  <c r="T1937" i="15"/>
  <c r="T2005" i="15"/>
  <c r="T2037" i="15"/>
  <c r="T2038" i="15"/>
  <c r="T2170" i="15"/>
  <c r="T2171" i="15"/>
  <c r="T2172" i="15"/>
  <c r="T2173" i="15"/>
  <c r="T2174" i="15"/>
  <c r="T2175" i="15"/>
  <c r="T2176" i="15"/>
  <c r="T2177" i="15"/>
  <c r="T2178" i="15"/>
  <c r="T2249" i="15"/>
  <c r="T2339" i="15"/>
  <c r="T2347" i="15"/>
  <c r="T2406" i="15"/>
  <c r="T2549" i="15"/>
  <c r="T2551" i="15"/>
  <c r="T2552" i="15"/>
  <c r="T2602" i="15"/>
  <c r="T2609" i="15"/>
  <c r="T2678" i="15"/>
  <c r="T2716" i="15"/>
  <c r="T2770" i="15"/>
  <c r="S2834" i="15"/>
  <c r="S2835" i="15"/>
  <c r="S2836" i="15"/>
  <c r="S2837" i="15"/>
  <c r="S2838" i="15"/>
  <c r="W2838" i="15" s="1"/>
  <c r="K2838" i="15" s="1"/>
  <c r="L2838" i="15" s="1"/>
  <c r="S2839" i="15"/>
  <c r="S2840" i="15"/>
  <c r="S2841" i="15"/>
  <c r="S2842" i="15"/>
  <c r="S2843" i="15"/>
  <c r="S2844" i="15"/>
  <c r="S2845" i="15"/>
  <c r="S2846" i="15"/>
  <c r="S2847" i="15"/>
  <c r="S2848" i="15"/>
  <c r="S2849" i="15"/>
  <c r="S2850" i="15"/>
  <c r="W2850" i="15" s="1"/>
  <c r="K2850" i="15" s="1"/>
  <c r="L2850" i="15" s="1"/>
  <c r="S2851" i="15"/>
  <c r="S2852" i="15"/>
  <c r="W2852" i="15" s="1"/>
  <c r="K2852" i="15" s="1"/>
  <c r="L2852" i="15" s="1"/>
  <c r="S2853" i="15"/>
  <c r="W2853" i="15" s="1"/>
  <c r="K2853" i="15" s="1"/>
  <c r="L2853" i="15" s="1"/>
  <c r="S2854" i="15"/>
  <c r="S2855" i="15"/>
  <c r="S19" i="15"/>
  <c r="S68" i="15"/>
  <c r="S82" i="15"/>
  <c r="S91" i="15"/>
  <c r="S92" i="15"/>
  <c r="S149" i="15"/>
  <c r="S162" i="15"/>
  <c r="S170" i="15"/>
  <c r="S180" i="15"/>
  <c r="S272" i="15"/>
  <c r="S293" i="15"/>
  <c r="S344" i="15"/>
  <c r="S422" i="15"/>
  <c r="S516" i="15"/>
  <c r="S553" i="15"/>
  <c r="S597" i="15"/>
  <c r="S631" i="15"/>
  <c r="S763" i="15"/>
  <c r="S764" i="15"/>
  <c r="S797" i="15"/>
  <c r="S829" i="15"/>
  <c r="S859" i="15"/>
  <c r="S930" i="15"/>
  <c r="S971" i="15"/>
  <c r="S1003" i="15"/>
  <c r="S1008" i="15"/>
  <c r="S1135" i="15"/>
  <c r="S1147" i="15"/>
  <c r="S1173" i="15"/>
  <c r="S1174" i="15"/>
  <c r="S1175" i="15"/>
  <c r="S1176" i="15"/>
  <c r="S1270" i="15"/>
  <c r="S1535" i="15"/>
  <c r="S1536" i="15"/>
  <c r="S1537" i="15"/>
  <c r="S1538" i="15"/>
  <c r="S1539" i="15"/>
  <c r="S1540" i="15"/>
  <c r="S1541" i="15"/>
  <c r="S1542" i="15"/>
  <c r="S1631" i="15"/>
  <c r="S1632" i="15"/>
  <c r="S1633" i="15"/>
  <c r="S1634" i="15"/>
  <c r="S1635" i="15"/>
  <c r="S1830" i="15"/>
  <c r="S1835" i="15"/>
  <c r="S1836" i="15"/>
  <c r="S1874" i="15"/>
  <c r="S1875" i="15"/>
  <c r="S1876" i="15"/>
  <c r="S1877" i="15"/>
  <c r="S1878" i="15"/>
  <c r="S1922" i="15"/>
  <c r="S1937" i="15"/>
  <c r="S2005" i="15"/>
  <c r="S2037" i="15"/>
  <c r="S2038" i="15"/>
  <c r="S2170" i="15"/>
  <c r="S2171" i="15"/>
  <c r="S2172" i="15"/>
  <c r="S2173" i="15"/>
  <c r="S2174" i="15"/>
  <c r="S2175" i="15"/>
  <c r="S2176" i="15"/>
  <c r="S2177" i="15"/>
  <c r="S2178" i="15"/>
  <c r="S2249" i="15"/>
  <c r="S2339" i="15"/>
  <c r="S2347" i="15"/>
  <c r="S2406" i="15"/>
  <c r="S2549" i="15"/>
  <c r="S2551" i="15"/>
  <c r="S2552" i="15"/>
  <c r="S2602" i="15"/>
  <c r="S2609" i="15"/>
  <c r="S2678" i="15"/>
  <c r="S2716" i="15"/>
  <c r="S2770" i="15"/>
  <c r="S4" i="15"/>
  <c r="H1355" i="15"/>
  <c r="H1356" i="15"/>
  <c r="F594" i="15"/>
  <c r="F616" i="15"/>
  <c r="H954" i="15"/>
  <c r="H974" i="15"/>
  <c r="H1390" i="15"/>
  <c r="F7" i="15"/>
  <c r="F35" i="15"/>
  <c r="D38" i="15"/>
  <c r="D45" i="15"/>
  <c r="F48" i="15"/>
  <c r="D52" i="15"/>
  <c r="D65" i="15"/>
  <c r="D80" i="15"/>
  <c r="D106" i="15"/>
  <c r="D109" i="15"/>
  <c r="D111" i="15"/>
  <c r="F121" i="15"/>
  <c r="D131" i="15"/>
  <c r="D139" i="15"/>
  <c r="J163" i="15"/>
  <c r="J164" i="15"/>
  <c r="J165" i="15"/>
  <c r="J166" i="15"/>
  <c r="J167" i="15"/>
  <c r="J168" i="15"/>
  <c r="J174" i="15"/>
  <c r="J175" i="15"/>
  <c r="J177" i="15"/>
  <c r="J236" i="15"/>
  <c r="J246" i="15"/>
  <c r="J248" i="15"/>
  <c r="J257" i="15"/>
  <c r="J273" i="15"/>
  <c r="J281" i="15"/>
  <c r="J288" i="15"/>
  <c r="J299" i="15"/>
  <c r="J300" i="15"/>
  <c r="J301" i="15"/>
  <c r="J305" i="15"/>
  <c r="J307" i="15"/>
  <c r="J312" i="15"/>
  <c r="H316" i="15"/>
  <c r="H320" i="15"/>
  <c r="H342" i="15"/>
  <c r="H347" i="15"/>
  <c r="H348" i="15"/>
  <c r="H426" i="15"/>
  <c r="H427" i="15"/>
  <c r="H428" i="15"/>
  <c r="H429" i="15"/>
  <c r="H430" i="15"/>
  <c r="H559" i="15"/>
  <c r="H570" i="15"/>
  <c r="H571" i="15"/>
  <c r="H574" i="15"/>
  <c r="H575" i="15"/>
  <c r="H576" i="15"/>
  <c r="H577" i="15"/>
  <c r="H578" i="15"/>
  <c r="F593" i="15"/>
  <c r="F596" i="15"/>
  <c r="F598" i="15"/>
  <c r="F599" i="15"/>
  <c r="F600" i="15"/>
  <c r="F601" i="15"/>
  <c r="F602" i="15"/>
  <c r="F603" i="15"/>
  <c r="F604" i="15"/>
  <c r="F607" i="15"/>
  <c r="F612" i="15"/>
  <c r="H621" i="15"/>
  <c r="F623" i="15"/>
  <c r="F624" i="15"/>
  <c r="F627" i="15"/>
  <c r="F628" i="15"/>
  <c r="F632" i="15"/>
  <c r="F637" i="15"/>
  <c r="F641" i="15"/>
  <c r="F643" i="15"/>
  <c r="F654" i="15"/>
  <c r="F666" i="15"/>
  <c r="F667" i="15"/>
  <c r="F684" i="15"/>
  <c r="F687" i="15"/>
  <c r="F688" i="15"/>
  <c r="F697" i="15"/>
  <c r="F703" i="15"/>
  <c r="F716" i="15"/>
  <c r="F722" i="15"/>
  <c r="F723" i="15"/>
  <c r="F726" i="15"/>
  <c r="F728" i="15"/>
  <c r="F729" i="15"/>
  <c r="F732" i="15"/>
  <c r="F733" i="15"/>
  <c r="F739" i="15"/>
  <c r="F740" i="15"/>
  <c r="F754" i="15"/>
  <c r="F756" i="15"/>
  <c r="F762" i="15"/>
  <c r="F765" i="15"/>
  <c r="F766" i="15"/>
  <c r="F772" i="15"/>
  <c r="F787" i="15"/>
  <c r="F790" i="15"/>
  <c r="F823" i="15"/>
  <c r="F835" i="15"/>
  <c r="F851" i="15"/>
  <c r="F853" i="15"/>
  <c r="F861" i="15"/>
  <c r="H871" i="15"/>
  <c r="H897" i="15"/>
  <c r="F908" i="15"/>
  <c r="F909" i="15"/>
  <c r="F910" i="15"/>
  <c r="F911" i="15"/>
  <c r="H959" i="15"/>
  <c r="H960" i="15"/>
  <c r="H961" i="15"/>
  <c r="H965" i="15"/>
  <c r="H966" i="15"/>
  <c r="H967" i="15"/>
  <c r="H969" i="15"/>
  <c r="J1009" i="15"/>
  <c r="J1015" i="15"/>
  <c r="J1016" i="15"/>
  <c r="J1018" i="15"/>
  <c r="J1019" i="15"/>
  <c r="J1029" i="15"/>
  <c r="J1031" i="15"/>
  <c r="J1032" i="15"/>
  <c r="J1035" i="15"/>
  <c r="J1039" i="15"/>
  <c r="J1046" i="15"/>
  <c r="J1047" i="15"/>
  <c r="J1051" i="15"/>
  <c r="J1134" i="15"/>
  <c r="J1146" i="15"/>
  <c r="F1244" i="15"/>
  <c r="F1247" i="15"/>
  <c r="F1249" i="15"/>
  <c r="F1259" i="15"/>
  <c r="F1271" i="15"/>
  <c r="F1363" i="15"/>
  <c r="H1378" i="15"/>
  <c r="H1380" i="15"/>
  <c r="H1381" i="15"/>
  <c r="H1387" i="15"/>
  <c r="H1399" i="15"/>
  <c r="H1400" i="15"/>
  <c r="H1405" i="15"/>
  <c r="H1407" i="15"/>
  <c r="H1409" i="15"/>
  <c r="H1411" i="15"/>
  <c r="F1418" i="15"/>
  <c r="F1420" i="15"/>
  <c r="F1423" i="15"/>
  <c r="F1427" i="15"/>
  <c r="H1437" i="15"/>
  <c r="H1438" i="15"/>
  <c r="H1439" i="15"/>
  <c r="H1454" i="15"/>
  <c r="H1455" i="15"/>
  <c r="H1456" i="15"/>
  <c r="H1457" i="15"/>
  <c r="H1458" i="15"/>
  <c r="H1459" i="15"/>
  <c r="H1461" i="15"/>
  <c r="H1462" i="15"/>
  <c r="H1463" i="15"/>
  <c r="H1466" i="15"/>
  <c r="H1469" i="15"/>
  <c r="H1473" i="15"/>
  <c r="H1474" i="15"/>
  <c r="H1478" i="15"/>
  <c r="H1486" i="15"/>
  <c r="H1488" i="15"/>
  <c r="H1489" i="15"/>
  <c r="H1490" i="15"/>
  <c r="J1494" i="15"/>
  <c r="H1500" i="15"/>
  <c r="H1501" i="15"/>
  <c r="H1502" i="15"/>
  <c r="H1503" i="15"/>
  <c r="H1504" i="15"/>
  <c r="H1505" i="15"/>
  <c r="H1506" i="15"/>
  <c r="H1514" i="15"/>
  <c r="H1516" i="15"/>
  <c r="H1524" i="15"/>
  <c r="H1550" i="15"/>
  <c r="H1551" i="15"/>
  <c r="H1552" i="15"/>
  <c r="H1553" i="15"/>
  <c r="H1562" i="15"/>
  <c r="H1563" i="15"/>
  <c r="H1564" i="15"/>
  <c r="H1574" i="15"/>
  <c r="H1576" i="15"/>
  <c r="F1580" i="15"/>
  <c r="F1581" i="15"/>
  <c r="H1590" i="15"/>
  <c r="H1591" i="15"/>
  <c r="H1593" i="15"/>
  <c r="H1594" i="15"/>
  <c r="J1608" i="15"/>
  <c r="J1612" i="15"/>
  <c r="H1614" i="15"/>
  <c r="H1617" i="15"/>
  <c r="J1620" i="15"/>
  <c r="J1656" i="15"/>
  <c r="J1657" i="15"/>
  <c r="J1659" i="15"/>
  <c r="J1661" i="15"/>
  <c r="H1664" i="15"/>
  <c r="H1668" i="15"/>
  <c r="H1671" i="15"/>
  <c r="H1672" i="15"/>
  <c r="F1724" i="15"/>
  <c r="F1726" i="15"/>
  <c r="F1740" i="15"/>
  <c r="F1743" i="15"/>
  <c r="F1747" i="15"/>
  <c r="J6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3" i="15"/>
  <c r="H84" i="15"/>
  <c r="H85" i="15"/>
  <c r="H86" i="15"/>
  <c r="H87" i="15"/>
  <c r="H88" i="15"/>
  <c r="H89" i="15"/>
  <c r="H90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3" i="15"/>
  <c r="H164" i="15"/>
  <c r="H165" i="15"/>
  <c r="H166" i="15"/>
  <c r="H167" i="15"/>
  <c r="H168" i="15"/>
  <c r="H169" i="15"/>
  <c r="H171" i="15"/>
  <c r="H172" i="15"/>
  <c r="H173" i="15"/>
  <c r="H174" i="15"/>
  <c r="H175" i="15"/>
  <c r="H176" i="15"/>
  <c r="H177" i="15"/>
  <c r="H178" i="15"/>
  <c r="H179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7" i="15"/>
  <c r="H318" i="15"/>
  <c r="H319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3" i="15"/>
  <c r="H345" i="15"/>
  <c r="H346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H402" i="15"/>
  <c r="H403" i="15"/>
  <c r="H404" i="15"/>
  <c r="H405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0" i="15"/>
  <c r="H421" i="15"/>
  <c r="H423" i="15"/>
  <c r="H424" i="15"/>
  <c r="H425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447" i="15"/>
  <c r="H448" i="15"/>
  <c r="H449" i="15"/>
  <c r="H450" i="15"/>
  <c r="H451" i="15"/>
  <c r="H452" i="15"/>
  <c r="H453" i="15"/>
  <c r="H454" i="15"/>
  <c r="H455" i="15"/>
  <c r="H456" i="15"/>
  <c r="H457" i="15"/>
  <c r="H458" i="15"/>
  <c r="H459" i="15"/>
  <c r="H460" i="15"/>
  <c r="H461" i="15"/>
  <c r="H462" i="15"/>
  <c r="H463" i="15"/>
  <c r="H464" i="15"/>
  <c r="H465" i="15"/>
  <c r="H466" i="15"/>
  <c r="H467" i="15"/>
  <c r="H468" i="15"/>
  <c r="H469" i="15"/>
  <c r="H470" i="15"/>
  <c r="H471" i="15"/>
  <c r="H472" i="15"/>
  <c r="H473" i="15"/>
  <c r="H474" i="15"/>
  <c r="H475" i="15"/>
  <c r="H476" i="15"/>
  <c r="H477" i="15"/>
  <c r="H478" i="15"/>
  <c r="H479" i="15"/>
  <c r="H480" i="15"/>
  <c r="H481" i="15"/>
  <c r="H482" i="15"/>
  <c r="H483" i="15"/>
  <c r="H484" i="15"/>
  <c r="H485" i="15"/>
  <c r="H486" i="15"/>
  <c r="H487" i="15"/>
  <c r="H488" i="15"/>
  <c r="H489" i="15"/>
  <c r="H490" i="15"/>
  <c r="H491" i="15"/>
  <c r="H492" i="15"/>
  <c r="H493" i="15"/>
  <c r="H494" i="15"/>
  <c r="H495" i="15"/>
  <c r="H496" i="15"/>
  <c r="H497" i="15"/>
  <c r="H498" i="15"/>
  <c r="H499" i="15"/>
  <c r="H500" i="15"/>
  <c r="H501" i="15"/>
  <c r="H502" i="15"/>
  <c r="H503" i="15"/>
  <c r="H504" i="15"/>
  <c r="H505" i="15"/>
  <c r="H506" i="15"/>
  <c r="H507" i="15"/>
  <c r="H508" i="15"/>
  <c r="H509" i="15"/>
  <c r="H510" i="15"/>
  <c r="H511" i="15"/>
  <c r="H512" i="15"/>
  <c r="H513" i="15"/>
  <c r="H514" i="15"/>
  <c r="H515" i="15"/>
  <c r="H517" i="15"/>
  <c r="H518" i="15"/>
  <c r="H519" i="15"/>
  <c r="H520" i="15"/>
  <c r="H521" i="15"/>
  <c r="H522" i="15"/>
  <c r="H523" i="15"/>
  <c r="H524" i="15"/>
  <c r="H525" i="15"/>
  <c r="H526" i="15"/>
  <c r="H527" i="15"/>
  <c r="H528" i="15"/>
  <c r="H529" i="15"/>
  <c r="H530" i="15"/>
  <c r="H531" i="15"/>
  <c r="H532" i="15"/>
  <c r="H533" i="15"/>
  <c r="H534" i="15"/>
  <c r="H535" i="15"/>
  <c r="H536" i="15"/>
  <c r="H537" i="15"/>
  <c r="H538" i="15"/>
  <c r="H539" i="15"/>
  <c r="H540" i="15"/>
  <c r="H541" i="15"/>
  <c r="H542" i="15"/>
  <c r="H543" i="15"/>
  <c r="H544" i="15"/>
  <c r="H545" i="15"/>
  <c r="H546" i="15"/>
  <c r="H547" i="15"/>
  <c r="H548" i="15"/>
  <c r="H549" i="15"/>
  <c r="H550" i="15"/>
  <c r="H551" i="15"/>
  <c r="H552" i="15"/>
  <c r="H554" i="15"/>
  <c r="H555" i="15"/>
  <c r="H556" i="15"/>
  <c r="H557" i="15"/>
  <c r="H558" i="15"/>
  <c r="H560" i="15"/>
  <c r="H561" i="15"/>
  <c r="H562" i="15"/>
  <c r="H563" i="15"/>
  <c r="H564" i="15"/>
  <c r="H565" i="15"/>
  <c r="H566" i="15"/>
  <c r="H567" i="15"/>
  <c r="H568" i="15"/>
  <c r="H569" i="15"/>
  <c r="H572" i="15"/>
  <c r="H573" i="15"/>
  <c r="H579" i="15"/>
  <c r="H580" i="15"/>
  <c r="H581" i="15"/>
  <c r="H582" i="15"/>
  <c r="H583" i="15"/>
  <c r="H584" i="15"/>
  <c r="H585" i="15"/>
  <c r="H586" i="15"/>
  <c r="H587" i="15"/>
  <c r="H588" i="15"/>
  <c r="H589" i="15"/>
  <c r="H590" i="15"/>
  <c r="H591" i="15"/>
  <c r="H592" i="15"/>
  <c r="H593" i="15"/>
  <c r="H594" i="15"/>
  <c r="H595" i="15"/>
  <c r="H596" i="15"/>
  <c r="H598" i="15"/>
  <c r="H599" i="15"/>
  <c r="H600" i="15"/>
  <c r="H601" i="15"/>
  <c r="H602" i="15"/>
  <c r="H603" i="15"/>
  <c r="H604" i="15"/>
  <c r="H605" i="15"/>
  <c r="H606" i="15"/>
  <c r="H607" i="15"/>
  <c r="H608" i="15"/>
  <c r="H609" i="15"/>
  <c r="H610" i="15"/>
  <c r="H611" i="15"/>
  <c r="H612" i="15"/>
  <c r="H613" i="15"/>
  <c r="H614" i="15"/>
  <c r="H615" i="15"/>
  <c r="H616" i="15"/>
  <c r="H617" i="15"/>
  <c r="H618" i="15"/>
  <c r="H619" i="15"/>
  <c r="H620" i="15"/>
  <c r="H622" i="15"/>
  <c r="H623" i="15"/>
  <c r="H624" i="15"/>
  <c r="H625" i="15"/>
  <c r="H626" i="15"/>
  <c r="H627" i="15"/>
  <c r="H628" i="15"/>
  <c r="H629" i="15"/>
  <c r="H630" i="15"/>
  <c r="H632" i="15"/>
  <c r="H633" i="15"/>
  <c r="H634" i="15"/>
  <c r="H635" i="15"/>
  <c r="H636" i="15"/>
  <c r="H637" i="15"/>
  <c r="H638" i="15"/>
  <c r="H639" i="15"/>
  <c r="H640" i="15"/>
  <c r="H641" i="15"/>
  <c r="H642" i="15"/>
  <c r="H643" i="15"/>
  <c r="H644" i="15"/>
  <c r="H645" i="15"/>
  <c r="H646" i="15"/>
  <c r="H647" i="15"/>
  <c r="H648" i="15"/>
  <c r="H649" i="15"/>
  <c r="H650" i="15"/>
  <c r="H651" i="15"/>
  <c r="H652" i="15"/>
  <c r="H653" i="15"/>
  <c r="H654" i="15"/>
  <c r="H655" i="15"/>
  <c r="H656" i="15"/>
  <c r="H657" i="15"/>
  <c r="H658" i="15"/>
  <c r="H659" i="15"/>
  <c r="H660" i="15"/>
  <c r="H661" i="15"/>
  <c r="H662" i="15"/>
  <c r="H663" i="15"/>
  <c r="H664" i="15"/>
  <c r="H665" i="15"/>
  <c r="H666" i="15"/>
  <c r="H667" i="15"/>
  <c r="H668" i="15"/>
  <c r="H669" i="15"/>
  <c r="H670" i="15"/>
  <c r="H671" i="15"/>
  <c r="H672" i="15"/>
  <c r="H673" i="15"/>
  <c r="H674" i="15"/>
  <c r="H675" i="15"/>
  <c r="H676" i="15"/>
  <c r="H677" i="15"/>
  <c r="H678" i="15"/>
  <c r="H679" i="15"/>
  <c r="H680" i="15"/>
  <c r="H681" i="15"/>
  <c r="H682" i="15"/>
  <c r="H683" i="15"/>
  <c r="H684" i="15"/>
  <c r="H685" i="15"/>
  <c r="H686" i="15"/>
  <c r="H687" i="15"/>
  <c r="H688" i="15"/>
  <c r="H689" i="15"/>
  <c r="H690" i="15"/>
  <c r="H691" i="15"/>
  <c r="H692" i="15"/>
  <c r="H693" i="15"/>
  <c r="H694" i="15"/>
  <c r="H695" i="15"/>
  <c r="H696" i="15"/>
  <c r="H697" i="15"/>
  <c r="H698" i="15"/>
  <c r="H699" i="15"/>
  <c r="H700" i="15"/>
  <c r="H701" i="15"/>
  <c r="H702" i="15"/>
  <c r="H703" i="15"/>
  <c r="H704" i="15"/>
  <c r="H705" i="15"/>
  <c r="H706" i="15"/>
  <c r="H707" i="15"/>
  <c r="H708" i="15"/>
  <c r="H709" i="15"/>
  <c r="H710" i="15"/>
  <c r="H711" i="15"/>
  <c r="H712" i="15"/>
  <c r="H713" i="15"/>
  <c r="H714" i="15"/>
  <c r="H715" i="15"/>
  <c r="H716" i="15"/>
  <c r="H717" i="15"/>
  <c r="H718" i="15"/>
  <c r="H719" i="15"/>
  <c r="H720" i="15"/>
  <c r="H721" i="15"/>
  <c r="H722" i="15"/>
  <c r="H723" i="15"/>
  <c r="H724" i="15"/>
  <c r="H725" i="15"/>
  <c r="H726" i="15"/>
  <c r="H727" i="15"/>
  <c r="H728" i="15"/>
  <c r="H729" i="15"/>
  <c r="H730" i="15"/>
  <c r="H731" i="15"/>
  <c r="H732" i="15"/>
  <c r="H733" i="15"/>
  <c r="H734" i="15"/>
  <c r="H735" i="15"/>
  <c r="H736" i="15"/>
  <c r="H737" i="15"/>
  <c r="H738" i="15"/>
  <c r="H739" i="15"/>
  <c r="H740" i="15"/>
  <c r="H741" i="15"/>
  <c r="H742" i="15"/>
  <c r="H743" i="15"/>
  <c r="H744" i="15"/>
  <c r="H745" i="15"/>
  <c r="H746" i="15"/>
  <c r="H747" i="15"/>
  <c r="H748" i="15"/>
  <c r="H749" i="15"/>
  <c r="H750" i="15"/>
  <c r="H751" i="15"/>
  <c r="H752" i="15"/>
  <c r="H753" i="15"/>
  <c r="H754" i="15"/>
  <c r="H755" i="15"/>
  <c r="H756" i="15"/>
  <c r="H757" i="15"/>
  <c r="H758" i="15"/>
  <c r="H759" i="15"/>
  <c r="H760" i="15"/>
  <c r="H761" i="15"/>
  <c r="H762" i="15"/>
  <c r="H765" i="15"/>
  <c r="H766" i="15"/>
  <c r="H767" i="15"/>
  <c r="H768" i="15"/>
  <c r="H769" i="15"/>
  <c r="H770" i="15"/>
  <c r="H771" i="15"/>
  <c r="H772" i="15"/>
  <c r="H773" i="15"/>
  <c r="H774" i="15"/>
  <c r="H775" i="15"/>
  <c r="H776" i="15"/>
  <c r="H777" i="15"/>
  <c r="H778" i="15"/>
  <c r="H779" i="15"/>
  <c r="H780" i="15"/>
  <c r="H781" i="15"/>
  <c r="H782" i="15"/>
  <c r="H783" i="15"/>
  <c r="H784" i="15"/>
  <c r="H785" i="15"/>
  <c r="H786" i="15"/>
  <c r="H787" i="15"/>
  <c r="H788" i="15"/>
  <c r="H789" i="15"/>
  <c r="H790" i="15"/>
  <c r="H791" i="15"/>
  <c r="H792" i="15"/>
  <c r="H793" i="15"/>
  <c r="H794" i="15"/>
  <c r="H795" i="15"/>
  <c r="H796" i="15"/>
  <c r="H798" i="15"/>
  <c r="H799" i="15"/>
  <c r="H800" i="15"/>
  <c r="H801" i="15"/>
  <c r="H802" i="15"/>
  <c r="H803" i="15"/>
  <c r="H804" i="15"/>
  <c r="H805" i="15"/>
  <c r="H806" i="15"/>
  <c r="H807" i="15"/>
  <c r="H808" i="15"/>
  <c r="H809" i="15"/>
  <c r="H810" i="15"/>
  <c r="H811" i="15"/>
  <c r="H812" i="15"/>
  <c r="H813" i="15"/>
  <c r="H814" i="15"/>
  <c r="H815" i="15"/>
  <c r="H816" i="15"/>
  <c r="H817" i="15"/>
  <c r="H818" i="15"/>
  <c r="H819" i="15"/>
  <c r="H820" i="15"/>
  <c r="H821" i="15"/>
  <c r="H822" i="15"/>
  <c r="H823" i="15"/>
  <c r="H824" i="15"/>
  <c r="H825" i="15"/>
  <c r="H826" i="15"/>
  <c r="H827" i="15"/>
  <c r="H828" i="15"/>
  <c r="H830" i="15"/>
  <c r="H831" i="15"/>
  <c r="H832" i="15"/>
  <c r="H833" i="15"/>
  <c r="H834" i="15"/>
  <c r="H835" i="15"/>
  <c r="H836" i="15"/>
  <c r="H837" i="15"/>
  <c r="H838" i="15"/>
  <c r="H839" i="15"/>
  <c r="H840" i="15"/>
  <c r="H841" i="15"/>
  <c r="H842" i="15"/>
  <c r="H843" i="15"/>
  <c r="H844" i="15"/>
  <c r="H845" i="15"/>
  <c r="H846" i="15"/>
  <c r="H847" i="15"/>
  <c r="H848" i="15"/>
  <c r="H849" i="15"/>
  <c r="H850" i="15"/>
  <c r="H851" i="15"/>
  <c r="H852" i="15"/>
  <c r="H853" i="15"/>
  <c r="H854" i="15"/>
  <c r="H855" i="15"/>
  <c r="H856" i="15"/>
  <c r="H857" i="15"/>
  <c r="H858" i="15"/>
  <c r="H860" i="15"/>
  <c r="H861" i="15"/>
  <c r="H862" i="15"/>
  <c r="H863" i="15"/>
  <c r="H864" i="15"/>
  <c r="H865" i="15"/>
  <c r="H866" i="15"/>
  <c r="H867" i="15"/>
  <c r="H868" i="15"/>
  <c r="H869" i="15"/>
  <c r="H870" i="15"/>
  <c r="H872" i="15"/>
  <c r="H873" i="15"/>
  <c r="H874" i="15"/>
  <c r="H875" i="15"/>
  <c r="H876" i="15"/>
  <c r="H877" i="15"/>
  <c r="H878" i="15"/>
  <c r="H879" i="15"/>
  <c r="H880" i="15"/>
  <c r="H881" i="15"/>
  <c r="H882" i="15"/>
  <c r="H883" i="15"/>
  <c r="H884" i="15"/>
  <c r="H885" i="15"/>
  <c r="H886" i="15"/>
  <c r="H887" i="15"/>
  <c r="H888" i="15"/>
  <c r="H889" i="15"/>
  <c r="H890" i="15"/>
  <c r="H891" i="15"/>
  <c r="H892" i="15"/>
  <c r="H893" i="15"/>
  <c r="H894" i="15"/>
  <c r="H895" i="15"/>
  <c r="H896" i="15"/>
  <c r="H898" i="15"/>
  <c r="H899" i="15"/>
  <c r="H900" i="15"/>
  <c r="H901" i="15"/>
  <c r="H902" i="15"/>
  <c r="H903" i="15"/>
  <c r="H904" i="15"/>
  <c r="H905" i="15"/>
  <c r="H906" i="15"/>
  <c r="H907" i="15"/>
  <c r="H908" i="15"/>
  <c r="H909" i="15"/>
  <c r="H910" i="15"/>
  <c r="H911" i="15"/>
  <c r="H912" i="15"/>
  <c r="H913" i="15"/>
  <c r="H914" i="15"/>
  <c r="H915" i="15"/>
  <c r="H916" i="15"/>
  <c r="H917" i="15"/>
  <c r="H918" i="15"/>
  <c r="H919" i="15"/>
  <c r="H920" i="15"/>
  <c r="H921" i="15"/>
  <c r="H922" i="15"/>
  <c r="H923" i="15"/>
  <c r="H924" i="15"/>
  <c r="H925" i="15"/>
  <c r="H926" i="15"/>
  <c r="H927" i="15"/>
  <c r="H928" i="15"/>
  <c r="H929" i="15"/>
  <c r="H931" i="15"/>
  <c r="H932" i="15"/>
  <c r="H933" i="15"/>
  <c r="H934" i="15"/>
  <c r="H935" i="15"/>
  <c r="H936" i="15"/>
  <c r="H937" i="15"/>
  <c r="H938" i="15"/>
  <c r="H939" i="15"/>
  <c r="H940" i="15"/>
  <c r="H941" i="15"/>
  <c r="H942" i="15"/>
  <c r="H943" i="15"/>
  <c r="H944" i="15"/>
  <c r="H945" i="15"/>
  <c r="H946" i="15"/>
  <c r="H947" i="15"/>
  <c r="H948" i="15"/>
  <c r="H949" i="15"/>
  <c r="H950" i="15"/>
  <c r="H951" i="15"/>
  <c r="H952" i="15"/>
  <c r="H953" i="15"/>
  <c r="H955" i="15"/>
  <c r="H956" i="15"/>
  <c r="H957" i="15"/>
  <c r="H958" i="15"/>
  <c r="H962" i="15"/>
  <c r="H963" i="15"/>
  <c r="H964" i="15"/>
  <c r="H968" i="15"/>
  <c r="H970" i="15"/>
  <c r="H972" i="15"/>
  <c r="H973" i="15"/>
  <c r="H975" i="15"/>
  <c r="H976" i="15"/>
  <c r="H977" i="15"/>
  <c r="H978" i="15"/>
  <c r="H979" i="15"/>
  <c r="H980" i="15"/>
  <c r="H981" i="15"/>
  <c r="H982" i="15"/>
  <c r="H983" i="15"/>
  <c r="H984" i="15"/>
  <c r="H985" i="15"/>
  <c r="H986" i="15"/>
  <c r="H987" i="15"/>
  <c r="H988" i="15"/>
  <c r="H989" i="15"/>
  <c r="H990" i="15"/>
  <c r="H991" i="15"/>
  <c r="H992" i="15"/>
  <c r="H993" i="15"/>
  <c r="H994" i="15"/>
  <c r="H995" i="15"/>
  <c r="H996" i="15"/>
  <c r="H997" i="15"/>
  <c r="H998" i="15"/>
  <c r="H999" i="15"/>
  <c r="H1000" i="15"/>
  <c r="H1001" i="15"/>
  <c r="H1002" i="15"/>
  <c r="H1004" i="15"/>
  <c r="H1005" i="15"/>
  <c r="H1006" i="15"/>
  <c r="H1007" i="15"/>
  <c r="H1009" i="15"/>
  <c r="H1010" i="15"/>
  <c r="H1011" i="15"/>
  <c r="H1012" i="15"/>
  <c r="H1013" i="15"/>
  <c r="H1014" i="15"/>
  <c r="H1015" i="15"/>
  <c r="H1016" i="15"/>
  <c r="H1017" i="15"/>
  <c r="H1018" i="15"/>
  <c r="H1019" i="15"/>
  <c r="H1020" i="15"/>
  <c r="H1021" i="15"/>
  <c r="H1022" i="15"/>
  <c r="H1023" i="15"/>
  <c r="H1024" i="15"/>
  <c r="H1025" i="15"/>
  <c r="H1026" i="15"/>
  <c r="H1027" i="15"/>
  <c r="H1028" i="15"/>
  <c r="H1029" i="15"/>
  <c r="H1030" i="15"/>
  <c r="H1031" i="15"/>
  <c r="H1032" i="15"/>
  <c r="H1033" i="15"/>
  <c r="H1034" i="15"/>
  <c r="H1035" i="15"/>
  <c r="H1036" i="15"/>
  <c r="H1037" i="15"/>
  <c r="H1038" i="15"/>
  <c r="H1039" i="15"/>
  <c r="H1040" i="15"/>
  <c r="H1041" i="15"/>
  <c r="H1042" i="15"/>
  <c r="H1043" i="15"/>
  <c r="H1044" i="15"/>
  <c r="H1045" i="15"/>
  <c r="H1046" i="15"/>
  <c r="H1047" i="15"/>
  <c r="H1048" i="15"/>
  <c r="H1049" i="15"/>
  <c r="H1050" i="15"/>
  <c r="H1051" i="15"/>
  <c r="H1052" i="15"/>
  <c r="H1053" i="15"/>
  <c r="H1054" i="15"/>
  <c r="H1055" i="15"/>
  <c r="H1056" i="15"/>
  <c r="H1057" i="15"/>
  <c r="H1058" i="15"/>
  <c r="H1059" i="15"/>
  <c r="H1060" i="15"/>
  <c r="H1061" i="15"/>
  <c r="H1062" i="15"/>
  <c r="H1063" i="15"/>
  <c r="H1064" i="15"/>
  <c r="H1065" i="15"/>
  <c r="H1066" i="15"/>
  <c r="H1067" i="15"/>
  <c r="H1068" i="15"/>
  <c r="H1069" i="15"/>
  <c r="H1070" i="15"/>
  <c r="H1071" i="15"/>
  <c r="H1072" i="15"/>
  <c r="H1073" i="15"/>
  <c r="H1074" i="15"/>
  <c r="H1075" i="15"/>
  <c r="H1076" i="15"/>
  <c r="H1077" i="15"/>
  <c r="H1078" i="15"/>
  <c r="H1079" i="15"/>
  <c r="H1080" i="15"/>
  <c r="H1081" i="15"/>
  <c r="H1082" i="15"/>
  <c r="H1083" i="15"/>
  <c r="H1084" i="15"/>
  <c r="H1085" i="15"/>
  <c r="H1086" i="15"/>
  <c r="H1087" i="15"/>
  <c r="H1088" i="15"/>
  <c r="H1089" i="15"/>
  <c r="H1090" i="15"/>
  <c r="H1091" i="15"/>
  <c r="H1092" i="15"/>
  <c r="H1093" i="15"/>
  <c r="H1094" i="15"/>
  <c r="H1095" i="15"/>
  <c r="H1096" i="15"/>
  <c r="H1097" i="15"/>
  <c r="H1098" i="15"/>
  <c r="H1099" i="15"/>
  <c r="H1100" i="15"/>
  <c r="H1101" i="15"/>
  <c r="H1102" i="15"/>
  <c r="H1103" i="15"/>
  <c r="H1104" i="15"/>
  <c r="H1105" i="15"/>
  <c r="H1106" i="15"/>
  <c r="H1107" i="15"/>
  <c r="H1108" i="15"/>
  <c r="H1109" i="15"/>
  <c r="H1110" i="15"/>
  <c r="H1111" i="15"/>
  <c r="H1112" i="15"/>
  <c r="H1113" i="15"/>
  <c r="H1114" i="15"/>
  <c r="H1115" i="15"/>
  <c r="H1116" i="15"/>
  <c r="H1117" i="15"/>
  <c r="H1118" i="15"/>
  <c r="H1119" i="15"/>
  <c r="H1120" i="15"/>
  <c r="H1121" i="15"/>
  <c r="H1122" i="15"/>
  <c r="H1123" i="15"/>
  <c r="H1124" i="15"/>
  <c r="H1125" i="15"/>
  <c r="H1126" i="15"/>
  <c r="H1127" i="15"/>
  <c r="H1128" i="15"/>
  <c r="H1129" i="15"/>
  <c r="H1130" i="15"/>
  <c r="H1131" i="15"/>
  <c r="H1132" i="15"/>
  <c r="H1133" i="15"/>
  <c r="H1134" i="15"/>
  <c r="H1136" i="15"/>
  <c r="H1137" i="15"/>
  <c r="H1138" i="15"/>
  <c r="H1139" i="15"/>
  <c r="H1140" i="15"/>
  <c r="H1141" i="15"/>
  <c r="H1142" i="15"/>
  <c r="H1143" i="15"/>
  <c r="H1144" i="15"/>
  <c r="H1145" i="15"/>
  <c r="H1146" i="15"/>
  <c r="H1148" i="15"/>
  <c r="H1149" i="15"/>
  <c r="H1150" i="15"/>
  <c r="H1151" i="15"/>
  <c r="H1152" i="15"/>
  <c r="H1153" i="15"/>
  <c r="H1154" i="15"/>
  <c r="H1155" i="15"/>
  <c r="H1156" i="15"/>
  <c r="H1157" i="15"/>
  <c r="H1158" i="15"/>
  <c r="H1159" i="15"/>
  <c r="H1160" i="15"/>
  <c r="H1161" i="15"/>
  <c r="H1162" i="15"/>
  <c r="H1163" i="15"/>
  <c r="H1164" i="15"/>
  <c r="H1165" i="15"/>
  <c r="H1166" i="15"/>
  <c r="H1167" i="15"/>
  <c r="H1168" i="15"/>
  <c r="H1169" i="15"/>
  <c r="H1170" i="15"/>
  <c r="H1171" i="15"/>
  <c r="H1172" i="15"/>
  <c r="H1177" i="15"/>
  <c r="H1178" i="15"/>
  <c r="H1179" i="15"/>
  <c r="H1180" i="15"/>
  <c r="H1181" i="15"/>
  <c r="H1182" i="15"/>
  <c r="H1183" i="15"/>
  <c r="H1184" i="15"/>
  <c r="H1185" i="15"/>
  <c r="H1186" i="15"/>
  <c r="H1187" i="15"/>
  <c r="H1188" i="15"/>
  <c r="H1189" i="15"/>
  <c r="H1190" i="15"/>
  <c r="H1191" i="15"/>
  <c r="H1192" i="15"/>
  <c r="H1193" i="15"/>
  <c r="H1194" i="15"/>
  <c r="H1195" i="15"/>
  <c r="H1196" i="15"/>
  <c r="H1197" i="15"/>
  <c r="H1198" i="15"/>
  <c r="H1199" i="15"/>
  <c r="H1200" i="15"/>
  <c r="H1201" i="15"/>
  <c r="H1202" i="15"/>
  <c r="H1203" i="15"/>
  <c r="H1204" i="15"/>
  <c r="H1205" i="15"/>
  <c r="H1206" i="15"/>
  <c r="H1207" i="15"/>
  <c r="H1208" i="15"/>
  <c r="H1209" i="15"/>
  <c r="H1210" i="15"/>
  <c r="H1211" i="15"/>
  <c r="H1212" i="15"/>
  <c r="H1213" i="15"/>
  <c r="H1214" i="15"/>
  <c r="H1215" i="15"/>
  <c r="H1216" i="15"/>
  <c r="H1217" i="15"/>
  <c r="H1218" i="15"/>
  <c r="H1219" i="15"/>
  <c r="H1220" i="15"/>
  <c r="H1221" i="15"/>
  <c r="H1222" i="15"/>
  <c r="H1223" i="15"/>
  <c r="H1224" i="15"/>
  <c r="H1225" i="15"/>
  <c r="H1226" i="15"/>
  <c r="H1227" i="15"/>
  <c r="H1228" i="15"/>
  <c r="H1229" i="15"/>
  <c r="H1230" i="15"/>
  <c r="H1231" i="15"/>
  <c r="H1232" i="15"/>
  <c r="H1233" i="15"/>
  <c r="H1234" i="15"/>
  <c r="H1235" i="15"/>
  <c r="H1236" i="15"/>
  <c r="H1237" i="15"/>
  <c r="H1238" i="15"/>
  <c r="H1239" i="15"/>
  <c r="H1240" i="15"/>
  <c r="H1241" i="15"/>
  <c r="H1242" i="15"/>
  <c r="H1243" i="15"/>
  <c r="H1244" i="15"/>
  <c r="H1245" i="15"/>
  <c r="H1246" i="15"/>
  <c r="H1247" i="15"/>
  <c r="H1248" i="15"/>
  <c r="H1249" i="15"/>
  <c r="H1250" i="15"/>
  <c r="H1251" i="15"/>
  <c r="H1252" i="15"/>
  <c r="H1253" i="15"/>
  <c r="H1254" i="15"/>
  <c r="H1255" i="15"/>
  <c r="H1256" i="15"/>
  <c r="H1257" i="15"/>
  <c r="H1258" i="15"/>
  <c r="H1259" i="15"/>
  <c r="H1260" i="15"/>
  <c r="H1261" i="15"/>
  <c r="H1262" i="15"/>
  <c r="H1263" i="15"/>
  <c r="H1264" i="15"/>
  <c r="H1265" i="15"/>
  <c r="H1266" i="15"/>
  <c r="H1267" i="15"/>
  <c r="H1268" i="15"/>
  <c r="H1269" i="15"/>
  <c r="H1271" i="15"/>
  <c r="H1272" i="15"/>
  <c r="H1273" i="15"/>
  <c r="H1274" i="15"/>
  <c r="H1275" i="15"/>
  <c r="H1276" i="15"/>
  <c r="H1277" i="15"/>
  <c r="H1278" i="15"/>
  <c r="H1279" i="15"/>
  <c r="H1280" i="15"/>
  <c r="H1281" i="15"/>
  <c r="H1282" i="15"/>
  <c r="H1283" i="15"/>
  <c r="H1284" i="15"/>
  <c r="H1285" i="15"/>
  <c r="H1286" i="15"/>
  <c r="H1287" i="15"/>
  <c r="H1288" i="15"/>
  <c r="H1289" i="15"/>
  <c r="H1290" i="15"/>
  <c r="H1291" i="15"/>
  <c r="H1292" i="15"/>
  <c r="H1293" i="15"/>
  <c r="H1294" i="15"/>
  <c r="H1295" i="15"/>
  <c r="H1296" i="15"/>
  <c r="H1297" i="15"/>
  <c r="H1298" i="15"/>
  <c r="H1299" i="15"/>
  <c r="H1300" i="15"/>
  <c r="H1301" i="15"/>
  <c r="H1302" i="15"/>
  <c r="H1303" i="15"/>
  <c r="H1304" i="15"/>
  <c r="H1305" i="15"/>
  <c r="H1306" i="15"/>
  <c r="H1307" i="15"/>
  <c r="H1308" i="15"/>
  <c r="H1309" i="15"/>
  <c r="H1310" i="15"/>
  <c r="H1311" i="15"/>
  <c r="H1312" i="15"/>
  <c r="H1313" i="15"/>
  <c r="H1314" i="15"/>
  <c r="H1315" i="15"/>
  <c r="H1316" i="15"/>
  <c r="H1317" i="15"/>
  <c r="H1318" i="15"/>
  <c r="H1319" i="15"/>
  <c r="H1320" i="15"/>
  <c r="H1321" i="15"/>
  <c r="H1322" i="15"/>
  <c r="H1323" i="15"/>
  <c r="H1324" i="15"/>
  <c r="H1325" i="15"/>
  <c r="H1326" i="15"/>
  <c r="H1327" i="15"/>
  <c r="H1328" i="15"/>
  <c r="H1329" i="15"/>
  <c r="H1330" i="15"/>
  <c r="H1331" i="15"/>
  <c r="H1332" i="15"/>
  <c r="H1333" i="15"/>
  <c r="H1334" i="15"/>
  <c r="H1335" i="15"/>
  <c r="H1336" i="15"/>
  <c r="H1337" i="15"/>
  <c r="H1338" i="15"/>
  <c r="H1339" i="15"/>
  <c r="H1340" i="15"/>
  <c r="H1341" i="15"/>
  <c r="H1342" i="15"/>
  <c r="H1343" i="15"/>
  <c r="H1344" i="15"/>
  <c r="H1345" i="15"/>
  <c r="H1346" i="15"/>
  <c r="H1347" i="15"/>
  <c r="H1348" i="15"/>
  <c r="H1349" i="15"/>
  <c r="H1350" i="15"/>
  <c r="H1351" i="15"/>
  <c r="H1352" i="15"/>
  <c r="H1353" i="15"/>
  <c r="H1354" i="15"/>
  <c r="H1357" i="15"/>
  <c r="H1358" i="15"/>
  <c r="H1359" i="15"/>
  <c r="H1360" i="15"/>
  <c r="H1361" i="15"/>
  <c r="H1362" i="15"/>
  <c r="H1363" i="15"/>
  <c r="H1364" i="15"/>
  <c r="H1365" i="15"/>
  <c r="H1366" i="15"/>
  <c r="H1367" i="15"/>
  <c r="H1368" i="15"/>
  <c r="H1369" i="15"/>
  <c r="H1370" i="15"/>
  <c r="H1371" i="15"/>
  <c r="H1372" i="15"/>
  <c r="H1373" i="15"/>
  <c r="H1374" i="15"/>
  <c r="H1375" i="15"/>
  <c r="H1376" i="15"/>
  <c r="H1377" i="15"/>
  <c r="H1379" i="15"/>
  <c r="H1382" i="15"/>
  <c r="H1383" i="15"/>
  <c r="H1384" i="15"/>
  <c r="H1385" i="15"/>
  <c r="H1386" i="15"/>
  <c r="H1388" i="15"/>
  <c r="H1389" i="15"/>
  <c r="H1391" i="15"/>
  <c r="H1392" i="15"/>
  <c r="H1393" i="15"/>
  <c r="H1394" i="15"/>
  <c r="H1395" i="15"/>
  <c r="H1396" i="15"/>
  <c r="H1397" i="15"/>
  <c r="H1398" i="15"/>
  <c r="H1401" i="15"/>
  <c r="H1402" i="15"/>
  <c r="H1403" i="15"/>
  <c r="H1404" i="15"/>
  <c r="H1406" i="15"/>
  <c r="H1408" i="15"/>
  <c r="H1410" i="15"/>
  <c r="H1412" i="15"/>
  <c r="H1413" i="15"/>
  <c r="H1414" i="15"/>
  <c r="H1415" i="15"/>
  <c r="H1416" i="15"/>
  <c r="H1417" i="15"/>
  <c r="H1418" i="15"/>
  <c r="H1419" i="15"/>
  <c r="H1420" i="15"/>
  <c r="H1421" i="15"/>
  <c r="H1422" i="15"/>
  <c r="H1423" i="15"/>
  <c r="H1424" i="15"/>
  <c r="H1425" i="15"/>
  <c r="H1426" i="15"/>
  <c r="H1427" i="15"/>
  <c r="H1428" i="15"/>
  <c r="H1429" i="15"/>
  <c r="H1430" i="15"/>
  <c r="H1431" i="15"/>
  <c r="H1432" i="15"/>
  <c r="H1433" i="15"/>
  <c r="H1434" i="15"/>
  <c r="H1435" i="15"/>
  <c r="H1436" i="15"/>
  <c r="H1440" i="15"/>
  <c r="H1441" i="15"/>
  <c r="H1442" i="15"/>
  <c r="H1443" i="15"/>
  <c r="H1444" i="15"/>
  <c r="H1445" i="15"/>
  <c r="H1446" i="15"/>
  <c r="H1447" i="15"/>
  <c r="H1448" i="15"/>
  <c r="H1449" i="15"/>
  <c r="H1450" i="15"/>
  <c r="H1451" i="15"/>
  <c r="H1452" i="15"/>
  <c r="H1453" i="15"/>
  <c r="H1460" i="15"/>
  <c r="H1464" i="15"/>
  <c r="H1465" i="15"/>
  <c r="H1467" i="15"/>
  <c r="H1468" i="15"/>
  <c r="H1470" i="15"/>
  <c r="H1471" i="15"/>
  <c r="H1472" i="15"/>
  <c r="H1475" i="15"/>
  <c r="H1476" i="15"/>
  <c r="H1477" i="15"/>
  <c r="H1479" i="15"/>
  <c r="H1480" i="15"/>
  <c r="H1481" i="15"/>
  <c r="H1482" i="15"/>
  <c r="H1483" i="15"/>
  <c r="H1484" i="15"/>
  <c r="H1485" i="15"/>
  <c r="H1487" i="15"/>
  <c r="H1491" i="15"/>
  <c r="H1492" i="15"/>
  <c r="H1493" i="15"/>
  <c r="H1494" i="15"/>
  <c r="H1495" i="15"/>
  <c r="H1496" i="15"/>
  <c r="H1497" i="15"/>
  <c r="H1498" i="15"/>
  <c r="H1499" i="15"/>
  <c r="H1507" i="15"/>
  <c r="H1508" i="15"/>
  <c r="H1509" i="15"/>
  <c r="H1510" i="15"/>
  <c r="H1511" i="15"/>
  <c r="H1512" i="15"/>
  <c r="H1513" i="15"/>
  <c r="H1515" i="15"/>
  <c r="H1517" i="15"/>
  <c r="H1518" i="15"/>
  <c r="H1519" i="15"/>
  <c r="H1520" i="15"/>
  <c r="H1521" i="15"/>
  <c r="H1522" i="15"/>
  <c r="H1523" i="15"/>
  <c r="H1525" i="15"/>
  <c r="H1526" i="15"/>
  <c r="H1527" i="15"/>
  <c r="H1528" i="15"/>
  <c r="H1529" i="15"/>
  <c r="H1530" i="15"/>
  <c r="H1531" i="15"/>
  <c r="H1532" i="15"/>
  <c r="H1533" i="15"/>
  <c r="H1534" i="15"/>
  <c r="H1543" i="15"/>
  <c r="H1544" i="15"/>
  <c r="H1545" i="15"/>
  <c r="H1546" i="15"/>
  <c r="H1547" i="15"/>
  <c r="H1548" i="15"/>
  <c r="H1549" i="15"/>
  <c r="H1554" i="15"/>
  <c r="H1555" i="15"/>
  <c r="H1556" i="15"/>
  <c r="H1557" i="15"/>
  <c r="H1558" i="15"/>
  <c r="H1559" i="15"/>
  <c r="H1560" i="15"/>
  <c r="H1561" i="15"/>
  <c r="H1565" i="15"/>
  <c r="H1566" i="15"/>
  <c r="H1567" i="15"/>
  <c r="H1568" i="15"/>
  <c r="H1569" i="15"/>
  <c r="H1570" i="15"/>
  <c r="H1571" i="15"/>
  <c r="H1572" i="15"/>
  <c r="H1573" i="15"/>
  <c r="H1575" i="15"/>
  <c r="H1577" i="15"/>
  <c r="H1578" i="15"/>
  <c r="H1579" i="15"/>
  <c r="H1580" i="15"/>
  <c r="H1581" i="15"/>
  <c r="H1582" i="15"/>
  <c r="H1583" i="15"/>
  <c r="H1584" i="15"/>
  <c r="H1585" i="15"/>
  <c r="H1586" i="15"/>
  <c r="H1587" i="15"/>
  <c r="H1588" i="15"/>
  <c r="H1589" i="15"/>
  <c r="H1592" i="15"/>
  <c r="H1595" i="15"/>
  <c r="H1596" i="15"/>
  <c r="H1597" i="15"/>
  <c r="H1598" i="15"/>
  <c r="H1599" i="15"/>
  <c r="H1600" i="15"/>
  <c r="H1601" i="15"/>
  <c r="H1602" i="15"/>
  <c r="H1603" i="15"/>
  <c r="H1604" i="15"/>
  <c r="H1605" i="15"/>
  <c r="H1606" i="15"/>
  <c r="H1607" i="15"/>
  <c r="H1608" i="15"/>
  <c r="H1609" i="15"/>
  <c r="H1610" i="15"/>
  <c r="H1611" i="15"/>
  <c r="H1612" i="15"/>
  <c r="H1613" i="15"/>
  <c r="H1615" i="15"/>
  <c r="H1616" i="15"/>
  <c r="H1618" i="15"/>
  <c r="H1619" i="15"/>
  <c r="H1621" i="15"/>
  <c r="H1622" i="15"/>
  <c r="H1623" i="15"/>
  <c r="H1624" i="15"/>
  <c r="H1625" i="15"/>
  <c r="H1626" i="15"/>
  <c r="H1627" i="15"/>
  <c r="H1628" i="15"/>
  <c r="H1629" i="15"/>
  <c r="H1630" i="15"/>
  <c r="H1636" i="15"/>
  <c r="H1637" i="15"/>
  <c r="H1638" i="15"/>
  <c r="H1639" i="15"/>
  <c r="H1640" i="15"/>
  <c r="H1641" i="15"/>
  <c r="H1642" i="15"/>
  <c r="H1643" i="15"/>
  <c r="H1644" i="15"/>
  <c r="H1645" i="15"/>
  <c r="H1646" i="15"/>
  <c r="H1647" i="15"/>
  <c r="H1648" i="15"/>
  <c r="H1649" i="15"/>
  <c r="H1650" i="15"/>
  <c r="H1651" i="15"/>
  <c r="H1652" i="15"/>
  <c r="H1653" i="15"/>
  <c r="H1654" i="15"/>
  <c r="H1655" i="15"/>
  <c r="H1656" i="15"/>
  <c r="H1657" i="15"/>
  <c r="H1658" i="15"/>
  <c r="H1659" i="15"/>
  <c r="H1660" i="15"/>
  <c r="H1661" i="15"/>
  <c r="H1662" i="15"/>
  <c r="H1663" i="15"/>
  <c r="H1665" i="15"/>
  <c r="H1666" i="15"/>
  <c r="H1667" i="15"/>
  <c r="H1669" i="15"/>
  <c r="H1670" i="15"/>
  <c r="H1673" i="15"/>
  <c r="H1674" i="15"/>
  <c r="H1675" i="15"/>
  <c r="H1676" i="15"/>
  <c r="H1677" i="15"/>
  <c r="H1678" i="15"/>
  <c r="H1679" i="15"/>
  <c r="H1680" i="15"/>
  <c r="H1681" i="15"/>
  <c r="H1682" i="15"/>
  <c r="H1683" i="15"/>
  <c r="H1684" i="15"/>
  <c r="H1685" i="15"/>
  <c r="H1686" i="15"/>
  <c r="H1687" i="15"/>
  <c r="H1688" i="15"/>
  <c r="H1689" i="15"/>
  <c r="H1690" i="15"/>
  <c r="H1691" i="15"/>
  <c r="H1692" i="15"/>
  <c r="H1693" i="15"/>
  <c r="H1694" i="15"/>
  <c r="H1695" i="15"/>
  <c r="H1696" i="15"/>
  <c r="H1697" i="15"/>
  <c r="H1698" i="15"/>
  <c r="H1699" i="15"/>
  <c r="H1700" i="15"/>
  <c r="H1701" i="15"/>
  <c r="H1702" i="15"/>
  <c r="H1703" i="15"/>
  <c r="H1704" i="15"/>
  <c r="H1705" i="15"/>
  <c r="H1706" i="15"/>
  <c r="H1707" i="15"/>
  <c r="H1708" i="15"/>
  <c r="H1709" i="15"/>
  <c r="H1710" i="15"/>
  <c r="H1711" i="15"/>
  <c r="H1712" i="15"/>
  <c r="H1713" i="15"/>
  <c r="H1714" i="15"/>
  <c r="H1715" i="15"/>
  <c r="H1716" i="15"/>
  <c r="H1717" i="15"/>
  <c r="H1718" i="15"/>
  <c r="H1719" i="15"/>
  <c r="H1720" i="15"/>
  <c r="H1721" i="15"/>
  <c r="H1722" i="15"/>
  <c r="H1723" i="15"/>
  <c r="H1724" i="15"/>
  <c r="H1725" i="15"/>
  <c r="H1726" i="15"/>
  <c r="H1727" i="15"/>
  <c r="H1728" i="15"/>
  <c r="H1729" i="15"/>
  <c r="H1730" i="15"/>
  <c r="H1731" i="15"/>
  <c r="H1732" i="15"/>
  <c r="H1733" i="15"/>
  <c r="H1734" i="15"/>
  <c r="H1735" i="15"/>
  <c r="H1736" i="15"/>
  <c r="H1737" i="15"/>
  <c r="H1738" i="15"/>
  <c r="H1739" i="15"/>
  <c r="H1740" i="15"/>
  <c r="H1741" i="15"/>
  <c r="H1742" i="15"/>
  <c r="H1743" i="15"/>
  <c r="H1744" i="15"/>
  <c r="H1745" i="15"/>
  <c r="H1746" i="15"/>
  <c r="H1747" i="15"/>
  <c r="H1748" i="15"/>
  <c r="H1749" i="15"/>
  <c r="H1750" i="15"/>
  <c r="H1751" i="15"/>
  <c r="H1752" i="15"/>
  <c r="H1753" i="15"/>
  <c r="H1754" i="15"/>
  <c r="H1755" i="15"/>
  <c r="H1756" i="15"/>
  <c r="H1757" i="15"/>
  <c r="H1758" i="15"/>
  <c r="H1759" i="15"/>
  <c r="H1760" i="15"/>
  <c r="H1761" i="15"/>
  <c r="H1762" i="15"/>
  <c r="H1763" i="15"/>
  <c r="H1764" i="15"/>
  <c r="H1765" i="15"/>
  <c r="H1766" i="15"/>
  <c r="H1767" i="15"/>
  <c r="H1768" i="15"/>
  <c r="H1769" i="15"/>
  <c r="H1770" i="15"/>
  <c r="H1771" i="15"/>
  <c r="H1772" i="15"/>
  <c r="H1773" i="15"/>
  <c r="H1774" i="15"/>
  <c r="H1775" i="15"/>
  <c r="H1776" i="15"/>
  <c r="H1777" i="15"/>
  <c r="H1778" i="15"/>
  <c r="H1779" i="15"/>
  <c r="H1780" i="15"/>
  <c r="H1781" i="15"/>
  <c r="H1782" i="15"/>
  <c r="H1783" i="15"/>
  <c r="H1784" i="15"/>
  <c r="H1785" i="15"/>
  <c r="H1786" i="15"/>
  <c r="H1787" i="15"/>
  <c r="H1788" i="15"/>
  <c r="H1789" i="15"/>
  <c r="H1790" i="15"/>
  <c r="H1791" i="15"/>
  <c r="H1792" i="15"/>
  <c r="H1793" i="15"/>
  <c r="H1794" i="15"/>
  <c r="H1795" i="15"/>
  <c r="H1796" i="15"/>
  <c r="H1797" i="15"/>
  <c r="H1798" i="15"/>
  <c r="H1799" i="15"/>
  <c r="H1800" i="15"/>
  <c r="H1801" i="15"/>
  <c r="H1802" i="15"/>
  <c r="H1803" i="15"/>
  <c r="H1804" i="15"/>
  <c r="H1805" i="15"/>
  <c r="H1806" i="15"/>
  <c r="H1807" i="15"/>
  <c r="H1808" i="15"/>
  <c r="H1809" i="15"/>
  <c r="H1810" i="15"/>
  <c r="H1811" i="15"/>
  <c r="H1812" i="15"/>
  <c r="H1813" i="15"/>
  <c r="H1814" i="15"/>
  <c r="H1815" i="15"/>
  <c r="H1816" i="15"/>
  <c r="H1817" i="15"/>
  <c r="H1818" i="15"/>
  <c r="H1819" i="15"/>
  <c r="H1820" i="15"/>
  <c r="H1821" i="15"/>
  <c r="H1822" i="15"/>
  <c r="H1823" i="15"/>
  <c r="H1824" i="15"/>
  <c r="H1825" i="15"/>
  <c r="H1826" i="15"/>
  <c r="H1827" i="15"/>
  <c r="H1828" i="15"/>
  <c r="H1829" i="15"/>
  <c r="H1831" i="15"/>
  <c r="H1832" i="15"/>
  <c r="H1833" i="15"/>
  <c r="H1834" i="15"/>
  <c r="H1837" i="15"/>
  <c r="H1838" i="15"/>
  <c r="H1839" i="15"/>
  <c r="H1840" i="15"/>
  <c r="H1841" i="15"/>
  <c r="H1842" i="15"/>
  <c r="H1843" i="15"/>
  <c r="H1844" i="15"/>
  <c r="H1845" i="15"/>
  <c r="H1846" i="15"/>
  <c r="H1847" i="15"/>
  <c r="H1848" i="15"/>
  <c r="H1849" i="15"/>
  <c r="H1850" i="15"/>
  <c r="H1851" i="15"/>
  <c r="H1852" i="15"/>
  <c r="H1853" i="15"/>
  <c r="H1854" i="15"/>
  <c r="H1855" i="15"/>
  <c r="H1856" i="15"/>
  <c r="H1857" i="15"/>
  <c r="H1858" i="15"/>
  <c r="H1859" i="15"/>
  <c r="H1860" i="15"/>
  <c r="H1861" i="15"/>
  <c r="H1862" i="15"/>
  <c r="H1863" i="15"/>
  <c r="H1864" i="15"/>
  <c r="H1865" i="15"/>
  <c r="H1866" i="15"/>
  <c r="H1867" i="15"/>
  <c r="H1868" i="15"/>
  <c r="H1869" i="15"/>
  <c r="H1870" i="15"/>
  <c r="H1871" i="15"/>
  <c r="H1872" i="15"/>
  <c r="H1873" i="15"/>
  <c r="H1879" i="15"/>
  <c r="H1880" i="15"/>
  <c r="H1881" i="15"/>
  <c r="H1882" i="15"/>
  <c r="H1883" i="15"/>
  <c r="H1884" i="15"/>
  <c r="H1885" i="15"/>
  <c r="H1886" i="15"/>
  <c r="H1887" i="15"/>
  <c r="H1888" i="15"/>
  <c r="H1889" i="15"/>
  <c r="H1890" i="15"/>
  <c r="H1891" i="15"/>
  <c r="H1892" i="15"/>
  <c r="H1893" i="15"/>
  <c r="H1894" i="15"/>
  <c r="H1895" i="15"/>
  <c r="H1896" i="15"/>
  <c r="H1897" i="15"/>
  <c r="H1898" i="15"/>
  <c r="H1899" i="15"/>
  <c r="H1900" i="15"/>
  <c r="H1901" i="15"/>
  <c r="H1902" i="15"/>
  <c r="H1903" i="15"/>
  <c r="H1904" i="15"/>
  <c r="H1905" i="15"/>
  <c r="H1906" i="15"/>
  <c r="H1907" i="15"/>
  <c r="H1908" i="15"/>
  <c r="H1909" i="15"/>
  <c r="H1910" i="15"/>
  <c r="H1911" i="15"/>
  <c r="H1912" i="15"/>
  <c r="H1913" i="15"/>
  <c r="H1914" i="15"/>
  <c r="H1915" i="15"/>
  <c r="H1916" i="15"/>
  <c r="H1917" i="15"/>
  <c r="H1918" i="15"/>
  <c r="H1919" i="15"/>
  <c r="H1920" i="15"/>
  <c r="H1921" i="15"/>
  <c r="H1923" i="15"/>
  <c r="H1924" i="15"/>
  <c r="H1925" i="15"/>
  <c r="H1926" i="15"/>
  <c r="H1927" i="15"/>
  <c r="H1928" i="15"/>
  <c r="H1929" i="15"/>
  <c r="H1930" i="15"/>
  <c r="H1931" i="15"/>
  <c r="H1932" i="15"/>
  <c r="H1933" i="15"/>
  <c r="H1934" i="15"/>
  <c r="H1935" i="15"/>
  <c r="H1936" i="15"/>
  <c r="H1938" i="15"/>
  <c r="H1939" i="15"/>
  <c r="H1940" i="15"/>
  <c r="H1941" i="15"/>
  <c r="H1942" i="15"/>
  <c r="H1943" i="15"/>
  <c r="H1944" i="15"/>
  <c r="H1945" i="15"/>
  <c r="H1946" i="15"/>
  <c r="H1947" i="15"/>
  <c r="H1948" i="15"/>
  <c r="H1949" i="15"/>
  <c r="H1950" i="15"/>
  <c r="H1951" i="15"/>
  <c r="H1952" i="15"/>
  <c r="H1953" i="15"/>
  <c r="H1954" i="15"/>
  <c r="H1955" i="15"/>
  <c r="H1956" i="15"/>
  <c r="H1957" i="15"/>
  <c r="H1958" i="15"/>
  <c r="H1959" i="15"/>
  <c r="H1960" i="15"/>
  <c r="H1961" i="15"/>
  <c r="H1962" i="15"/>
  <c r="H1963" i="15"/>
  <c r="H1964" i="15"/>
  <c r="H1965" i="15"/>
  <c r="H1966" i="15"/>
  <c r="H1967" i="15"/>
  <c r="H1968" i="15"/>
  <c r="H1969" i="15"/>
  <c r="H1970" i="15"/>
  <c r="H1971" i="15"/>
  <c r="H1972" i="15"/>
  <c r="H1973" i="15"/>
  <c r="H1974" i="15"/>
  <c r="H1975" i="15"/>
  <c r="H1976" i="15"/>
  <c r="H1977" i="15"/>
  <c r="H1978" i="15"/>
  <c r="H1979" i="15"/>
  <c r="H1980" i="15"/>
  <c r="H1981" i="15"/>
  <c r="H1982" i="15"/>
  <c r="H1983" i="15"/>
  <c r="H1984" i="15"/>
  <c r="H1985" i="15"/>
  <c r="H1986" i="15"/>
  <c r="H1987" i="15"/>
  <c r="H1988" i="15"/>
  <c r="H1989" i="15"/>
  <c r="H1990" i="15"/>
  <c r="H1991" i="15"/>
  <c r="H1992" i="15"/>
  <c r="H1993" i="15"/>
  <c r="H1994" i="15"/>
  <c r="H1995" i="15"/>
  <c r="H1996" i="15"/>
  <c r="H1997" i="15"/>
  <c r="H1998" i="15"/>
  <c r="H1999" i="15"/>
  <c r="H2000" i="15"/>
  <c r="H2001" i="15"/>
  <c r="H2002" i="15"/>
  <c r="H2003" i="15"/>
  <c r="H2004" i="15"/>
  <c r="H2006" i="15"/>
  <c r="H2007" i="15"/>
  <c r="H2008" i="15"/>
  <c r="H2009" i="15"/>
  <c r="H2010" i="15"/>
  <c r="H2011" i="15"/>
  <c r="H2012" i="15"/>
  <c r="H2013" i="15"/>
  <c r="H2014" i="15"/>
  <c r="H2015" i="15"/>
  <c r="H2016" i="15"/>
  <c r="H2017" i="15"/>
  <c r="H2018" i="15"/>
  <c r="H2019" i="15"/>
  <c r="H2020" i="15"/>
  <c r="H2021" i="15"/>
  <c r="H2022" i="15"/>
  <c r="H2023" i="15"/>
  <c r="H2024" i="15"/>
  <c r="H2025" i="15"/>
  <c r="H2026" i="15"/>
  <c r="H2027" i="15"/>
  <c r="H2028" i="15"/>
  <c r="H2029" i="15"/>
  <c r="H2030" i="15"/>
  <c r="H2031" i="15"/>
  <c r="H2032" i="15"/>
  <c r="H2033" i="15"/>
  <c r="H2034" i="15"/>
  <c r="H2035" i="15"/>
  <c r="H2036" i="15"/>
  <c r="H2039" i="15"/>
  <c r="H2040" i="15"/>
  <c r="H2041" i="15"/>
  <c r="H2042" i="15"/>
  <c r="H2043" i="15"/>
  <c r="H2044" i="15"/>
  <c r="H2045" i="15"/>
  <c r="H2046" i="15"/>
  <c r="H2047" i="15"/>
  <c r="H2048" i="15"/>
  <c r="H2049" i="15"/>
  <c r="H2050" i="15"/>
  <c r="H2051" i="15"/>
  <c r="H2052" i="15"/>
  <c r="H2053" i="15"/>
  <c r="H2054" i="15"/>
  <c r="H2055" i="15"/>
  <c r="H2056" i="15"/>
  <c r="H2057" i="15"/>
  <c r="H2058" i="15"/>
  <c r="H2059" i="15"/>
  <c r="H2060" i="15"/>
  <c r="H2061" i="15"/>
  <c r="H2062" i="15"/>
  <c r="H2063" i="15"/>
  <c r="H2064" i="15"/>
  <c r="H2065" i="15"/>
  <c r="H2066" i="15"/>
  <c r="H2067" i="15"/>
  <c r="H2068" i="15"/>
  <c r="H2069" i="15"/>
  <c r="H2070" i="15"/>
  <c r="H2071" i="15"/>
  <c r="H2072" i="15"/>
  <c r="H2073" i="15"/>
  <c r="H2074" i="15"/>
  <c r="H2075" i="15"/>
  <c r="H2076" i="15"/>
  <c r="H2077" i="15"/>
  <c r="H2078" i="15"/>
  <c r="H2079" i="15"/>
  <c r="H2080" i="15"/>
  <c r="H2081" i="15"/>
  <c r="H2082" i="15"/>
  <c r="H2083" i="15"/>
  <c r="H2084" i="15"/>
  <c r="H2085" i="15"/>
  <c r="H2086" i="15"/>
  <c r="H2087" i="15"/>
  <c r="H2088" i="15"/>
  <c r="H2089" i="15"/>
  <c r="H2090" i="15"/>
  <c r="H2091" i="15"/>
  <c r="H2092" i="15"/>
  <c r="H2093" i="15"/>
  <c r="H2094" i="15"/>
  <c r="H2095" i="15"/>
  <c r="H2096" i="15"/>
  <c r="H2097" i="15"/>
  <c r="H2098" i="15"/>
  <c r="H2099" i="15"/>
  <c r="H2100" i="15"/>
  <c r="H2101" i="15"/>
  <c r="H2102" i="15"/>
  <c r="H2103" i="15"/>
  <c r="H2104" i="15"/>
  <c r="H2105" i="15"/>
  <c r="H2106" i="15"/>
  <c r="H2107" i="15"/>
  <c r="H2108" i="15"/>
  <c r="H2109" i="15"/>
  <c r="H2110" i="15"/>
  <c r="H2111" i="15"/>
  <c r="H2112" i="15"/>
  <c r="H2113" i="15"/>
  <c r="H2114" i="15"/>
  <c r="H2115" i="15"/>
  <c r="H2116" i="15"/>
  <c r="H2117" i="15"/>
  <c r="H2118" i="15"/>
  <c r="H2119" i="15"/>
  <c r="H2120" i="15"/>
  <c r="H2121" i="15"/>
  <c r="H2122" i="15"/>
  <c r="H2123" i="15"/>
  <c r="H2124" i="15"/>
  <c r="H2125" i="15"/>
  <c r="H2126" i="15"/>
  <c r="H2127" i="15"/>
  <c r="H2128" i="15"/>
  <c r="H2129" i="15"/>
  <c r="H2130" i="15"/>
  <c r="H2131" i="15"/>
  <c r="H2132" i="15"/>
  <c r="H2133" i="15"/>
  <c r="H2134" i="15"/>
  <c r="H2135" i="15"/>
  <c r="H2136" i="15"/>
  <c r="H2137" i="15"/>
  <c r="H2138" i="15"/>
  <c r="H2139" i="15"/>
  <c r="H2140" i="15"/>
  <c r="H2141" i="15"/>
  <c r="H2142" i="15"/>
  <c r="H2143" i="15"/>
  <c r="H2144" i="15"/>
  <c r="H2145" i="15"/>
  <c r="H2146" i="15"/>
  <c r="H2147" i="15"/>
  <c r="H2148" i="15"/>
  <c r="H2149" i="15"/>
  <c r="H2150" i="15"/>
  <c r="H2151" i="15"/>
  <c r="H2152" i="15"/>
  <c r="H2153" i="15"/>
  <c r="H2154" i="15"/>
  <c r="H2155" i="15"/>
  <c r="H2156" i="15"/>
  <c r="H2157" i="15"/>
  <c r="H2158" i="15"/>
  <c r="H2159" i="15"/>
  <c r="H2160" i="15"/>
  <c r="H2161" i="15"/>
  <c r="H2162" i="15"/>
  <c r="H2163" i="15"/>
  <c r="H2164" i="15"/>
  <c r="H2165" i="15"/>
  <c r="H2166" i="15"/>
  <c r="H2167" i="15"/>
  <c r="H2168" i="15"/>
  <c r="H2169" i="15"/>
  <c r="H2179" i="15"/>
  <c r="H2180" i="15"/>
  <c r="H2181" i="15"/>
  <c r="H2182" i="15"/>
  <c r="H2183" i="15"/>
  <c r="H2184" i="15"/>
  <c r="H2185" i="15"/>
  <c r="H2186" i="15"/>
  <c r="H2187" i="15"/>
  <c r="H2188" i="15"/>
  <c r="H2189" i="15"/>
  <c r="H2190" i="15"/>
  <c r="H2191" i="15"/>
  <c r="H2192" i="15"/>
  <c r="H2193" i="15"/>
  <c r="H2194" i="15"/>
  <c r="H2195" i="15"/>
  <c r="H2196" i="15"/>
  <c r="H2197" i="15"/>
  <c r="H2198" i="15"/>
  <c r="H2199" i="15"/>
  <c r="H2200" i="15"/>
  <c r="H2201" i="15"/>
  <c r="H2202" i="15"/>
  <c r="H2203" i="15"/>
  <c r="H2204" i="15"/>
  <c r="H2205" i="15"/>
  <c r="H2206" i="15"/>
  <c r="H2207" i="15"/>
  <c r="H2208" i="15"/>
  <c r="H2209" i="15"/>
  <c r="H2210" i="15"/>
  <c r="H2211" i="15"/>
  <c r="H2212" i="15"/>
  <c r="H2213" i="15"/>
  <c r="H2214" i="15"/>
  <c r="H2215" i="15"/>
  <c r="H2216" i="15"/>
  <c r="H2217" i="15"/>
  <c r="H2218" i="15"/>
  <c r="H2219" i="15"/>
  <c r="H2220" i="15"/>
  <c r="H2221" i="15"/>
  <c r="H2222" i="15"/>
  <c r="H2223" i="15"/>
  <c r="H2224" i="15"/>
  <c r="H2225" i="15"/>
  <c r="H2226" i="15"/>
  <c r="H2227" i="15"/>
  <c r="H2228" i="15"/>
  <c r="H2229" i="15"/>
  <c r="H2230" i="15"/>
  <c r="H2231" i="15"/>
  <c r="H2232" i="15"/>
  <c r="H2233" i="15"/>
  <c r="H2234" i="15"/>
  <c r="H2235" i="15"/>
  <c r="H2236" i="15"/>
  <c r="H2237" i="15"/>
  <c r="H2238" i="15"/>
  <c r="H2239" i="15"/>
  <c r="H2240" i="15"/>
  <c r="H2241" i="15"/>
  <c r="H2242" i="15"/>
  <c r="H2243" i="15"/>
  <c r="H2244" i="15"/>
  <c r="H2245" i="15"/>
  <c r="H2246" i="15"/>
  <c r="H2247" i="15"/>
  <c r="H2248" i="15"/>
  <c r="H2250" i="15"/>
  <c r="H2251" i="15"/>
  <c r="H2252" i="15"/>
  <c r="H2253" i="15"/>
  <c r="H2254" i="15"/>
  <c r="H2255" i="15"/>
  <c r="H2256" i="15"/>
  <c r="H2257" i="15"/>
  <c r="H2258" i="15"/>
  <c r="H2259" i="15"/>
  <c r="H2260" i="15"/>
  <c r="H2261" i="15"/>
  <c r="H2262" i="15"/>
  <c r="H2263" i="15"/>
  <c r="H2264" i="15"/>
  <c r="H2265" i="15"/>
  <c r="H2266" i="15"/>
  <c r="H2267" i="15"/>
  <c r="H2268" i="15"/>
  <c r="H2269" i="15"/>
  <c r="H2270" i="15"/>
  <c r="H2271" i="15"/>
  <c r="H2272" i="15"/>
  <c r="H2273" i="15"/>
  <c r="H2274" i="15"/>
  <c r="H2275" i="15"/>
  <c r="H2276" i="15"/>
  <c r="H2277" i="15"/>
  <c r="H2278" i="15"/>
  <c r="H2279" i="15"/>
  <c r="H2280" i="15"/>
  <c r="H2281" i="15"/>
  <c r="H2282" i="15"/>
  <c r="H2283" i="15"/>
  <c r="H2284" i="15"/>
  <c r="H2285" i="15"/>
  <c r="H2286" i="15"/>
  <c r="H2287" i="15"/>
  <c r="H2288" i="15"/>
  <c r="H2289" i="15"/>
  <c r="H2290" i="15"/>
  <c r="H2291" i="15"/>
  <c r="H2292" i="15"/>
  <c r="H2293" i="15"/>
  <c r="H2294" i="15"/>
  <c r="H2295" i="15"/>
  <c r="H2296" i="15"/>
  <c r="H2297" i="15"/>
  <c r="H2298" i="15"/>
  <c r="H2299" i="15"/>
  <c r="H2300" i="15"/>
  <c r="H2301" i="15"/>
  <c r="H2302" i="15"/>
  <c r="H2303" i="15"/>
  <c r="H2304" i="15"/>
  <c r="H2305" i="15"/>
  <c r="H2306" i="15"/>
  <c r="H2307" i="15"/>
  <c r="H2308" i="15"/>
  <c r="H2309" i="15"/>
  <c r="H2310" i="15"/>
  <c r="H2311" i="15"/>
  <c r="H2312" i="15"/>
  <c r="H2313" i="15"/>
  <c r="H2314" i="15"/>
  <c r="H2315" i="15"/>
  <c r="H2316" i="15"/>
  <c r="H2317" i="15"/>
  <c r="H2318" i="15"/>
  <c r="H2319" i="15"/>
  <c r="H2320" i="15"/>
  <c r="H2321" i="15"/>
  <c r="H2322" i="15"/>
  <c r="H2323" i="15"/>
  <c r="H2324" i="15"/>
  <c r="H2325" i="15"/>
  <c r="H2326" i="15"/>
  <c r="H2327" i="15"/>
  <c r="H2328" i="15"/>
  <c r="H2329" i="15"/>
  <c r="H2330" i="15"/>
  <c r="H2331" i="15"/>
  <c r="H2332" i="15"/>
  <c r="H2333" i="15"/>
  <c r="H2334" i="15"/>
  <c r="H2335" i="15"/>
  <c r="H2336" i="15"/>
  <c r="H2337" i="15"/>
  <c r="H2338" i="15"/>
  <c r="H2340" i="15"/>
  <c r="H2341" i="15"/>
  <c r="H2342" i="15"/>
  <c r="H2343" i="15"/>
  <c r="H2344" i="15"/>
  <c r="H2345" i="15"/>
  <c r="H2346" i="15"/>
  <c r="H2348" i="15"/>
  <c r="H2349" i="15"/>
  <c r="H2350" i="15"/>
  <c r="H2351" i="15"/>
  <c r="H2352" i="15"/>
  <c r="H2353" i="15"/>
  <c r="H2354" i="15"/>
  <c r="H2355" i="15"/>
  <c r="H2356" i="15"/>
  <c r="H2357" i="15"/>
  <c r="H2358" i="15"/>
  <c r="H2359" i="15"/>
  <c r="H2360" i="15"/>
  <c r="H2361" i="15"/>
  <c r="H2362" i="15"/>
  <c r="H2363" i="15"/>
  <c r="H2364" i="15"/>
  <c r="H2365" i="15"/>
  <c r="H2366" i="15"/>
  <c r="H2367" i="15"/>
  <c r="H2368" i="15"/>
  <c r="H2369" i="15"/>
  <c r="H2370" i="15"/>
  <c r="H2371" i="15"/>
  <c r="H2372" i="15"/>
  <c r="H2373" i="15"/>
  <c r="H2374" i="15"/>
  <c r="H2375" i="15"/>
  <c r="H2376" i="15"/>
  <c r="H2377" i="15"/>
  <c r="H2378" i="15"/>
  <c r="H2379" i="15"/>
  <c r="H2380" i="15"/>
  <c r="H2381" i="15"/>
  <c r="H2382" i="15"/>
  <c r="H2383" i="15"/>
  <c r="H2384" i="15"/>
  <c r="H2385" i="15"/>
  <c r="H2386" i="15"/>
  <c r="H2387" i="15"/>
  <c r="H2388" i="15"/>
  <c r="H2389" i="15"/>
  <c r="H2390" i="15"/>
  <c r="H2391" i="15"/>
  <c r="H2392" i="15"/>
  <c r="H2393" i="15"/>
  <c r="H2394" i="15"/>
  <c r="H2395" i="15"/>
  <c r="H2396" i="15"/>
  <c r="H2397" i="15"/>
  <c r="H2398" i="15"/>
  <c r="H2399" i="15"/>
  <c r="H2400" i="15"/>
  <c r="H2401" i="15"/>
  <c r="H2402" i="15"/>
  <c r="H2403" i="15"/>
  <c r="H2404" i="15"/>
  <c r="H2405" i="15"/>
  <c r="H2407" i="15"/>
  <c r="H2408" i="15"/>
  <c r="H2409" i="15"/>
  <c r="H2410" i="15"/>
  <c r="H2411" i="15"/>
  <c r="H2412" i="15"/>
  <c r="H2413" i="15"/>
  <c r="H2414" i="15"/>
  <c r="H2415" i="15"/>
  <c r="H2416" i="15"/>
  <c r="H2417" i="15"/>
  <c r="H2418" i="15"/>
  <c r="H2419" i="15"/>
  <c r="H2420" i="15"/>
  <c r="H2421" i="15"/>
  <c r="H2422" i="15"/>
  <c r="H2423" i="15"/>
  <c r="H2424" i="15"/>
  <c r="H2425" i="15"/>
  <c r="H2426" i="15"/>
  <c r="H2427" i="15"/>
  <c r="H2428" i="15"/>
  <c r="H2429" i="15"/>
  <c r="H2430" i="15"/>
  <c r="H2431" i="15"/>
  <c r="H2432" i="15"/>
  <c r="H2433" i="15"/>
  <c r="H2434" i="15"/>
  <c r="H2435" i="15"/>
  <c r="H2436" i="15"/>
  <c r="H2437" i="15"/>
  <c r="H2438" i="15"/>
  <c r="H2439" i="15"/>
  <c r="H2440" i="15"/>
  <c r="H2441" i="15"/>
  <c r="H2442" i="15"/>
  <c r="H2443" i="15"/>
  <c r="H2444" i="15"/>
  <c r="H2445" i="15"/>
  <c r="H2446" i="15"/>
  <c r="H2447" i="15"/>
  <c r="H2448" i="15"/>
  <c r="H2449" i="15"/>
  <c r="H2450" i="15"/>
  <c r="H2451" i="15"/>
  <c r="H2452" i="15"/>
  <c r="H2453" i="15"/>
  <c r="H2454" i="15"/>
  <c r="H2455" i="15"/>
  <c r="H2456" i="15"/>
  <c r="H2457" i="15"/>
  <c r="H2458" i="15"/>
  <c r="H2459" i="15"/>
  <c r="H2460" i="15"/>
  <c r="H2461" i="15"/>
  <c r="H2462" i="15"/>
  <c r="H2463" i="15"/>
  <c r="H2464" i="15"/>
  <c r="H2465" i="15"/>
  <c r="H2466" i="15"/>
  <c r="H2467" i="15"/>
  <c r="H2468" i="15"/>
  <c r="H2469" i="15"/>
  <c r="H2470" i="15"/>
  <c r="H2471" i="15"/>
  <c r="H2472" i="15"/>
  <c r="H2473" i="15"/>
  <c r="H2474" i="15"/>
  <c r="H2475" i="15"/>
  <c r="H2476" i="15"/>
  <c r="H2477" i="15"/>
  <c r="H2478" i="15"/>
  <c r="H2479" i="15"/>
  <c r="H2480" i="15"/>
  <c r="H2481" i="15"/>
  <c r="H2482" i="15"/>
  <c r="H2483" i="15"/>
  <c r="H2484" i="15"/>
  <c r="H2485" i="15"/>
  <c r="H2486" i="15"/>
  <c r="H2487" i="15"/>
  <c r="H2488" i="15"/>
  <c r="H2489" i="15"/>
  <c r="H2490" i="15"/>
  <c r="H2491" i="15"/>
  <c r="H2492" i="15"/>
  <c r="H2493" i="15"/>
  <c r="H2494" i="15"/>
  <c r="H2495" i="15"/>
  <c r="H2496" i="15"/>
  <c r="H2497" i="15"/>
  <c r="H2498" i="15"/>
  <c r="H2499" i="15"/>
  <c r="H2500" i="15"/>
  <c r="H2501" i="15"/>
  <c r="H2502" i="15"/>
  <c r="H2503" i="15"/>
  <c r="H2504" i="15"/>
  <c r="H2505" i="15"/>
  <c r="H2506" i="15"/>
  <c r="H2507" i="15"/>
  <c r="H2508" i="15"/>
  <c r="H2509" i="15"/>
  <c r="H2510" i="15"/>
  <c r="H2511" i="15"/>
  <c r="H2512" i="15"/>
  <c r="H2513" i="15"/>
  <c r="H2514" i="15"/>
  <c r="H2515" i="15"/>
  <c r="H2516" i="15"/>
  <c r="H2517" i="15"/>
  <c r="H2518" i="15"/>
  <c r="H2519" i="15"/>
  <c r="H2520" i="15"/>
  <c r="H2521" i="15"/>
  <c r="H2522" i="15"/>
  <c r="H2523" i="15"/>
  <c r="H2524" i="15"/>
  <c r="H2525" i="15"/>
  <c r="H2526" i="15"/>
  <c r="H2527" i="15"/>
  <c r="H2528" i="15"/>
  <c r="H2529" i="15"/>
  <c r="H2530" i="15"/>
  <c r="H2531" i="15"/>
  <c r="H2532" i="15"/>
  <c r="H2533" i="15"/>
  <c r="H2534" i="15"/>
  <c r="H2535" i="15"/>
  <c r="H2536" i="15"/>
  <c r="H2537" i="15"/>
  <c r="H2538" i="15"/>
  <c r="H2539" i="15"/>
  <c r="H2540" i="15"/>
  <c r="H2541" i="15"/>
  <c r="H2542" i="15"/>
  <c r="H2543" i="15"/>
  <c r="H2544" i="15"/>
  <c r="H2545" i="15"/>
  <c r="H2546" i="15"/>
  <c r="H2547" i="15"/>
  <c r="H2548" i="15"/>
  <c r="H2550" i="15"/>
  <c r="H2553" i="15"/>
  <c r="H2554" i="15"/>
  <c r="H2555" i="15"/>
  <c r="H2556" i="15"/>
  <c r="H2557" i="15"/>
  <c r="H2558" i="15"/>
  <c r="H2559" i="15"/>
  <c r="H2560" i="15"/>
  <c r="H2561" i="15"/>
  <c r="H2562" i="15"/>
  <c r="H2563" i="15"/>
  <c r="H2564" i="15"/>
  <c r="H2565" i="15"/>
  <c r="H2566" i="15"/>
  <c r="H2567" i="15"/>
  <c r="H2568" i="15"/>
  <c r="H2569" i="15"/>
  <c r="H2570" i="15"/>
  <c r="H2571" i="15"/>
  <c r="H2572" i="15"/>
  <c r="H2573" i="15"/>
  <c r="H2574" i="15"/>
  <c r="H2575" i="15"/>
  <c r="H2576" i="15"/>
  <c r="H2577" i="15"/>
  <c r="H2578" i="15"/>
  <c r="H2579" i="15"/>
  <c r="H2580" i="15"/>
  <c r="H2581" i="15"/>
  <c r="H2582" i="15"/>
  <c r="H2583" i="15"/>
  <c r="H2584" i="15"/>
  <c r="H2585" i="15"/>
  <c r="H2586" i="15"/>
  <c r="H2587" i="15"/>
  <c r="H2588" i="15"/>
  <c r="H2589" i="15"/>
  <c r="H2590" i="15"/>
  <c r="H2591" i="15"/>
  <c r="H2592" i="15"/>
  <c r="H2593" i="15"/>
  <c r="H2594" i="15"/>
  <c r="H2595" i="15"/>
  <c r="H2596" i="15"/>
  <c r="H2597" i="15"/>
  <c r="H2598" i="15"/>
  <c r="H2599" i="15"/>
  <c r="H2600" i="15"/>
  <c r="H2601" i="15"/>
  <c r="H2603" i="15"/>
  <c r="H2604" i="15"/>
  <c r="H2605" i="15"/>
  <c r="H2606" i="15"/>
  <c r="H2607" i="15"/>
  <c r="H2608" i="15"/>
  <c r="H2610" i="15"/>
  <c r="H2611" i="15"/>
  <c r="H2612" i="15"/>
  <c r="H2613" i="15"/>
  <c r="H2614" i="15"/>
  <c r="H2615" i="15"/>
  <c r="H2616" i="15"/>
  <c r="H2617" i="15"/>
  <c r="H2618" i="15"/>
  <c r="H2619" i="15"/>
  <c r="H2620" i="15"/>
  <c r="H2621" i="15"/>
  <c r="H2622" i="15"/>
  <c r="H2623" i="15"/>
  <c r="H2624" i="15"/>
  <c r="H2625" i="15"/>
  <c r="H2626" i="15"/>
  <c r="H2627" i="15"/>
  <c r="H2628" i="15"/>
  <c r="H2629" i="15"/>
  <c r="H2630" i="15"/>
  <c r="H2631" i="15"/>
  <c r="H2632" i="15"/>
  <c r="H2633" i="15"/>
  <c r="H2634" i="15"/>
  <c r="H2635" i="15"/>
  <c r="H2636" i="15"/>
  <c r="H2637" i="15"/>
  <c r="H2638" i="15"/>
  <c r="H2639" i="15"/>
  <c r="H2640" i="15"/>
  <c r="H2641" i="15"/>
  <c r="H2642" i="15"/>
  <c r="H2643" i="15"/>
  <c r="H2644" i="15"/>
  <c r="H2645" i="15"/>
  <c r="H2646" i="15"/>
  <c r="H2647" i="15"/>
  <c r="H2648" i="15"/>
  <c r="H2649" i="15"/>
  <c r="H2650" i="15"/>
  <c r="H2651" i="15"/>
  <c r="H2652" i="15"/>
  <c r="H2653" i="15"/>
  <c r="H2654" i="15"/>
  <c r="H2655" i="15"/>
  <c r="H2656" i="15"/>
  <c r="H2657" i="15"/>
  <c r="H2658" i="15"/>
  <c r="H2659" i="15"/>
  <c r="H2660" i="15"/>
  <c r="H2661" i="15"/>
  <c r="H2662" i="15"/>
  <c r="H2663" i="15"/>
  <c r="H2664" i="15"/>
  <c r="H2665" i="15"/>
  <c r="H2666" i="15"/>
  <c r="H2667" i="15"/>
  <c r="H2668" i="15"/>
  <c r="H2669" i="15"/>
  <c r="H2670" i="15"/>
  <c r="H2671" i="15"/>
  <c r="H2672" i="15"/>
  <c r="H2673" i="15"/>
  <c r="H2674" i="15"/>
  <c r="H2675" i="15"/>
  <c r="H2676" i="15"/>
  <c r="H2677" i="15"/>
  <c r="H2679" i="15"/>
  <c r="H2680" i="15"/>
  <c r="H2681" i="15"/>
  <c r="H2682" i="15"/>
  <c r="H2683" i="15"/>
  <c r="H2684" i="15"/>
  <c r="H2685" i="15"/>
  <c r="H2686" i="15"/>
  <c r="H2687" i="15"/>
  <c r="H2688" i="15"/>
  <c r="H2689" i="15"/>
  <c r="H2690" i="15"/>
  <c r="H2691" i="15"/>
  <c r="H2692" i="15"/>
  <c r="H2693" i="15"/>
  <c r="H2694" i="15"/>
  <c r="H2695" i="15"/>
  <c r="H2696" i="15"/>
  <c r="H2697" i="15"/>
  <c r="H2698" i="15"/>
  <c r="H2699" i="15"/>
  <c r="H2700" i="15"/>
  <c r="H2701" i="15"/>
  <c r="H2702" i="15"/>
  <c r="H2703" i="15"/>
  <c r="H2704" i="15"/>
  <c r="H2705" i="15"/>
  <c r="H2706" i="15"/>
  <c r="H2707" i="15"/>
  <c r="H2708" i="15"/>
  <c r="H2709" i="15"/>
  <c r="H2710" i="15"/>
  <c r="H2711" i="15"/>
  <c r="H2712" i="15"/>
  <c r="H2713" i="15"/>
  <c r="H2714" i="15"/>
  <c r="H2715" i="15"/>
  <c r="H2717" i="15"/>
  <c r="H2718" i="15"/>
  <c r="H2719" i="15"/>
  <c r="H2720" i="15"/>
  <c r="H2721" i="15"/>
  <c r="H2722" i="15"/>
  <c r="H2723" i="15"/>
  <c r="H2724" i="15"/>
  <c r="H2725" i="15"/>
  <c r="H2726" i="15"/>
  <c r="H2727" i="15"/>
  <c r="H2728" i="15"/>
  <c r="H2729" i="15"/>
  <c r="H2730" i="15"/>
  <c r="H2731" i="15"/>
  <c r="H2732" i="15"/>
  <c r="H2733" i="15"/>
  <c r="H2734" i="15"/>
  <c r="H2735" i="15"/>
  <c r="H2736" i="15"/>
  <c r="H2737" i="15"/>
  <c r="H2738" i="15"/>
  <c r="H2739" i="15"/>
  <c r="H2740" i="15"/>
  <c r="H2741" i="15"/>
  <c r="H2742" i="15"/>
  <c r="H2743" i="15"/>
  <c r="H2744" i="15"/>
  <c r="H2745" i="15"/>
  <c r="H2746" i="15"/>
  <c r="H2747" i="15"/>
  <c r="H2748" i="15"/>
  <c r="H2749" i="15"/>
  <c r="H2750" i="15"/>
  <c r="H2751" i="15"/>
  <c r="H2752" i="15"/>
  <c r="H2753" i="15"/>
  <c r="H2754" i="15"/>
  <c r="H2755" i="15"/>
  <c r="H2756" i="15"/>
  <c r="H2757" i="15"/>
  <c r="H2758" i="15"/>
  <c r="H2759" i="15"/>
  <c r="H2760" i="15"/>
  <c r="H2761" i="15"/>
  <c r="H2762" i="15"/>
  <c r="H2763" i="15"/>
  <c r="H2764" i="15"/>
  <c r="H2765" i="15"/>
  <c r="H2766" i="15"/>
  <c r="H2767" i="15"/>
  <c r="H2768" i="15"/>
  <c r="H2769" i="15"/>
  <c r="H2771" i="15"/>
  <c r="H2772" i="15"/>
  <c r="H2773" i="15"/>
  <c r="H2774" i="15"/>
  <c r="H2775" i="15"/>
  <c r="H2776" i="15"/>
  <c r="H2777" i="15"/>
  <c r="H2778" i="15"/>
  <c r="H2779" i="15"/>
  <c r="H2780" i="15"/>
  <c r="H2781" i="15"/>
  <c r="H2782" i="15"/>
  <c r="H2783" i="15"/>
  <c r="H2784" i="15"/>
  <c r="H2785" i="15"/>
  <c r="H2786" i="15"/>
  <c r="H2787" i="15"/>
  <c r="H2788" i="15"/>
  <c r="H2789" i="15"/>
  <c r="H2790" i="15"/>
  <c r="H2791" i="15"/>
  <c r="H2792" i="15"/>
  <c r="H2793" i="15"/>
  <c r="H2794" i="15"/>
  <c r="H2795" i="15"/>
  <c r="H2796" i="15"/>
  <c r="H2797" i="15"/>
  <c r="H2798" i="15"/>
  <c r="H2799" i="15"/>
  <c r="H2800" i="15"/>
  <c r="H2801" i="15"/>
  <c r="H2802" i="15"/>
  <c r="H2803" i="15"/>
  <c r="H2804" i="15"/>
  <c r="H2805" i="15"/>
  <c r="H2806" i="15"/>
  <c r="H2807" i="15"/>
  <c r="H2808" i="15"/>
  <c r="H2809" i="15"/>
  <c r="H2810" i="15"/>
  <c r="H2811" i="15"/>
  <c r="H2812" i="15"/>
  <c r="H2813" i="15"/>
  <c r="H2814" i="15"/>
  <c r="H2815" i="15"/>
  <c r="H2816" i="15"/>
  <c r="H2817" i="15"/>
  <c r="H2818" i="15"/>
  <c r="H2819" i="15"/>
  <c r="H2820" i="15"/>
  <c r="H2821" i="15"/>
  <c r="H2822" i="15"/>
  <c r="H2823" i="15"/>
  <c r="H2824" i="15"/>
  <c r="H2825" i="15"/>
  <c r="H2826" i="15"/>
  <c r="H2827" i="15"/>
  <c r="H2828" i="15"/>
  <c r="H2829" i="15"/>
  <c r="H2830" i="15"/>
  <c r="H2831" i="15"/>
  <c r="H2832" i="15"/>
  <c r="H2833" i="15"/>
  <c r="H2834" i="15"/>
  <c r="H2835" i="15"/>
  <c r="H2836" i="15"/>
  <c r="H2837" i="15"/>
  <c r="H2838" i="15"/>
  <c r="H2839" i="15"/>
  <c r="H2840" i="15"/>
  <c r="H2841" i="15"/>
  <c r="H2842" i="15"/>
  <c r="H2843" i="15"/>
  <c r="H2844" i="15"/>
  <c r="H2845" i="15"/>
  <c r="H2846" i="15"/>
  <c r="H2847" i="15"/>
  <c r="H2848" i="15"/>
  <c r="H2849" i="15"/>
  <c r="H2850" i="15"/>
  <c r="H2851" i="15"/>
  <c r="H2852" i="15"/>
  <c r="H2853" i="15"/>
  <c r="H2854" i="15"/>
  <c r="H2855" i="15"/>
  <c r="D5" i="15"/>
  <c r="D6" i="15"/>
  <c r="D8" i="15"/>
  <c r="D9" i="15"/>
  <c r="D10" i="15"/>
  <c r="D11" i="15"/>
  <c r="D12" i="15"/>
  <c r="D13" i="15"/>
  <c r="D14" i="15"/>
  <c r="D15" i="15"/>
  <c r="D16" i="15"/>
  <c r="D17" i="15"/>
  <c r="D18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6" i="15"/>
  <c r="D37" i="15"/>
  <c r="D39" i="15"/>
  <c r="D40" i="15"/>
  <c r="D41" i="15"/>
  <c r="D42" i="15"/>
  <c r="D43" i="15"/>
  <c r="D44" i="15"/>
  <c r="D46" i="15"/>
  <c r="D47" i="15"/>
  <c r="D49" i="15"/>
  <c r="D50" i="15"/>
  <c r="D51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6" i="15"/>
  <c r="D67" i="15"/>
  <c r="D69" i="15"/>
  <c r="D70" i="15"/>
  <c r="D71" i="15"/>
  <c r="D72" i="15"/>
  <c r="D73" i="15"/>
  <c r="D74" i="15"/>
  <c r="D75" i="15"/>
  <c r="D76" i="15"/>
  <c r="D77" i="15"/>
  <c r="D78" i="15"/>
  <c r="D79" i="15"/>
  <c r="D81" i="15"/>
  <c r="D83" i="15"/>
  <c r="D84" i="15"/>
  <c r="D85" i="15"/>
  <c r="D86" i="15"/>
  <c r="D87" i="15"/>
  <c r="D88" i="15"/>
  <c r="D89" i="15"/>
  <c r="D90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7" i="15"/>
  <c r="D108" i="15"/>
  <c r="D110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2" i="15"/>
  <c r="D133" i="15"/>
  <c r="D134" i="15"/>
  <c r="D135" i="15"/>
  <c r="D136" i="15"/>
  <c r="D137" i="15"/>
  <c r="D138" i="15"/>
  <c r="D140" i="15"/>
  <c r="D141" i="15"/>
  <c r="D142" i="15"/>
  <c r="D143" i="15"/>
  <c r="D144" i="15"/>
  <c r="D145" i="15"/>
  <c r="D146" i="15"/>
  <c r="D147" i="15"/>
  <c r="D148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3" i="15"/>
  <c r="D164" i="15"/>
  <c r="D165" i="15"/>
  <c r="D166" i="15"/>
  <c r="D167" i="15"/>
  <c r="D168" i="15"/>
  <c r="D169" i="15"/>
  <c r="D171" i="15"/>
  <c r="D172" i="15"/>
  <c r="D173" i="15"/>
  <c r="D174" i="15"/>
  <c r="D175" i="15"/>
  <c r="D176" i="15"/>
  <c r="D177" i="15"/>
  <c r="D178" i="15"/>
  <c r="D179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08" i="15"/>
  <c r="D509" i="15"/>
  <c r="D510" i="15"/>
  <c r="D511" i="15"/>
  <c r="D512" i="15"/>
  <c r="D513" i="15"/>
  <c r="D514" i="15"/>
  <c r="D515" i="15"/>
  <c r="D517" i="15"/>
  <c r="D518" i="15"/>
  <c r="D519" i="15"/>
  <c r="D520" i="15"/>
  <c r="D521" i="15"/>
  <c r="D522" i="15"/>
  <c r="D523" i="15"/>
  <c r="D524" i="15"/>
  <c r="D525" i="15"/>
  <c r="D526" i="15"/>
  <c r="D527" i="15"/>
  <c r="D528" i="15"/>
  <c r="D529" i="15"/>
  <c r="D530" i="15"/>
  <c r="D531" i="15"/>
  <c r="D532" i="15"/>
  <c r="D533" i="15"/>
  <c r="D534" i="15"/>
  <c r="D535" i="15"/>
  <c r="D536" i="15"/>
  <c r="D537" i="15"/>
  <c r="D538" i="15"/>
  <c r="D539" i="15"/>
  <c r="D540" i="15"/>
  <c r="D541" i="15"/>
  <c r="D542" i="15"/>
  <c r="D543" i="15"/>
  <c r="D544" i="15"/>
  <c r="D545" i="15"/>
  <c r="D546" i="15"/>
  <c r="D547" i="15"/>
  <c r="D548" i="15"/>
  <c r="D549" i="15"/>
  <c r="D550" i="15"/>
  <c r="D551" i="15"/>
  <c r="D552" i="15"/>
  <c r="D554" i="15"/>
  <c r="D555" i="15"/>
  <c r="D556" i="15"/>
  <c r="D557" i="15"/>
  <c r="D558" i="15"/>
  <c r="D559" i="15"/>
  <c r="D560" i="15"/>
  <c r="D561" i="15"/>
  <c r="D562" i="15"/>
  <c r="D563" i="15"/>
  <c r="D564" i="15"/>
  <c r="D565" i="15"/>
  <c r="D566" i="15"/>
  <c r="D567" i="15"/>
  <c r="D568" i="15"/>
  <c r="D569" i="15"/>
  <c r="D570" i="15"/>
  <c r="D571" i="15"/>
  <c r="D572" i="15"/>
  <c r="D573" i="15"/>
  <c r="D574" i="15"/>
  <c r="D575" i="15"/>
  <c r="D576" i="15"/>
  <c r="D577" i="15"/>
  <c r="D578" i="15"/>
  <c r="D579" i="15"/>
  <c r="D580" i="15"/>
  <c r="D581" i="15"/>
  <c r="D582" i="15"/>
  <c r="D583" i="15"/>
  <c r="D584" i="15"/>
  <c r="D585" i="15"/>
  <c r="D586" i="15"/>
  <c r="D587" i="15"/>
  <c r="D588" i="15"/>
  <c r="D589" i="15"/>
  <c r="D590" i="15"/>
  <c r="D591" i="15"/>
  <c r="D592" i="15"/>
  <c r="D593" i="15"/>
  <c r="D594" i="15"/>
  <c r="D595" i="15"/>
  <c r="D596" i="15"/>
  <c r="D598" i="15"/>
  <c r="D599" i="15"/>
  <c r="D600" i="15"/>
  <c r="D601" i="15"/>
  <c r="D602" i="15"/>
  <c r="D603" i="15"/>
  <c r="D604" i="15"/>
  <c r="D605" i="15"/>
  <c r="D606" i="15"/>
  <c r="D607" i="15"/>
  <c r="D608" i="15"/>
  <c r="D609" i="15"/>
  <c r="D610" i="15"/>
  <c r="D611" i="15"/>
  <c r="D612" i="15"/>
  <c r="D613" i="15"/>
  <c r="D614" i="15"/>
  <c r="D615" i="15"/>
  <c r="D616" i="15"/>
  <c r="D617" i="15"/>
  <c r="D618" i="15"/>
  <c r="D619" i="15"/>
  <c r="D620" i="15"/>
  <c r="D621" i="15"/>
  <c r="D622" i="15"/>
  <c r="D623" i="15"/>
  <c r="D624" i="15"/>
  <c r="D625" i="15"/>
  <c r="D626" i="15"/>
  <c r="D627" i="15"/>
  <c r="D628" i="15"/>
  <c r="D629" i="15"/>
  <c r="D630" i="15"/>
  <c r="D632" i="15"/>
  <c r="D633" i="15"/>
  <c r="D634" i="15"/>
  <c r="D635" i="15"/>
  <c r="D636" i="15"/>
  <c r="D637" i="15"/>
  <c r="D638" i="15"/>
  <c r="D639" i="15"/>
  <c r="D640" i="15"/>
  <c r="D641" i="15"/>
  <c r="D642" i="15"/>
  <c r="D643" i="15"/>
  <c r="D644" i="15"/>
  <c r="D645" i="15"/>
  <c r="D646" i="15"/>
  <c r="D647" i="15"/>
  <c r="D648" i="15"/>
  <c r="D649" i="15"/>
  <c r="D650" i="15"/>
  <c r="D651" i="15"/>
  <c r="D652" i="15"/>
  <c r="D653" i="15"/>
  <c r="D654" i="15"/>
  <c r="D655" i="15"/>
  <c r="D656" i="15"/>
  <c r="D657" i="15"/>
  <c r="D658" i="15"/>
  <c r="D659" i="15"/>
  <c r="D660" i="15"/>
  <c r="D661" i="15"/>
  <c r="D662" i="15"/>
  <c r="D663" i="15"/>
  <c r="D664" i="15"/>
  <c r="D665" i="15"/>
  <c r="D666" i="15"/>
  <c r="D667" i="15"/>
  <c r="D668" i="15"/>
  <c r="D669" i="15"/>
  <c r="D670" i="15"/>
  <c r="D671" i="15"/>
  <c r="D672" i="15"/>
  <c r="D673" i="15"/>
  <c r="D674" i="15"/>
  <c r="D675" i="15"/>
  <c r="D676" i="15"/>
  <c r="D677" i="15"/>
  <c r="D678" i="15"/>
  <c r="D679" i="15"/>
  <c r="D680" i="15"/>
  <c r="D681" i="15"/>
  <c r="D682" i="15"/>
  <c r="D683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7" i="15"/>
  <c r="D698" i="15"/>
  <c r="D699" i="15"/>
  <c r="D700" i="15"/>
  <c r="D701" i="15"/>
  <c r="D702" i="15"/>
  <c r="D703" i="15"/>
  <c r="D704" i="15"/>
  <c r="D705" i="15"/>
  <c r="D706" i="15"/>
  <c r="D707" i="15"/>
  <c r="D708" i="15"/>
  <c r="D709" i="15"/>
  <c r="D710" i="15"/>
  <c r="D711" i="15"/>
  <c r="D712" i="15"/>
  <c r="D713" i="15"/>
  <c r="D714" i="15"/>
  <c r="D715" i="15"/>
  <c r="D716" i="15"/>
  <c r="D717" i="15"/>
  <c r="D718" i="15"/>
  <c r="D719" i="15"/>
  <c r="D720" i="15"/>
  <c r="D721" i="15"/>
  <c r="D722" i="15"/>
  <c r="D723" i="15"/>
  <c r="D724" i="15"/>
  <c r="D725" i="15"/>
  <c r="D726" i="15"/>
  <c r="D727" i="15"/>
  <c r="D728" i="15"/>
  <c r="D729" i="15"/>
  <c r="D730" i="15"/>
  <c r="D731" i="15"/>
  <c r="D732" i="15"/>
  <c r="D733" i="15"/>
  <c r="D734" i="15"/>
  <c r="D735" i="15"/>
  <c r="D736" i="15"/>
  <c r="D737" i="15"/>
  <c r="D738" i="15"/>
  <c r="D739" i="15"/>
  <c r="D740" i="15"/>
  <c r="D741" i="15"/>
  <c r="D742" i="15"/>
  <c r="D743" i="15"/>
  <c r="D744" i="15"/>
  <c r="D745" i="15"/>
  <c r="D746" i="15"/>
  <c r="D747" i="15"/>
  <c r="D748" i="15"/>
  <c r="D749" i="15"/>
  <c r="D750" i="15"/>
  <c r="D751" i="15"/>
  <c r="D752" i="15"/>
  <c r="D753" i="15"/>
  <c r="D754" i="15"/>
  <c r="D755" i="15"/>
  <c r="D756" i="15"/>
  <c r="D757" i="15"/>
  <c r="D758" i="15"/>
  <c r="D759" i="15"/>
  <c r="D760" i="15"/>
  <c r="D761" i="15"/>
  <c r="D762" i="15"/>
  <c r="D765" i="15"/>
  <c r="D766" i="15"/>
  <c r="D767" i="15"/>
  <c r="D768" i="15"/>
  <c r="D769" i="15"/>
  <c r="D770" i="15"/>
  <c r="D771" i="15"/>
  <c r="D772" i="15"/>
  <c r="D773" i="15"/>
  <c r="D774" i="15"/>
  <c r="D775" i="15"/>
  <c r="D776" i="15"/>
  <c r="D777" i="15"/>
  <c r="D778" i="15"/>
  <c r="D779" i="15"/>
  <c r="D780" i="15"/>
  <c r="D781" i="15"/>
  <c r="D782" i="15"/>
  <c r="D783" i="15"/>
  <c r="D784" i="15"/>
  <c r="D785" i="15"/>
  <c r="D786" i="15"/>
  <c r="D787" i="15"/>
  <c r="D788" i="15"/>
  <c r="D789" i="15"/>
  <c r="D790" i="15"/>
  <c r="D791" i="15"/>
  <c r="D792" i="15"/>
  <c r="D793" i="15"/>
  <c r="D794" i="15"/>
  <c r="D795" i="15"/>
  <c r="D796" i="15"/>
  <c r="D798" i="15"/>
  <c r="D799" i="15"/>
  <c r="D800" i="15"/>
  <c r="D801" i="15"/>
  <c r="D802" i="15"/>
  <c r="D803" i="15"/>
  <c r="D804" i="15"/>
  <c r="D805" i="15"/>
  <c r="D806" i="15"/>
  <c r="D807" i="15"/>
  <c r="D808" i="15"/>
  <c r="D809" i="15"/>
  <c r="D810" i="15"/>
  <c r="D811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6" i="15"/>
  <c r="D827" i="15"/>
  <c r="D828" i="15"/>
  <c r="D830" i="15"/>
  <c r="D831" i="15"/>
  <c r="D832" i="15"/>
  <c r="D833" i="15"/>
  <c r="D834" i="15"/>
  <c r="D835" i="15"/>
  <c r="D836" i="15"/>
  <c r="D837" i="15"/>
  <c r="D838" i="15"/>
  <c r="D839" i="15"/>
  <c r="D840" i="15"/>
  <c r="D841" i="15"/>
  <c r="D842" i="15"/>
  <c r="D843" i="15"/>
  <c r="D844" i="15"/>
  <c r="D845" i="15"/>
  <c r="D846" i="15"/>
  <c r="D847" i="15"/>
  <c r="D848" i="15"/>
  <c r="D849" i="15"/>
  <c r="D850" i="15"/>
  <c r="D851" i="15"/>
  <c r="D852" i="15"/>
  <c r="D853" i="15"/>
  <c r="D854" i="15"/>
  <c r="D855" i="15"/>
  <c r="D856" i="15"/>
  <c r="D857" i="15"/>
  <c r="D858" i="15"/>
  <c r="D860" i="15"/>
  <c r="D861" i="15"/>
  <c r="D862" i="15"/>
  <c r="D863" i="15"/>
  <c r="D864" i="15"/>
  <c r="D865" i="15"/>
  <c r="D866" i="15"/>
  <c r="D867" i="15"/>
  <c r="D868" i="15"/>
  <c r="D869" i="15"/>
  <c r="D870" i="15"/>
  <c r="D871" i="15"/>
  <c r="D872" i="15"/>
  <c r="D873" i="15"/>
  <c r="D874" i="15"/>
  <c r="D875" i="15"/>
  <c r="D876" i="15"/>
  <c r="D877" i="15"/>
  <c r="D878" i="15"/>
  <c r="D879" i="15"/>
  <c r="D880" i="15"/>
  <c r="D881" i="15"/>
  <c r="D882" i="15"/>
  <c r="D883" i="15"/>
  <c r="D884" i="15"/>
  <c r="D885" i="15"/>
  <c r="D886" i="15"/>
  <c r="D887" i="15"/>
  <c r="D888" i="15"/>
  <c r="D889" i="15"/>
  <c r="D890" i="15"/>
  <c r="D891" i="15"/>
  <c r="D892" i="15"/>
  <c r="D893" i="15"/>
  <c r="D894" i="15"/>
  <c r="D895" i="15"/>
  <c r="D896" i="15"/>
  <c r="D897" i="15"/>
  <c r="D898" i="15"/>
  <c r="D899" i="15"/>
  <c r="D900" i="15"/>
  <c r="D901" i="15"/>
  <c r="D902" i="15"/>
  <c r="D903" i="15"/>
  <c r="D904" i="15"/>
  <c r="D905" i="15"/>
  <c r="D906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7" i="15"/>
  <c r="D928" i="15"/>
  <c r="D929" i="15"/>
  <c r="D931" i="15"/>
  <c r="D932" i="15"/>
  <c r="D933" i="15"/>
  <c r="D934" i="15"/>
  <c r="D935" i="15"/>
  <c r="D936" i="15"/>
  <c r="D937" i="15"/>
  <c r="D938" i="15"/>
  <c r="D939" i="15"/>
  <c r="D940" i="15"/>
  <c r="D941" i="15"/>
  <c r="D942" i="15"/>
  <c r="D943" i="15"/>
  <c r="D944" i="15"/>
  <c r="D945" i="15"/>
  <c r="D946" i="15"/>
  <c r="D947" i="15"/>
  <c r="D948" i="15"/>
  <c r="D949" i="15"/>
  <c r="D950" i="15"/>
  <c r="D951" i="15"/>
  <c r="D952" i="15"/>
  <c r="D953" i="15"/>
  <c r="D954" i="15"/>
  <c r="D955" i="15"/>
  <c r="D956" i="15"/>
  <c r="D957" i="15"/>
  <c r="D958" i="15"/>
  <c r="D959" i="15"/>
  <c r="D960" i="15"/>
  <c r="D961" i="15"/>
  <c r="D962" i="15"/>
  <c r="D963" i="15"/>
  <c r="D964" i="15"/>
  <c r="D965" i="15"/>
  <c r="D966" i="15"/>
  <c r="D967" i="15"/>
  <c r="D968" i="15"/>
  <c r="D969" i="15"/>
  <c r="D970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984" i="15"/>
  <c r="D985" i="15"/>
  <c r="D986" i="15"/>
  <c r="D987" i="15"/>
  <c r="D988" i="15"/>
  <c r="D989" i="15"/>
  <c r="D990" i="15"/>
  <c r="D991" i="15"/>
  <c r="D992" i="15"/>
  <c r="D993" i="15"/>
  <c r="D994" i="15"/>
  <c r="D995" i="15"/>
  <c r="D996" i="15"/>
  <c r="D997" i="15"/>
  <c r="D998" i="15"/>
  <c r="D999" i="15"/>
  <c r="D1000" i="15"/>
  <c r="D1001" i="15"/>
  <c r="D1002" i="15"/>
  <c r="D1004" i="15"/>
  <c r="D1005" i="15"/>
  <c r="D1006" i="15"/>
  <c r="D1007" i="15"/>
  <c r="D1009" i="15"/>
  <c r="D1010" i="15"/>
  <c r="D1011" i="15"/>
  <c r="D1012" i="15"/>
  <c r="D1013" i="15"/>
  <c r="D1014" i="15"/>
  <c r="D1015" i="15"/>
  <c r="D1016" i="15"/>
  <c r="D1017" i="15"/>
  <c r="D1018" i="15"/>
  <c r="D1019" i="15"/>
  <c r="D1020" i="15"/>
  <c r="D1021" i="15"/>
  <c r="D1022" i="15"/>
  <c r="D1023" i="15"/>
  <c r="D1024" i="15"/>
  <c r="D1025" i="15"/>
  <c r="D1026" i="15"/>
  <c r="D1027" i="15"/>
  <c r="D1028" i="15"/>
  <c r="D1029" i="15"/>
  <c r="D1030" i="15"/>
  <c r="D1031" i="15"/>
  <c r="D1032" i="15"/>
  <c r="D1033" i="15"/>
  <c r="D1034" i="15"/>
  <c r="D1035" i="15"/>
  <c r="D1036" i="15"/>
  <c r="D1037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3" i="15"/>
  <c r="D1054" i="15"/>
  <c r="D1055" i="15"/>
  <c r="D1056" i="15"/>
  <c r="D1057" i="15"/>
  <c r="D1058" i="15"/>
  <c r="D1059" i="15"/>
  <c r="D1060" i="15"/>
  <c r="D1061" i="15"/>
  <c r="D1062" i="15"/>
  <c r="D1063" i="15"/>
  <c r="D1064" i="15"/>
  <c r="D1065" i="15"/>
  <c r="D1066" i="15"/>
  <c r="D1067" i="15"/>
  <c r="D1068" i="15"/>
  <c r="D1069" i="15"/>
  <c r="D1070" i="15"/>
  <c r="D1071" i="15"/>
  <c r="D1072" i="15"/>
  <c r="D1073" i="15"/>
  <c r="D1074" i="15"/>
  <c r="D1075" i="15"/>
  <c r="D1076" i="15"/>
  <c r="D1077" i="15"/>
  <c r="D1078" i="15"/>
  <c r="D1079" i="15"/>
  <c r="D1080" i="15"/>
  <c r="D1081" i="15"/>
  <c r="D1082" i="15"/>
  <c r="D1083" i="15"/>
  <c r="D1084" i="15"/>
  <c r="D1085" i="15"/>
  <c r="D1086" i="15"/>
  <c r="D1087" i="15"/>
  <c r="D1088" i="15"/>
  <c r="D1089" i="15"/>
  <c r="D1090" i="15"/>
  <c r="D1091" i="15"/>
  <c r="D1092" i="15"/>
  <c r="D1093" i="15"/>
  <c r="D1094" i="15"/>
  <c r="D1095" i="15"/>
  <c r="D1096" i="15"/>
  <c r="D1097" i="15"/>
  <c r="D1098" i="15"/>
  <c r="D1099" i="15"/>
  <c r="D1100" i="15"/>
  <c r="D1101" i="15"/>
  <c r="D1102" i="15"/>
  <c r="D1103" i="15"/>
  <c r="D1104" i="15"/>
  <c r="D1105" i="15"/>
  <c r="D1106" i="15"/>
  <c r="D1107" i="15"/>
  <c r="D1108" i="15"/>
  <c r="D1109" i="15"/>
  <c r="D1110" i="15"/>
  <c r="D1111" i="15"/>
  <c r="D1112" i="15"/>
  <c r="D1113" i="15"/>
  <c r="D1114" i="15"/>
  <c r="D1115" i="15"/>
  <c r="D1116" i="15"/>
  <c r="D1117" i="15"/>
  <c r="D1118" i="15"/>
  <c r="D1119" i="15"/>
  <c r="D1120" i="15"/>
  <c r="D1121" i="15"/>
  <c r="D1122" i="15"/>
  <c r="D1123" i="15"/>
  <c r="D1124" i="15"/>
  <c r="D1125" i="15"/>
  <c r="D1126" i="15"/>
  <c r="D1127" i="15"/>
  <c r="D1128" i="15"/>
  <c r="D1129" i="15"/>
  <c r="D1130" i="15"/>
  <c r="D1131" i="15"/>
  <c r="D1132" i="15"/>
  <c r="D1133" i="15"/>
  <c r="D1134" i="15"/>
  <c r="D1136" i="15"/>
  <c r="D1137" i="15"/>
  <c r="D1138" i="15"/>
  <c r="D1139" i="15"/>
  <c r="D1140" i="15"/>
  <c r="D1141" i="15"/>
  <c r="D1142" i="15"/>
  <c r="D1143" i="15"/>
  <c r="D1144" i="15"/>
  <c r="D1145" i="15"/>
  <c r="D1146" i="15"/>
  <c r="D1148" i="15"/>
  <c r="D1149" i="15"/>
  <c r="D1150" i="15"/>
  <c r="D1151" i="15"/>
  <c r="D1152" i="15"/>
  <c r="D1153" i="15"/>
  <c r="D1154" i="15"/>
  <c r="D1155" i="15"/>
  <c r="D1156" i="15"/>
  <c r="D1157" i="15"/>
  <c r="D1158" i="15"/>
  <c r="D1159" i="15"/>
  <c r="D1160" i="15"/>
  <c r="D1161" i="15"/>
  <c r="D1162" i="15"/>
  <c r="D1163" i="15"/>
  <c r="D1164" i="15"/>
  <c r="D1165" i="15"/>
  <c r="D1166" i="15"/>
  <c r="D1167" i="15"/>
  <c r="D1168" i="15"/>
  <c r="D1169" i="15"/>
  <c r="D1170" i="15"/>
  <c r="D1171" i="15"/>
  <c r="D1172" i="15"/>
  <c r="D1177" i="15"/>
  <c r="D1178" i="15"/>
  <c r="D1179" i="15"/>
  <c r="D1180" i="15"/>
  <c r="D1181" i="15"/>
  <c r="D1182" i="15"/>
  <c r="D1183" i="15"/>
  <c r="D1184" i="15"/>
  <c r="D1185" i="15"/>
  <c r="D1186" i="15"/>
  <c r="D1187" i="15"/>
  <c r="D1188" i="15"/>
  <c r="D1189" i="15"/>
  <c r="D1190" i="15"/>
  <c r="D1191" i="15"/>
  <c r="D1192" i="15"/>
  <c r="D1193" i="15"/>
  <c r="D1194" i="15"/>
  <c r="D1195" i="15"/>
  <c r="D1196" i="15"/>
  <c r="D1197" i="15"/>
  <c r="D1198" i="15"/>
  <c r="D1199" i="15"/>
  <c r="D1200" i="15"/>
  <c r="D1201" i="15"/>
  <c r="D1202" i="15"/>
  <c r="D1203" i="15"/>
  <c r="D1204" i="15"/>
  <c r="D1205" i="15"/>
  <c r="D1206" i="15"/>
  <c r="D1207" i="15"/>
  <c r="D1208" i="15"/>
  <c r="D1209" i="15"/>
  <c r="D1210" i="15"/>
  <c r="D1211" i="15"/>
  <c r="D1212" i="15"/>
  <c r="D1213" i="15"/>
  <c r="D1214" i="15"/>
  <c r="D1215" i="15"/>
  <c r="D1216" i="15"/>
  <c r="D1217" i="15"/>
  <c r="D1218" i="15"/>
  <c r="D1219" i="15"/>
  <c r="D1220" i="15"/>
  <c r="D1221" i="15"/>
  <c r="D1222" i="15"/>
  <c r="D1223" i="15"/>
  <c r="D1224" i="15"/>
  <c r="D1225" i="15"/>
  <c r="D1226" i="15"/>
  <c r="D1227" i="15"/>
  <c r="D1228" i="15"/>
  <c r="D1229" i="15"/>
  <c r="D1230" i="15"/>
  <c r="D1231" i="15"/>
  <c r="D1232" i="15"/>
  <c r="D1233" i="15"/>
  <c r="D1234" i="15"/>
  <c r="D1235" i="15"/>
  <c r="D1236" i="15"/>
  <c r="D1237" i="15"/>
  <c r="D1238" i="15"/>
  <c r="D1239" i="15"/>
  <c r="D1240" i="15"/>
  <c r="D1241" i="15"/>
  <c r="D1242" i="15"/>
  <c r="D1243" i="15"/>
  <c r="D1244" i="15"/>
  <c r="D1245" i="15"/>
  <c r="D1246" i="15"/>
  <c r="D1247" i="15"/>
  <c r="D1248" i="15"/>
  <c r="D1249" i="15"/>
  <c r="D1250" i="15"/>
  <c r="D1251" i="15"/>
  <c r="D1252" i="15"/>
  <c r="D1253" i="15"/>
  <c r="D1254" i="15"/>
  <c r="D1255" i="15"/>
  <c r="D1256" i="15"/>
  <c r="D1257" i="15"/>
  <c r="D1258" i="15"/>
  <c r="D1259" i="15"/>
  <c r="D1260" i="15"/>
  <c r="D1261" i="15"/>
  <c r="D1262" i="15"/>
  <c r="D1263" i="15"/>
  <c r="D1264" i="15"/>
  <c r="D1265" i="15"/>
  <c r="D1266" i="15"/>
  <c r="D1267" i="15"/>
  <c r="D1268" i="15"/>
  <c r="D1269" i="15"/>
  <c r="D1271" i="15"/>
  <c r="D1272" i="15"/>
  <c r="D1273" i="15"/>
  <c r="D1274" i="15"/>
  <c r="D1275" i="15"/>
  <c r="D1276" i="15"/>
  <c r="D1277" i="15"/>
  <c r="D1278" i="15"/>
  <c r="D1279" i="15"/>
  <c r="D1280" i="15"/>
  <c r="D1281" i="15"/>
  <c r="D1282" i="15"/>
  <c r="D1283" i="15"/>
  <c r="D1284" i="15"/>
  <c r="D1285" i="15"/>
  <c r="D1286" i="15"/>
  <c r="D1287" i="15"/>
  <c r="D1288" i="15"/>
  <c r="D1289" i="15"/>
  <c r="D1290" i="15"/>
  <c r="D1291" i="15"/>
  <c r="D1292" i="15"/>
  <c r="D1293" i="15"/>
  <c r="D1294" i="15"/>
  <c r="D1295" i="15"/>
  <c r="D1296" i="15"/>
  <c r="D1297" i="15"/>
  <c r="D1298" i="15"/>
  <c r="D1299" i="15"/>
  <c r="D1300" i="15"/>
  <c r="D1301" i="15"/>
  <c r="D1302" i="15"/>
  <c r="D1303" i="15"/>
  <c r="D1304" i="15"/>
  <c r="D1305" i="15"/>
  <c r="D1306" i="15"/>
  <c r="D1307" i="15"/>
  <c r="D1308" i="15"/>
  <c r="D1309" i="15"/>
  <c r="D1310" i="15"/>
  <c r="D1311" i="15"/>
  <c r="D1312" i="15"/>
  <c r="D1313" i="15"/>
  <c r="D1314" i="15"/>
  <c r="D1315" i="15"/>
  <c r="D1316" i="15"/>
  <c r="D1317" i="15"/>
  <c r="D1318" i="15"/>
  <c r="D1319" i="15"/>
  <c r="D1320" i="15"/>
  <c r="D1321" i="15"/>
  <c r="D1322" i="15"/>
  <c r="D1323" i="15"/>
  <c r="D1324" i="15"/>
  <c r="D1325" i="15"/>
  <c r="D1326" i="15"/>
  <c r="D1327" i="15"/>
  <c r="D1328" i="15"/>
  <c r="D1329" i="15"/>
  <c r="D1330" i="15"/>
  <c r="D1331" i="15"/>
  <c r="D1332" i="15"/>
  <c r="D1333" i="15"/>
  <c r="D1334" i="15"/>
  <c r="D1335" i="15"/>
  <c r="D1336" i="15"/>
  <c r="D1337" i="15"/>
  <c r="D1338" i="15"/>
  <c r="D1339" i="15"/>
  <c r="D1340" i="15"/>
  <c r="D1341" i="15"/>
  <c r="D1342" i="15"/>
  <c r="D1343" i="15"/>
  <c r="D1344" i="15"/>
  <c r="D1345" i="15"/>
  <c r="D1346" i="15"/>
  <c r="D1347" i="15"/>
  <c r="D1348" i="15"/>
  <c r="D1349" i="15"/>
  <c r="D1350" i="15"/>
  <c r="D1351" i="15"/>
  <c r="D1352" i="15"/>
  <c r="D1353" i="15"/>
  <c r="D1354" i="15"/>
  <c r="D1355" i="15"/>
  <c r="D1356" i="15"/>
  <c r="D1357" i="15"/>
  <c r="D1358" i="15"/>
  <c r="D1359" i="15"/>
  <c r="D1360" i="15"/>
  <c r="D1361" i="15"/>
  <c r="D1362" i="15"/>
  <c r="D1363" i="15"/>
  <c r="D1364" i="15"/>
  <c r="D1365" i="15"/>
  <c r="D1366" i="15"/>
  <c r="D1367" i="15"/>
  <c r="D1368" i="15"/>
  <c r="D1369" i="15"/>
  <c r="D1370" i="15"/>
  <c r="D1371" i="15"/>
  <c r="D1372" i="15"/>
  <c r="D1373" i="15"/>
  <c r="D1374" i="15"/>
  <c r="D1375" i="15"/>
  <c r="D1376" i="15"/>
  <c r="D1377" i="15"/>
  <c r="D1378" i="15"/>
  <c r="D1379" i="15"/>
  <c r="D1380" i="15"/>
  <c r="D1381" i="15"/>
  <c r="D1382" i="15"/>
  <c r="D1383" i="15"/>
  <c r="D1384" i="15"/>
  <c r="D1385" i="15"/>
  <c r="D1386" i="15"/>
  <c r="D1387" i="15"/>
  <c r="D1388" i="15"/>
  <c r="D1389" i="15"/>
  <c r="D1390" i="15"/>
  <c r="D1391" i="15"/>
  <c r="D1392" i="15"/>
  <c r="D1393" i="15"/>
  <c r="D1394" i="15"/>
  <c r="D1395" i="15"/>
  <c r="D1396" i="15"/>
  <c r="D1397" i="15"/>
  <c r="D1398" i="15"/>
  <c r="D1399" i="15"/>
  <c r="D1400" i="15"/>
  <c r="D1401" i="15"/>
  <c r="D1402" i="15"/>
  <c r="D1403" i="15"/>
  <c r="D1404" i="15"/>
  <c r="D1405" i="15"/>
  <c r="D1406" i="15"/>
  <c r="D1407" i="15"/>
  <c r="D1408" i="15"/>
  <c r="D1409" i="15"/>
  <c r="D1410" i="15"/>
  <c r="D1411" i="15"/>
  <c r="D1412" i="15"/>
  <c r="D1413" i="15"/>
  <c r="D1414" i="15"/>
  <c r="D1415" i="15"/>
  <c r="D1416" i="15"/>
  <c r="D1417" i="15"/>
  <c r="D1418" i="15"/>
  <c r="D1419" i="15"/>
  <c r="D1420" i="15"/>
  <c r="D1421" i="15"/>
  <c r="D1422" i="15"/>
  <c r="D1423" i="15"/>
  <c r="D1424" i="15"/>
  <c r="D1425" i="15"/>
  <c r="D1426" i="15"/>
  <c r="D1427" i="15"/>
  <c r="D1428" i="15"/>
  <c r="D1429" i="15"/>
  <c r="D1430" i="15"/>
  <c r="D1431" i="15"/>
  <c r="D1432" i="15"/>
  <c r="D1433" i="15"/>
  <c r="D1434" i="15"/>
  <c r="D1435" i="15"/>
  <c r="D1436" i="15"/>
  <c r="D1437" i="15"/>
  <c r="D1438" i="15"/>
  <c r="D1439" i="15"/>
  <c r="D1440" i="15"/>
  <c r="D1441" i="15"/>
  <c r="D1442" i="15"/>
  <c r="D1443" i="15"/>
  <c r="D1444" i="15"/>
  <c r="D1445" i="15"/>
  <c r="D1446" i="15"/>
  <c r="D1447" i="15"/>
  <c r="D1448" i="15"/>
  <c r="D1449" i="15"/>
  <c r="D1450" i="15"/>
  <c r="D1451" i="15"/>
  <c r="D1452" i="15"/>
  <c r="D1453" i="15"/>
  <c r="D1454" i="15"/>
  <c r="D1455" i="15"/>
  <c r="D1456" i="15"/>
  <c r="D1457" i="15"/>
  <c r="D1458" i="15"/>
  <c r="D1459" i="15"/>
  <c r="D1460" i="15"/>
  <c r="D1461" i="15"/>
  <c r="D1462" i="15"/>
  <c r="D1463" i="15"/>
  <c r="D1464" i="15"/>
  <c r="D1465" i="15"/>
  <c r="D1466" i="15"/>
  <c r="D1467" i="15"/>
  <c r="D1468" i="15"/>
  <c r="D1469" i="15"/>
  <c r="D1470" i="15"/>
  <c r="D1471" i="15"/>
  <c r="D1472" i="15"/>
  <c r="D1473" i="15"/>
  <c r="D1474" i="15"/>
  <c r="D1475" i="15"/>
  <c r="D1476" i="15"/>
  <c r="D1477" i="15"/>
  <c r="D1478" i="15"/>
  <c r="D1479" i="15"/>
  <c r="D1480" i="15"/>
  <c r="D1481" i="15"/>
  <c r="D1482" i="15"/>
  <c r="D1483" i="15"/>
  <c r="D1484" i="15"/>
  <c r="D1485" i="15"/>
  <c r="D1486" i="15"/>
  <c r="D1487" i="15"/>
  <c r="D1488" i="15"/>
  <c r="D1489" i="15"/>
  <c r="D1490" i="15"/>
  <c r="D1491" i="15"/>
  <c r="D1492" i="15"/>
  <c r="D1493" i="15"/>
  <c r="D1494" i="15"/>
  <c r="D1495" i="15"/>
  <c r="D1496" i="15"/>
  <c r="D1497" i="15"/>
  <c r="D1498" i="15"/>
  <c r="D1499" i="15"/>
  <c r="D1500" i="15"/>
  <c r="D1501" i="15"/>
  <c r="D1502" i="15"/>
  <c r="D1503" i="15"/>
  <c r="D1504" i="15"/>
  <c r="D1505" i="15"/>
  <c r="D1506" i="15"/>
  <c r="D1507" i="15"/>
  <c r="D1508" i="15"/>
  <c r="D1509" i="15"/>
  <c r="D1510" i="15"/>
  <c r="D1511" i="15"/>
  <c r="D1512" i="15"/>
  <c r="D1513" i="15"/>
  <c r="D1514" i="15"/>
  <c r="D1515" i="15"/>
  <c r="D1516" i="15"/>
  <c r="D1517" i="15"/>
  <c r="D1518" i="15"/>
  <c r="D1519" i="15"/>
  <c r="D1520" i="15"/>
  <c r="D1521" i="15"/>
  <c r="D1522" i="15"/>
  <c r="D1523" i="15"/>
  <c r="D1524" i="15"/>
  <c r="D1525" i="15"/>
  <c r="D1526" i="15"/>
  <c r="D1527" i="15"/>
  <c r="D1528" i="15"/>
  <c r="D1529" i="15"/>
  <c r="D1530" i="15"/>
  <c r="D1531" i="15"/>
  <c r="D1532" i="15"/>
  <c r="D1533" i="15"/>
  <c r="D1534" i="15"/>
  <c r="D1543" i="15"/>
  <c r="D1544" i="15"/>
  <c r="D1545" i="15"/>
  <c r="D1546" i="15"/>
  <c r="D1547" i="15"/>
  <c r="D1548" i="15"/>
  <c r="D1549" i="15"/>
  <c r="D1550" i="15"/>
  <c r="D1551" i="15"/>
  <c r="D1552" i="15"/>
  <c r="D1553" i="15"/>
  <c r="D1554" i="15"/>
  <c r="D1555" i="15"/>
  <c r="D1556" i="15"/>
  <c r="D1557" i="15"/>
  <c r="D1558" i="15"/>
  <c r="D1559" i="15"/>
  <c r="D1560" i="15"/>
  <c r="D1561" i="15"/>
  <c r="D1562" i="15"/>
  <c r="D1563" i="15"/>
  <c r="D1564" i="15"/>
  <c r="D1565" i="15"/>
  <c r="D1566" i="15"/>
  <c r="D1567" i="15"/>
  <c r="D1568" i="15"/>
  <c r="D1569" i="15"/>
  <c r="D1570" i="15"/>
  <c r="D1571" i="15"/>
  <c r="D1572" i="15"/>
  <c r="D1573" i="15"/>
  <c r="D1574" i="15"/>
  <c r="D1575" i="15"/>
  <c r="D1576" i="15"/>
  <c r="D1577" i="15"/>
  <c r="D1578" i="15"/>
  <c r="D1579" i="15"/>
  <c r="D1580" i="15"/>
  <c r="D1581" i="15"/>
  <c r="D1582" i="15"/>
  <c r="D1583" i="15"/>
  <c r="D1584" i="15"/>
  <c r="D1585" i="15"/>
  <c r="D1586" i="15"/>
  <c r="D1587" i="15"/>
  <c r="D1588" i="15"/>
  <c r="D1589" i="15"/>
  <c r="D1590" i="15"/>
  <c r="D1591" i="15"/>
  <c r="D1592" i="15"/>
  <c r="D1593" i="15"/>
  <c r="D1594" i="15"/>
  <c r="D1595" i="15"/>
  <c r="D1596" i="15"/>
  <c r="D1597" i="15"/>
  <c r="D1598" i="15"/>
  <c r="D1599" i="15"/>
  <c r="D1600" i="15"/>
  <c r="D1601" i="15"/>
  <c r="D1602" i="15"/>
  <c r="D1603" i="15"/>
  <c r="D1604" i="15"/>
  <c r="D1605" i="15"/>
  <c r="D1606" i="15"/>
  <c r="D1607" i="15"/>
  <c r="D1608" i="15"/>
  <c r="D1609" i="15"/>
  <c r="D1610" i="15"/>
  <c r="D1611" i="15"/>
  <c r="D1612" i="15"/>
  <c r="D1613" i="15"/>
  <c r="D1614" i="15"/>
  <c r="D1615" i="15"/>
  <c r="D1616" i="15"/>
  <c r="D1617" i="15"/>
  <c r="D1618" i="15"/>
  <c r="D1619" i="15"/>
  <c r="D1620" i="15"/>
  <c r="D1621" i="15"/>
  <c r="D1622" i="15"/>
  <c r="D1623" i="15"/>
  <c r="D1624" i="15"/>
  <c r="D1625" i="15"/>
  <c r="D1626" i="15"/>
  <c r="D1627" i="15"/>
  <c r="D1628" i="15"/>
  <c r="D1629" i="15"/>
  <c r="D1630" i="15"/>
  <c r="D1636" i="15"/>
  <c r="D1637" i="15"/>
  <c r="D1638" i="15"/>
  <c r="D1639" i="15"/>
  <c r="D1640" i="15"/>
  <c r="D1641" i="15"/>
  <c r="D1642" i="15"/>
  <c r="D1643" i="15"/>
  <c r="D1644" i="15"/>
  <c r="D1645" i="15"/>
  <c r="D1646" i="15"/>
  <c r="D1647" i="15"/>
  <c r="D1648" i="15"/>
  <c r="D1649" i="15"/>
  <c r="D1650" i="15"/>
  <c r="D1651" i="15"/>
  <c r="D1652" i="15"/>
  <c r="D1653" i="15"/>
  <c r="D1654" i="15"/>
  <c r="D1655" i="15"/>
  <c r="D1656" i="15"/>
  <c r="D1657" i="15"/>
  <c r="D1658" i="15"/>
  <c r="D1659" i="15"/>
  <c r="D1660" i="15"/>
  <c r="D1661" i="15"/>
  <c r="D1662" i="15"/>
  <c r="D1663" i="15"/>
  <c r="D1664" i="15"/>
  <c r="D1665" i="15"/>
  <c r="D1666" i="15"/>
  <c r="D1667" i="15"/>
  <c r="D1668" i="15"/>
  <c r="D1669" i="15"/>
  <c r="D1670" i="15"/>
  <c r="D1671" i="15"/>
  <c r="D1672" i="15"/>
  <c r="D1673" i="15"/>
  <c r="D1674" i="15"/>
  <c r="D1675" i="15"/>
  <c r="D1676" i="15"/>
  <c r="D1677" i="15"/>
  <c r="D1678" i="15"/>
  <c r="D1679" i="15"/>
  <c r="D1680" i="15"/>
  <c r="D1681" i="15"/>
  <c r="D1682" i="15"/>
  <c r="D1683" i="15"/>
  <c r="D1684" i="15"/>
  <c r="D1685" i="15"/>
  <c r="D1686" i="15"/>
  <c r="D1687" i="15"/>
  <c r="D1688" i="15"/>
  <c r="D1689" i="15"/>
  <c r="D1690" i="15"/>
  <c r="D1691" i="15"/>
  <c r="D1692" i="15"/>
  <c r="D1693" i="15"/>
  <c r="D1694" i="15"/>
  <c r="D1695" i="15"/>
  <c r="D1696" i="15"/>
  <c r="D1697" i="15"/>
  <c r="D1698" i="15"/>
  <c r="D1699" i="15"/>
  <c r="D1700" i="15"/>
  <c r="D1701" i="15"/>
  <c r="D1702" i="15"/>
  <c r="D1703" i="15"/>
  <c r="D1704" i="15"/>
  <c r="D1705" i="15"/>
  <c r="D1706" i="15"/>
  <c r="D1707" i="15"/>
  <c r="D1708" i="15"/>
  <c r="D1709" i="15"/>
  <c r="D1710" i="15"/>
  <c r="D1711" i="15"/>
  <c r="D1712" i="15"/>
  <c r="D1713" i="15"/>
  <c r="D1714" i="15"/>
  <c r="D1715" i="15"/>
  <c r="D1716" i="15"/>
  <c r="D1717" i="15"/>
  <c r="D1718" i="15"/>
  <c r="D1719" i="15"/>
  <c r="D1720" i="15"/>
  <c r="D1721" i="15"/>
  <c r="D1722" i="15"/>
  <c r="D1723" i="15"/>
  <c r="D1724" i="15"/>
  <c r="D1725" i="15"/>
  <c r="D1726" i="15"/>
  <c r="D1727" i="15"/>
  <c r="D1728" i="15"/>
  <c r="D1729" i="15"/>
  <c r="D1730" i="15"/>
  <c r="D1731" i="15"/>
  <c r="D1732" i="15"/>
  <c r="D1733" i="15"/>
  <c r="D1734" i="15"/>
  <c r="D1735" i="15"/>
  <c r="D1736" i="15"/>
  <c r="D1737" i="15"/>
  <c r="D1738" i="15"/>
  <c r="D1739" i="15"/>
  <c r="D1740" i="15"/>
  <c r="D1741" i="15"/>
  <c r="D1742" i="15"/>
  <c r="D1743" i="15"/>
  <c r="D1744" i="15"/>
  <c r="D1745" i="15"/>
  <c r="D1746" i="15"/>
  <c r="D1747" i="15"/>
  <c r="D1748" i="15"/>
  <c r="D1749" i="15"/>
  <c r="D1750" i="15"/>
  <c r="D1751" i="15"/>
  <c r="D1752" i="15"/>
  <c r="D1753" i="15"/>
  <c r="D1754" i="15"/>
  <c r="D1755" i="15"/>
  <c r="D1756" i="15"/>
  <c r="D1757" i="15"/>
  <c r="D1758" i="15"/>
  <c r="D1759" i="15"/>
  <c r="D1760" i="15"/>
  <c r="D1761" i="15"/>
  <c r="D1762" i="15"/>
  <c r="D1763" i="15"/>
  <c r="D1764" i="15"/>
  <c r="D1765" i="15"/>
  <c r="D1766" i="15"/>
  <c r="D1767" i="15"/>
  <c r="D1768" i="15"/>
  <c r="D1769" i="15"/>
  <c r="D1770" i="15"/>
  <c r="D1771" i="15"/>
  <c r="D1772" i="15"/>
  <c r="D1773" i="15"/>
  <c r="D1774" i="15"/>
  <c r="D1775" i="15"/>
  <c r="D1776" i="15"/>
  <c r="D1777" i="15"/>
  <c r="D1778" i="15"/>
  <c r="D1779" i="15"/>
  <c r="D1780" i="15"/>
  <c r="D1781" i="15"/>
  <c r="D1782" i="15"/>
  <c r="D1783" i="15"/>
  <c r="D1784" i="15"/>
  <c r="D1785" i="15"/>
  <c r="D1786" i="15"/>
  <c r="D1787" i="15"/>
  <c r="D1788" i="15"/>
  <c r="D1789" i="15"/>
  <c r="D1790" i="15"/>
  <c r="D1791" i="15"/>
  <c r="D1792" i="15"/>
  <c r="D1793" i="15"/>
  <c r="D1794" i="15"/>
  <c r="D1795" i="15"/>
  <c r="D1796" i="15"/>
  <c r="D1797" i="15"/>
  <c r="D1798" i="15"/>
  <c r="D1799" i="15"/>
  <c r="D1800" i="15"/>
  <c r="D1801" i="15"/>
  <c r="D1802" i="15"/>
  <c r="D1803" i="15"/>
  <c r="D1804" i="15"/>
  <c r="D1805" i="15"/>
  <c r="D1806" i="15"/>
  <c r="D1807" i="15"/>
  <c r="D1808" i="15"/>
  <c r="D1809" i="15"/>
  <c r="D1810" i="15"/>
  <c r="D1811" i="15"/>
  <c r="D1812" i="15"/>
  <c r="D1813" i="15"/>
  <c r="D1814" i="15"/>
  <c r="D1815" i="15"/>
  <c r="D1816" i="15"/>
  <c r="D1817" i="15"/>
  <c r="D1818" i="15"/>
  <c r="D1819" i="15"/>
  <c r="D1820" i="15"/>
  <c r="D1821" i="15"/>
  <c r="D1822" i="15"/>
  <c r="D1823" i="15"/>
  <c r="D1824" i="15"/>
  <c r="D1825" i="15"/>
  <c r="D1826" i="15"/>
  <c r="D1827" i="15"/>
  <c r="D1828" i="15"/>
  <c r="D1829" i="15"/>
  <c r="D1831" i="15"/>
  <c r="D1832" i="15"/>
  <c r="D1833" i="15"/>
  <c r="D1834" i="15"/>
  <c r="D1837" i="15"/>
  <c r="D1838" i="15"/>
  <c r="D1839" i="15"/>
  <c r="D1840" i="15"/>
  <c r="D1841" i="15"/>
  <c r="D1842" i="15"/>
  <c r="D1843" i="15"/>
  <c r="D1844" i="15"/>
  <c r="D1845" i="15"/>
  <c r="D1846" i="15"/>
  <c r="D1847" i="15"/>
  <c r="D1848" i="15"/>
  <c r="D1849" i="15"/>
  <c r="D1850" i="15"/>
  <c r="D1851" i="15"/>
  <c r="D1852" i="15"/>
  <c r="D1853" i="15"/>
  <c r="D1854" i="15"/>
  <c r="D1855" i="15"/>
  <c r="D1856" i="15"/>
  <c r="D1857" i="15"/>
  <c r="D1858" i="15"/>
  <c r="D1859" i="15"/>
  <c r="D1860" i="15"/>
  <c r="D1861" i="15"/>
  <c r="D1862" i="15"/>
  <c r="D1863" i="15"/>
  <c r="D1864" i="15"/>
  <c r="D1865" i="15"/>
  <c r="D1866" i="15"/>
  <c r="D1867" i="15"/>
  <c r="D1868" i="15"/>
  <c r="D1869" i="15"/>
  <c r="D1870" i="15"/>
  <c r="D1871" i="15"/>
  <c r="D1872" i="15"/>
  <c r="D1873" i="15"/>
  <c r="D1879" i="15"/>
  <c r="D1880" i="15"/>
  <c r="D1881" i="15"/>
  <c r="D1882" i="15"/>
  <c r="D1883" i="15"/>
  <c r="D1884" i="15"/>
  <c r="D1885" i="15"/>
  <c r="D1886" i="15"/>
  <c r="D1887" i="15"/>
  <c r="D1888" i="15"/>
  <c r="D1889" i="15"/>
  <c r="D1890" i="15"/>
  <c r="D1891" i="15"/>
  <c r="D1892" i="15"/>
  <c r="D1893" i="15"/>
  <c r="D1894" i="15"/>
  <c r="D1895" i="15"/>
  <c r="D1896" i="15"/>
  <c r="D1897" i="15"/>
  <c r="D1898" i="15"/>
  <c r="D1899" i="15"/>
  <c r="D1900" i="15"/>
  <c r="D1901" i="15"/>
  <c r="D1902" i="15"/>
  <c r="D1903" i="15"/>
  <c r="D1904" i="15"/>
  <c r="D1905" i="15"/>
  <c r="D1906" i="15"/>
  <c r="D1907" i="15"/>
  <c r="D1908" i="15"/>
  <c r="D1909" i="15"/>
  <c r="D1910" i="15"/>
  <c r="D1911" i="15"/>
  <c r="D1912" i="15"/>
  <c r="D1913" i="15"/>
  <c r="D1914" i="15"/>
  <c r="D1915" i="15"/>
  <c r="D1916" i="15"/>
  <c r="D1917" i="15"/>
  <c r="D1918" i="15"/>
  <c r="D1919" i="15"/>
  <c r="D1920" i="15"/>
  <c r="D1921" i="15"/>
  <c r="D1923" i="15"/>
  <c r="D1924" i="15"/>
  <c r="D1925" i="15"/>
  <c r="D1926" i="15"/>
  <c r="D1927" i="15"/>
  <c r="D1928" i="15"/>
  <c r="D1929" i="15"/>
  <c r="D1930" i="15"/>
  <c r="D1931" i="15"/>
  <c r="D1932" i="15"/>
  <c r="D1933" i="15"/>
  <c r="D1934" i="15"/>
  <c r="D1935" i="15"/>
  <c r="D1936" i="15"/>
  <c r="D1938" i="15"/>
  <c r="D1939" i="15"/>
  <c r="D1940" i="15"/>
  <c r="D1941" i="15"/>
  <c r="D1942" i="15"/>
  <c r="D1943" i="15"/>
  <c r="D1944" i="15"/>
  <c r="D1945" i="15"/>
  <c r="D1946" i="15"/>
  <c r="D1947" i="15"/>
  <c r="D1948" i="15"/>
  <c r="D1949" i="15"/>
  <c r="D1950" i="15"/>
  <c r="D1951" i="15"/>
  <c r="D1952" i="15"/>
  <c r="D1953" i="15"/>
  <c r="D1954" i="15"/>
  <c r="D1955" i="15"/>
  <c r="D1956" i="15"/>
  <c r="D1957" i="15"/>
  <c r="D1958" i="15"/>
  <c r="D1959" i="15"/>
  <c r="D1960" i="15"/>
  <c r="D1961" i="15"/>
  <c r="D1962" i="15"/>
  <c r="D1963" i="15"/>
  <c r="D1964" i="15"/>
  <c r="D1965" i="15"/>
  <c r="D1966" i="15"/>
  <c r="D1967" i="15"/>
  <c r="D1968" i="15"/>
  <c r="D1969" i="15"/>
  <c r="D1970" i="15"/>
  <c r="D1971" i="15"/>
  <c r="D1972" i="15"/>
  <c r="D1973" i="15"/>
  <c r="D1974" i="15"/>
  <c r="D1975" i="15"/>
  <c r="D1976" i="15"/>
  <c r="D1977" i="15"/>
  <c r="D1978" i="15"/>
  <c r="D1979" i="15"/>
  <c r="D1980" i="15"/>
  <c r="D1981" i="15"/>
  <c r="D1982" i="15"/>
  <c r="D1983" i="15"/>
  <c r="D1984" i="15"/>
  <c r="D1985" i="15"/>
  <c r="D1986" i="15"/>
  <c r="D1987" i="15"/>
  <c r="D1988" i="15"/>
  <c r="D1989" i="15"/>
  <c r="D1990" i="15"/>
  <c r="D1991" i="15"/>
  <c r="D1992" i="15"/>
  <c r="D1993" i="15"/>
  <c r="D1994" i="15"/>
  <c r="D1995" i="15"/>
  <c r="D1996" i="15"/>
  <c r="D1997" i="15"/>
  <c r="D1998" i="15"/>
  <c r="D1999" i="15"/>
  <c r="D2000" i="15"/>
  <c r="D2001" i="15"/>
  <c r="D2002" i="15"/>
  <c r="D2003" i="15"/>
  <c r="D2004" i="15"/>
  <c r="D2006" i="15"/>
  <c r="D2007" i="15"/>
  <c r="D2008" i="15"/>
  <c r="D2009" i="15"/>
  <c r="D2010" i="15"/>
  <c r="D2011" i="15"/>
  <c r="D2012" i="15"/>
  <c r="D2013" i="15"/>
  <c r="D2014" i="15"/>
  <c r="D2015" i="15"/>
  <c r="D2016" i="15"/>
  <c r="D2017" i="15"/>
  <c r="D2018" i="15"/>
  <c r="D2019" i="15"/>
  <c r="D2020" i="15"/>
  <c r="D2021" i="15"/>
  <c r="D2022" i="15"/>
  <c r="D2023" i="15"/>
  <c r="D2024" i="15"/>
  <c r="D2025" i="15"/>
  <c r="D2026" i="15"/>
  <c r="D2027" i="15"/>
  <c r="D2028" i="15"/>
  <c r="D2029" i="15"/>
  <c r="D2030" i="15"/>
  <c r="D2031" i="15"/>
  <c r="D2032" i="15"/>
  <c r="D2033" i="15"/>
  <c r="D2034" i="15"/>
  <c r="D2035" i="15"/>
  <c r="D2036" i="15"/>
  <c r="D2039" i="15"/>
  <c r="D2040" i="15"/>
  <c r="D2041" i="15"/>
  <c r="D2042" i="15"/>
  <c r="D2043" i="15"/>
  <c r="D2044" i="15"/>
  <c r="D2045" i="15"/>
  <c r="D2046" i="15"/>
  <c r="D2047" i="15"/>
  <c r="D2048" i="15"/>
  <c r="D2049" i="15"/>
  <c r="D2050" i="15"/>
  <c r="D2051" i="15"/>
  <c r="D2052" i="15"/>
  <c r="D2053" i="15"/>
  <c r="D2054" i="15"/>
  <c r="D2055" i="15"/>
  <c r="D2056" i="15"/>
  <c r="D2057" i="15"/>
  <c r="D2058" i="15"/>
  <c r="D2059" i="15"/>
  <c r="D2060" i="15"/>
  <c r="D2061" i="15"/>
  <c r="D2062" i="15"/>
  <c r="D2063" i="15"/>
  <c r="D2064" i="15"/>
  <c r="D2065" i="15"/>
  <c r="D2066" i="15"/>
  <c r="D2067" i="15"/>
  <c r="D2068" i="15"/>
  <c r="D2069" i="15"/>
  <c r="D2070" i="15"/>
  <c r="D2071" i="15"/>
  <c r="D2072" i="15"/>
  <c r="D2073" i="15"/>
  <c r="D2074" i="15"/>
  <c r="D2075" i="15"/>
  <c r="D2076" i="15"/>
  <c r="D2077" i="15"/>
  <c r="D2078" i="15"/>
  <c r="D2079" i="15"/>
  <c r="D2080" i="15"/>
  <c r="D2081" i="15"/>
  <c r="D2082" i="15"/>
  <c r="D2083" i="15"/>
  <c r="D2084" i="15"/>
  <c r="D2085" i="15"/>
  <c r="D2086" i="15"/>
  <c r="D2087" i="15"/>
  <c r="D2088" i="15"/>
  <c r="D2089" i="15"/>
  <c r="D2090" i="15"/>
  <c r="D2091" i="15"/>
  <c r="D2092" i="15"/>
  <c r="D2093" i="15"/>
  <c r="D2094" i="15"/>
  <c r="D2095" i="15"/>
  <c r="D2096" i="15"/>
  <c r="D2097" i="15"/>
  <c r="D2098" i="15"/>
  <c r="D2099" i="15"/>
  <c r="D2100" i="15"/>
  <c r="D2101" i="15"/>
  <c r="D2102" i="15"/>
  <c r="D2103" i="15"/>
  <c r="D2104" i="15"/>
  <c r="D2105" i="15"/>
  <c r="D2106" i="15"/>
  <c r="D2107" i="15"/>
  <c r="D2108" i="15"/>
  <c r="D2109" i="15"/>
  <c r="D2110" i="15"/>
  <c r="D2111" i="15"/>
  <c r="D2112" i="15"/>
  <c r="D2113" i="15"/>
  <c r="D2114" i="15"/>
  <c r="D2115" i="15"/>
  <c r="D2116" i="15"/>
  <c r="D2117" i="15"/>
  <c r="D2118" i="15"/>
  <c r="D2119" i="15"/>
  <c r="D2120" i="15"/>
  <c r="D2121" i="15"/>
  <c r="D2122" i="15"/>
  <c r="D2123" i="15"/>
  <c r="D2124" i="15"/>
  <c r="D2125" i="15"/>
  <c r="D2126" i="15"/>
  <c r="D2127" i="15"/>
  <c r="D2128" i="15"/>
  <c r="D2129" i="15"/>
  <c r="D2130" i="15"/>
  <c r="D2131" i="15"/>
  <c r="D2132" i="15"/>
  <c r="D2133" i="15"/>
  <c r="D2134" i="15"/>
  <c r="D2135" i="15"/>
  <c r="D2136" i="15"/>
  <c r="D2137" i="15"/>
  <c r="D2138" i="15"/>
  <c r="D2139" i="15"/>
  <c r="D2140" i="15"/>
  <c r="D2141" i="15"/>
  <c r="D2142" i="15"/>
  <c r="D2143" i="15"/>
  <c r="D2144" i="15"/>
  <c r="D2145" i="15"/>
  <c r="D2146" i="15"/>
  <c r="D2147" i="15"/>
  <c r="D2148" i="15"/>
  <c r="D2149" i="15"/>
  <c r="D2150" i="15"/>
  <c r="D2151" i="15"/>
  <c r="D2152" i="15"/>
  <c r="D2153" i="15"/>
  <c r="D2154" i="15"/>
  <c r="D2155" i="15"/>
  <c r="D2156" i="15"/>
  <c r="D2157" i="15"/>
  <c r="D2158" i="15"/>
  <c r="D2159" i="15"/>
  <c r="D2160" i="15"/>
  <c r="D2161" i="15"/>
  <c r="D2162" i="15"/>
  <c r="D2163" i="15"/>
  <c r="D2164" i="15"/>
  <c r="D2165" i="15"/>
  <c r="D2166" i="15"/>
  <c r="D2167" i="15"/>
  <c r="D2168" i="15"/>
  <c r="D2169" i="15"/>
  <c r="D2179" i="15"/>
  <c r="D2180" i="15"/>
  <c r="D2181" i="15"/>
  <c r="D2182" i="15"/>
  <c r="D2183" i="15"/>
  <c r="D2184" i="15"/>
  <c r="D2185" i="15"/>
  <c r="D2186" i="15"/>
  <c r="D2187" i="15"/>
  <c r="D2188" i="15"/>
  <c r="D2189" i="15"/>
  <c r="D2190" i="15"/>
  <c r="D2191" i="15"/>
  <c r="D2192" i="15"/>
  <c r="D2193" i="15"/>
  <c r="D2194" i="15"/>
  <c r="D2195" i="15"/>
  <c r="D2196" i="15"/>
  <c r="D2197" i="15"/>
  <c r="D2198" i="15"/>
  <c r="D2199" i="15"/>
  <c r="D2200" i="15"/>
  <c r="D2201" i="15"/>
  <c r="D2202" i="15"/>
  <c r="D2203" i="15"/>
  <c r="D2204" i="15"/>
  <c r="D2205" i="15"/>
  <c r="D2206" i="15"/>
  <c r="D2207" i="15"/>
  <c r="D2208" i="15"/>
  <c r="D2209" i="15"/>
  <c r="D2210" i="15"/>
  <c r="D2211" i="15"/>
  <c r="D2212" i="15"/>
  <c r="D2213" i="15"/>
  <c r="D2214" i="15"/>
  <c r="D2215" i="15"/>
  <c r="D2216" i="15"/>
  <c r="D2217" i="15"/>
  <c r="D2218" i="15"/>
  <c r="D2219" i="15"/>
  <c r="D2220" i="15"/>
  <c r="D2221" i="15"/>
  <c r="D2222" i="15"/>
  <c r="D2223" i="15"/>
  <c r="D2224" i="15"/>
  <c r="D2225" i="15"/>
  <c r="D2226" i="15"/>
  <c r="D2227" i="15"/>
  <c r="D2228" i="15"/>
  <c r="D2229" i="15"/>
  <c r="D2230" i="15"/>
  <c r="D2231" i="15"/>
  <c r="D2232" i="15"/>
  <c r="D2233" i="15"/>
  <c r="D2234" i="15"/>
  <c r="D2235" i="15"/>
  <c r="D2236" i="15"/>
  <c r="D2237" i="15"/>
  <c r="D2238" i="15"/>
  <c r="D2239" i="15"/>
  <c r="D2240" i="15"/>
  <c r="D2241" i="15"/>
  <c r="D2242" i="15"/>
  <c r="D2243" i="15"/>
  <c r="D2244" i="15"/>
  <c r="D2245" i="15"/>
  <c r="D2246" i="15"/>
  <c r="D2247" i="15"/>
  <c r="D2248" i="15"/>
  <c r="D2250" i="15"/>
  <c r="D2251" i="15"/>
  <c r="D2252" i="15"/>
  <c r="D2253" i="15"/>
  <c r="D2254" i="15"/>
  <c r="D2255" i="15"/>
  <c r="D2256" i="15"/>
  <c r="D2257" i="15"/>
  <c r="D2258" i="15"/>
  <c r="D2259" i="15"/>
  <c r="D2260" i="15"/>
  <c r="D2261" i="15"/>
  <c r="D2262" i="15"/>
  <c r="D2263" i="15"/>
  <c r="D2264" i="15"/>
  <c r="D2265" i="15"/>
  <c r="D2266" i="15"/>
  <c r="D2267" i="15"/>
  <c r="D2268" i="15"/>
  <c r="D2269" i="15"/>
  <c r="D2270" i="15"/>
  <c r="D2271" i="15"/>
  <c r="D2272" i="15"/>
  <c r="D2273" i="15"/>
  <c r="D2274" i="15"/>
  <c r="D2275" i="15"/>
  <c r="D2276" i="15"/>
  <c r="D2277" i="15"/>
  <c r="D2278" i="15"/>
  <c r="D2279" i="15"/>
  <c r="D2280" i="15"/>
  <c r="D2281" i="15"/>
  <c r="D2282" i="15"/>
  <c r="D2283" i="15"/>
  <c r="D2284" i="15"/>
  <c r="D2285" i="15"/>
  <c r="D2286" i="15"/>
  <c r="D2287" i="15"/>
  <c r="D2288" i="15"/>
  <c r="D2289" i="15"/>
  <c r="D2290" i="15"/>
  <c r="D2291" i="15"/>
  <c r="D2292" i="15"/>
  <c r="D2293" i="15"/>
  <c r="D2294" i="15"/>
  <c r="D2295" i="15"/>
  <c r="D2296" i="15"/>
  <c r="D2297" i="15"/>
  <c r="D2298" i="15"/>
  <c r="D2299" i="15"/>
  <c r="D2300" i="15"/>
  <c r="D2301" i="15"/>
  <c r="D2302" i="15"/>
  <c r="D2303" i="15"/>
  <c r="D2304" i="15"/>
  <c r="D2305" i="15"/>
  <c r="D2306" i="15"/>
  <c r="D2307" i="15"/>
  <c r="D2308" i="15"/>
  <c r="D2309" i="15"/>
  <c r="D2310" i="15"/>
  <c r="D2311" i="15"/>
  <c r="D2312" i="15"/>
  <c r="D2313" i="15"/>
  <c r="D2314" i="15"/>
  <c r="D2315" i="15"/>
  <c r="D2316" i="15"/>
  <c r="D2317" i="15"/>
  <c r="D2318" i="15"/>
  <c r="D2319" i="15"/>
  <c r="D2320" i="15"/>
  <c r="D2321" i="15"/>
  <c r="D2322" i="15"/>
  <c r="D2323" i="15"/>
  <c r="D2324" i="15"/>
  <c r="D2325" i="15"/>
  <c r="D2326" i="15"/>
  <c r="D2327" i="15"/>
  <c r="D2328" i="15"/>
  <c r="D2329" i="15"/>
  <c r="D2330" i="15"/>
  <c r="D2331" i="15"/>
  <c r="D2332" i="15"/>
  <c r="D2333" i="15"/>
  <c r="D2334" i="15"/>
  <c r="D2335" i="15"/>
  <c r="D2336" i="15"/>
  <c r="D2337" i="15"/>
  <c r="D2338" i="15"/>
  <c r="D2340" i="15"/>
  <c r="D2341" i="15"/>
  <c r="D2342" i="15"/>
  <c r="D2343" i="15"/>
  <c r="D2344" i="15"/>
  <c r="D2345" i="15"/>
  <c r="D2346" i="15"/>
  <c r="D2348" i="15"/>
  <c r="D2349" i="15"/>
  <c r="D2350" i="15"/>
  <c r="D2351" i="15"/>
  <c r="D2352" i="15"/>
  <c r="D2353" i="15"/>
  <c r="D2354" i="15"/>
  <c r="D2355" i="15"/>
  <c r="D2356" i="15"/>
  <c r="D2357" i="15"/>
  <c r="D2358" i="15"/>
  <c r="D2359" i="15"/>
  <c r="D2360" i="15"/>
  <c r="D2361" i="15"/>
  <c r="D2362" i="15"/>
  <c r="D2363" i="15"/>
  <c r="D2364" i="15"/>
  <c r="D2365" i="15"/>
  <c r="D2366" i="15"/>
  <c r="D2367" i="15"/>
  <c r="D2368" i="15"/>
  <c r="D2369" i="15"/>
  <c r="D2370" i="15"/>
  <c r="D2371" i="15"/>
  <c r="D2372" i="15"/>
  <c r="D2373" i="15"/>
  <c r="D2374" i="15"/>
  <c r="D2375" i="15"/>
  <c r="D2376" i="15"/>
  <c r="D2377" i="15"/>
  <c r="D2378" i="15"/>
  <c r="D2379" i="15"/>
  <c r="D2380" i="15"/>
  <c r="D2381" i="15"/>
  <c r="D2382" i="15"/>
  <c r="D2383" i="15"/>
  <c r="D2384" i="15"/>
  <c r="D2385" i="15"/>
  <c r="D2386" i="15"/>
  <c r="D2387" i="15"/>
  <c r="D2388" i="15"/>
  <c r="D2389" i="15"/>
  <c r="D2390" i="15"/>
  <c r="D2391" i="15"/>
  <c r="D2392" i="15"/>
  <c r="D2393" i="15"/>
  <c r="D2394" i="15"/>
  <c r="D2395" i="15"/>
  <c r="D2396" i="15"/>
  <c r="D2397" i="15"/>
  <c r="D2398" i="15"/>
  <c r="D2399" i="15"/>
  <c r="D2400" i="15"/>
  <c r="D2401" i="15"/>
  <c r="D2402" i="15"/>
  <c r="D2403" i="15"/>
  <c r="D2404" i="15"/>
  <c r="D2405" i="15"/>
  <c r="D2407" i="15"/>
  <c r="D2408" i="15"/>
  <c r="D2409" i="15"/>
  <c r="D2410" i="15"/>
  <c r="D2411" i="15"/>
  <c r="D2412" i="15"/>
  <c r="D2413" i="15"/>
  <c r="D2414" i="15"/>
  <c r="D2415" i="15"/>
  <c r="D2416" i="15"/>
  <c r="D2417" i="15"/>
  <c r="D2418" i="15"/>
  <c r="D2419" i="15"/>
  <c r="D2420" i="15"/>
  <c r="D2421" i="15"/>
  <c r="D2422" i="15"/>
  <c r="D2423" i="15"/>
  <c r="D2424" i="15"/>
  <c r="D2425" i="15"/>
  <c r="D2426" i="15"/>
  <c r="D2427" i="15"/>
  <c r="D2428" i="15"/>
  <c r="D2429" i="15"/>
  <c r="D2430" i="15"/>
  <c r="D2431" i="15"/>
  <c r="D2432" i="15"/>
  <c r="D2433" i="15"/>
  <c r="D2434" i="15"/>
  <c r="D2435" i="15"/>
  <c r="D2436" i="15"/>
  <c r="D2437" i="15"/>
  <c r="D2438" i="15"/>
  <c r="D2439" i="15"/>
  <c r="D2440" i="15"/>
  <c r="D2441" i="15"/>
  <c r="D2442" i="15"/>
  <c r="D2443" i="15"/>
  <c r="D2444" i="15"/>
  <c r="D2445" i="15"/>
  <c r="D2446" i="15"/>
  <c r="D2447" i="15"/>
  <c r="D2448" i="15"/>
  <c r="D2449" i="15"/>
  <c r="D2450" i="15"/>
  <c r="D2451" i="15"/>
  <c r="D2452" i="15"/>
  <c r="D2453" i="15"/>
  <c r="D2454" i="15"/>
  <c r="D2455" i="15"/>
  <c r="D2456" i="15"/>
  <c r="D2457" i="15"/>
  <c r="D2458" i="15"/>
  <c r="D2459" i="15"/>
  <c r="D2460" i="15"/>
  <c r="D2461" i="15"/>
  <c r="D2462" i="15"/>
  <c r="D2463" i="15"/>
  <c r="D2464" i="15"/>
  <c r="D2465" i="15"/>
  <c r="D2466" i="15"/>
  <c r="D2467" i="15"/>
  <c r="D2468" i="15"/>
  <c r="D2469" i="15"/>
  <c r="D2470" i="15"/>
  <c r="D2471" i="15"/>
  <c r="D2472" i="15"/>
  <c r="D2473" i="15"/>
  <c r="D2474" i="15"/>
  <c r="D2475" i="15"/>
  <c r="D2476" i="15"/>
  <c r="D2477" i="15"/>
  <c r="D2478" i="15"/>
  <c r="D2479" i="15"/>
  <c r="D2480" i="15"/>
  <c r="D2481" i="15"/>
  <c r="D2482" i="15"/>
  <c r="D2483" i="15"/>
  <c r="D2484" i="15"/>
  <c r="D2485" i="15"/>
  <c r="D2486" i="15"/>
  <c r="D2487" i="15"/>
  <c r="D2488" i="15"/>
  <c r="D2489" i="15"/>
  <c r="D2490" i="15"/>
  <c r="D2491" i="15"/>
  <c r="D2492" i="15"/>
  <c r="D2493" i="15"/>
  <c r="D2494" i="15"/>
  <c r="D2495" i="15"/>
  <c r="D2496" i="15"/>
  <c r="D2497" i="15"/>
  <c r="D2498" i="15"/>
  <c r="D2499" i="15"/>
  <c r="D2500" i="15"/>
  <c r="D2501" i="15"/>
  <c r="D2502" i="15"/>
  <c r="D2503" i="15"/>
  <c r="D2504" i="15"/>
  <c r="D2505" i="15"/>
  <c r="D2506" i="15"/>
  <c r="D2507" i="15"/>
  <c r="D2508" i="15"/>
  <c r="D2509" i="15"/>
  <c r="D2510" i="15"/>
  <c r="D2511" i="15"/>
  <c r="D2512" i="15"/>
  <c r="D2513" i="15"/>
  <c r="D2514" i="15"/>
  <c r="D2515" i="15"/>
  <c r="D2516" i="15"/>
  <c r="D2517" i="15"/>
  <c r="D2518" i="15"/>
  <c r="D2519" i="15"/>
  <c r="D2520" i="15"/>
  <c r="D2521" i="15"/>
  <c r="D2522" i="15"/>
  <c r="D2523" i="15"/>
  <c r="D2524" i="15"/>
  <c r="D2525" i="15"/>
  <c r="D2526" i="15"/>
  <c r="D2527" i="15"/>
  <c r="D2528" i="15"/>
  <c r="D2529" i="15"/>
  <c r="D2530" i="15"/>
  <c r="D2531" i="15"/>
  <c r="D2532" i="15"/>
  <c r="D2533" i="15"/>
  <c r="D2534" i="15"/>
  <c r="D2535" i="15"/>
  <c r="D2536" i="15"/>
  <c r="D2537" i="15"/>
  <c r="D2538" i="15"/>
  <c r="D2539" i="15"/>
  <c r="D2540" i="15"/>
  <c r="D2541" i="15"/>
  <c r="D2542" i="15"/>
  <c r="D2543" i="15"/>
  <c r="D2544" i="15"/>
  <c r="D2545" i="15"/>
  <c r="D2546" i="15"/>
  <c r="D2547" i="15"/>
  <c r="D2548" i="15"/>
  <c r="D2550" i="15"/>
  <c r="D2553" i="15"/>
  <c r="D2554" i="15"/>
  <c r="D2555" i="15"/>
  <c r="D2556" i="15"/>
  <c r="D2557" i="15"/>
  <c r="D2558" i="15"/>
  <c r="D2559" i="15"/>
  <c r="D2560" i="15"/>
  <c r="D2561" i="15"/>
  <c r="D2562" i="15"/>
  <c r="D2563" i="15"/>
  <c r="D2564" i="15"/>
  <c r="D2565" i="15"/>
  <c r="D2566" i="15"/>
  <c r="D2567" i="15"/>
  <c r="D2568" i="15"/>
  <c r="D2569" i="15"/>
  <c r="D2570" i="15"/>
  <c r="D2571" i="15"/>
  <c r="D2572" i="15"/>
  <c r="D2573" i="15"/>
  <c r="D2574" i="15"/>
  <c r="D2575" i="15"/>
  <c r="D2576" i="15"/>
  <c r="D2577" i="15"/>
  <c r="D2578" i="15"/>
  <c r="D2579" i="15"/>
  <c r="D2580" i="15"/>
  <c r="D2581" i="15"/>
  <c r="D2582" i="15"/>
  <c r="D2583" i="15"/>
  <c r="D2584" i="15"/>
  <c r="D2585" i="15"/>
  <c r="D2586" i="15"/>
  <c r="D2587" i="15"/>
  <c r="D2588" i="15"/>
  <c r="D2589" i="15"/>
  <c r="D2590" i="15"/>
  <c r="D2591" i="15"/>
  <c r="D2592" i="15"/>
  <c r="D2593" i="15"/>
  <c r="D2594" i="15"/>
  <c r="D2595" i="15"/>
  <c r="D2596" i="15"/>
  <c r="D2597" i="15"/>
  <c r="D2598" i="15"/>
  <c r="D2599" i="15"/>
  <c r="D2600" i="15"/>
  <c r="D2601" i="15"/>
  <c r="D2603" i="15"/>
  <c r="D2604" i="15"/>
  <c r="D2605" i="15"/>
  <c r="D2606" i="15"/>
  <c r="D2607" i="15"/>
  <c r="D2608" i="15"/>
  <c r="D2610" i="15"/>
  <c r="D2611" i="15"/>
  <c r="D2612" i="15"/>
  <c r="D2613" i="15"/>
  <c r="D2614" i="15"/>
  <c r="D2615" i="15"/>
  <c r="D2616" i="15"/>
  <c r="D2617" i="15"/>
  <c r="D2618" i="15"/>
  <c r="D2619" i="15"/>
  <c r="D2620" i="15"/>
  <c r="D2621" i="15"/>
  <c r="D2622" i="15"/>
  <c r="D2623" i="15"/>
  <c r="D2624" i="15"/>
  <c r="D2625" i="15"/>
  <c r="D2626" i="15"/>
  <c r="D2627" i="15"/>
  <c r="D2628" i="15"/>
  <c r="D2629" i="15"/>
  <c r="D2630" i="15"/>
  <c r="D2631" i="15"/>
  <c r="D2632" i="15"/>
  <c r="D2633" i="15"/>
  <c r="D2634" i="15"/>
  <c r="D2635" i="15"/>
  <c r="D2636" i="15"/>
  <c r="D2637" i="15"/>
  <c r="D2638" i="15"/>
  <c r="D2639" i="15"/>
  <c r="D2640" i="15"/>
  <c r="D2641" i="15"/>
  <c r="D2642" i="15"/>
  <c r="D2643" i="15"/>
  <c r="D2644" i="15"/>
  <c r="D2645" i="15"/>
  <c r="D2646" i="15"/>
  <c r="D2647" i="15"/>
  <c r="D2648" i="15"/>
  <c r="D2649" i="15"/>
  <c r="D2650" i="15"/>
  <c r="D2651" i="15"/>
  <c r="D2652" i="15"/>
  <c r="D2653" i="15"/>
  <c r="D2654" i="15"/>
  <c r="D2655" i="15"/>
  <c r="D2656" i="15"/>
  <c r="D2657" i="15"/>
  <c r="D2658" i="15"/>
  <c r="D2659" i="15"/>
  <c r="D2660" i="15"/>
  <c r="D2661" i="15"/>
  <c r="D2662" i="15"/>
  <c r="D2663" i="15"/>
  <c r="D2664" i="15"/>
  <c r="D2665" i="15"/>
  <c r="D2666" i="15"/>
  <c r="D2667" i="15"/>
  <c r="D2668" i="15"/>
  <c r="D2669" i="15"/>
  <c r="D2670" i="15"/>
  <c r="D2671" i="15"/>
  <c r="D2672" i="15"/>
  <c r="D2673" i="15"/>
  <c r="D2674" i="15"/>
  <c r="D2675" i="15"/>
  <c r="D2676" i="15"/>
  <c r="D2677" i="15"/>
  <c r="D2679" i="15"/>
  <c r="D2680" i="15"/>
  <c r="D2681" i="15"/>
  <c r="D2682" i="15"/>
  <c r="D2683" i="15"/>
  <c r="D2684" i="15"/>
  <c r="D2685" i="15"/>
  <c r="D2686" i="15"/>
  <c r="D2687" i="15"/>
  <c r="D2688" i="15"/>
  <c r="D2689" i="15"/>
  <c r="D2690" i="15"/>
  <c r="D2691" i="15"/>
  <c r="D2692" i="15"/>
  <c r="D2693" i="15"/>
  <c r="D2694" i="15"/>
  <c r="D2695" i="15"/>
  <c r="D2696" i="15"/>
  <c r="D2697" i="15"/>
  <c r="D2698" i="15"/>
  <c r="D2699" i="15"/>
  <c r="D2700" i="15"/>
  <c r="D2701" i="15"/>
  <c r="D2702" i="15"/>
  <c r="D2703" i="15"/>
  <c r="D2704" i="15"/>
  <c r="D2705" i="15"/>
  <c r="D2706" i="15"/>
  <c r="D2707" i="15"/>
  <c r="D2708" i="15"/>
  <c r="D2709" i="15"/>
  <c r="D2710" i="15"/>
  <c r="D2711" i="15"/>
  <c r="D2712" i="15"/>
  <c r="D2713" i="15"/>
  <c r="D2714" i="15"/>
  <c r="D2715" i="15"/>
  <c r="D2717" i="15"/>
  <c r="D2718" i="15"/>
  <c r="D2719" i="15"/>
  <c r="D2720" i="15"/>
  <c r="D2721" i="15"/>
  <c r="D2722" i="15"/>
  <c r="D2723" i="15"/>
  <c r="D2724" i="15"/>
  <c r="D2725" i="15"/>
  <c r="D2726" i="15"/>
  <c r="D2727" i="15"/>
  <c r="D2728" i="15"/>
  <c r="D2729" i="15"/>
  <c r="D2730" i="15"/>
  <c r="D2731" i="15"/>
  <c r="D2732" i="15"/>
  <c r="D2733" i="15"/>
  <c r="D2734" i="15"/>
  <c r="D2735" i="15"/>
  <c r="D2736" i="15"/>
  <c r="D2737" i="15"/>
  <c r="D2738" i="15"/>
  <c r="D2739" i="15"/>
  <c r="D2740" i="15"/>
  <c r="D2741" i="15"/>
  <c r="D2742" i="15"/>
  <c r="D2743" i="15"/>
  <c r="D2744" i="15"/>
  <c r="D2745" i="15"/>
  <c r="D2746" i="15"/>
  <c r="D2747" i="15"/>
  <c r="D2748" i="15"/>
  <c r="D2749" i="15"/>
  <c r="D2750" i="15"/>
  <c r="D2751" i="15"/>
  <c r="D2752" i="15"/>
  <c r="D2753" i="15"/>
  <c r="D2754" i="15"/>
  <c r="D2755" i="15"/>
  <c r="D2756" i="15"/>
  <c r="D2757" i="15"/>
  <c r="D2758" i="15"/>
  <c r="D2759" i="15"/>
  <c r="D2760" i="15"/>
  <c r="D2761" i="15"/>
  <c r="D2762" i="15"/>
  <c r="D2763" i="15"/>
  <c r="D2764" i="15"/>
  <c r="D2765" i="15"/>
  <c r="D2766" i="15"/>
  <c r="D2767" i="15"/>
  <c r="D2768" i="15"/>
  <c r="D2769" i="15"/>
  <c r="D2771" i="15"/>
  <c r="D2772" i="15"/>
  <c r="D2773" i="15"/>
  <c r="D2774" i="15"/>
  <c r="D2775" i="15"/>
  <c r="D2776" i="15"/>
  <c r="D2777" i="15"/>
  <c r="D2778" i="15"/>
  <c r="D2779" i="15"/>
  <c r="D2780" i="15"/>
  <c r="D2781" i="15"/>
  <c r="D2782" i="15"/>
  <c r="D2783" i="15"/>
  <c r="D2784" i="15"/>
  <c r="D2785" i="15"/>
  <c r="D2786" i="15"/>
  <c r="D2787" i="15"/>
  <c r="D2788" i="15"/>
  <c r="D2789" i="15"/>
  <c r="D2790" i="15"/>
  <c r="D2791" i="15"/>
  <c r="D2792" i="15"/>
  <c r="D2793" i="15"/>
  <c r="D2794" i="15"/>
  <c r="D2795" i="15"/>
  <c r="D2796" i="15"/>
  <c r="D2797" i="15"/>
  <c r="D2798" i="15"/>
  <c r="D2799" i="15"/>
  <c r="D2800" i="15"/>
  <c r="D2801" i="15"/>
  <c r="D2802" i="15"/>
  <c r="D2803" i="15"/>
  <c r="D2804" i="15"/>
  <c r="D2805" i="15"/>
  <c r="D2806" i="15"/>
  <c r="D2807" i="15"/>
  <c r="D2808" i="15"/>
  <c r="D2809" i="15"/>
  <c r="D2810" i="15"/>
  <c r="D2811" i="15"/>
  <c r="D2812" i="15"/>
  <c r="D2813" i="15"/>
  <c r="D2814" i="15"/>
  <c r="D2815" i="15"/>
  <c r="D2816" i="15"/>
  <c r="D2817" i="15"/>
  <c r="D2818" i="15"/>
  <c r="D2819" i="15"/>
  <c r="D2820" i="15"/>
  <c r="D2821" i="15"/>
  <c r="D2822" i="15"/>
  <c r="D2823" i="15"/>
  <c r="D2824" i="15"/>
  <c r="D2825" i="15"/>
  <c r="D2826" i="15"/>
  <c r="D2827" i="15"/>
  <c r="D2828" i="15"/>
  <c r="D2829" i="15"/>
  <c r="D2830" i="15"/>
  <c r="D2831" i="15"/>
  <c r="D2832" i="15"/>
  <c r="D2833" i="15"/>
  <c r="D2834" i="15"/>
  <c r="D2835" i="15"/>
  <c r="D2836" i="15"/>
  <c r="D2837" i="15"/>
  <c r="D2838" i="15"/>
  <c r="D2839" i="15"/>
  <c r="D2840" i="15"/>
  <c r="D2841" i="15"/>
  <c r="D2842" i="15"/>
  <c r="D2843" i="15"/>
  <c r="D2844" i="15"/>
  <c r="D2845" i="15"/>
  <c r="D2846" i="15"/>
  <c r="D2847" i="15"/>
  <c r="D2848" i="15"/>
  <c r="D2849" i="15"/>
  <c r="D2850" i="15"/>
  <c r="D2851" i="15"/>
  <c r="D2852" i="15"/>
  <c r="D2853" i="15"/>
  <c r="D2854" i="15"/>
  <c r="D2855" i="15"/>
  <c r="F5" i="15"/>
  <c r="F6" i="15"/>
  <c r="F8" i="15"/>
  <c r="F9" i="15"/>
  <c r="F10" i="15"/>
  <c r="F11" i="15"/>
  <c r="F12" i="15"/>
  <c r="F13" i="15"/>
  <c r="F14" i="15"/>
  <c r="F15" i="15"/>
  <c r="F16" i="15"/>
  <c r="F17" i="15"/>
  <c r="F18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6" i="15"/>
  <c r="F37" i="15"/>
  <c r="F39" i="15"/>
  <c r="F40" i="15"/>
  <c r="F41" i="15"/>
  <c r="F42" i="15"/>
  <c r="F43" i="15"/>
  <c r="F44" i="15"/>
  <c r="F45" i="15"/>
  <c r="F46" i="15"/>
  <c r="F47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3" i="15"/>
  <c r="F84" i="15"/>
  <c r="F85" i="15"/>
  <c r="F86" i="15"/>
  <c r="F87" i="15"/>
  <c r="F88" i="15"/>
  <c r="F89" i="15"/>
  <c r="F90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3" i="15"/>
  <c r="F164" i="15"/>
  <c r="F165" i="15"/>
  <c r="F166" i="15"/>
  <c r="F167" i="15"/>
  <c r="F168" i="15"/>
  <c r="F169" i="15"/>
  <c r="F171" i="15"/>
  <c r="F172" i="15"/>
  <c r="F173" i="15"/>
  <c r="F174" i="15"/>
  <c r="F175" i="15"/>
  <c r="F176" i="15"/>
  <c r="F177" i="15"/>
  <c r="F178" i="15"/>
  <c r="F179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5" i="15"/>
  <c r="F605" i="15"/>
  <c r="F606" i="15"/>
  <c r="F608" i="15"/>
  <c r="F609" i="15"/>
  <c r="F610" i="15"/>
  <c r="F611" i="15"/>
  <c r="F613" i="15"/>
  <c r="F614" i="15"/>
  <c r="F615" i="15"/>
  <c r="F617" i="15"/>
  <c r="F618" i="15"/>
  <c r="F619" i="15"/>
  <c r="F620" i="15"/>
  <c r="F621" i="15"/>
  <c r="F622" i="15"/>
  <c r="F625" i="15"/>
  <c r="F626" i="15"/>
  <c r="F629" i="15"/>
  <c r="F630" i="15"/>
  <c r="F633" i="15"/>
  <c r="F634" i="15"/>
  <c r="F635" i="15"/>
  <c r="F636" i="15"/>
  <c r="F638" i="15"/>
  <c r="F639" i="15"/>
  <c r="F640" i="15"/>
  <c r="F642" i="15"/>
  <c r="F644" i="15"/>
  <c r="F645" i="15"/>
  <c r="F646" i="15"/>
  <c r="F647" i="15"/>
  <c r="F648" i="15"/>
  <c r="F649" i="15"/>
  <c r="F650" i="15"/>
  <c r="F651" i="15"/>
  <c r="F652" i="15"/>
  <c r="F653" i="15"/>
  <c r="F655" i="15"/>
  <c r="F656" i="15"/>
  <c r="F657" i="15"/>
  <c r="F658" i="15"/>
  <c r="F659" i="15"/>
  <c r="F660" i="15"/>
  <c r="F661" i="15"/>
  <c r="F662" i="15"/>
  <c r="F663" i="15"/>
  <c r="F664" i="15"/>
  <c r="F665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5" i="15"/>
  <c r="F686" i="15"/>
  <c r="F689" i="15"/>
  <c r="F690" i="15"/>
  <c r="F691" i="15"/>
  <c r="F692" i="15"/>
  <c r="F693" i="15"/>
  <c r="F694" i="15"/>
  <c r="F695" i="15"/>
  <c r="F696" i="15"/>
  <c r="F698" i="15"/>
  <c r="F699" i="15"/>
  <c r="F700" i="15"/>
  <c r="F701" i="15"/>
  <c r="F702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7" i="15"/>
  <c r="F718" i="15"/>
  <c r="F719" i="15"/>
  <c r="F720" i="15"/>
  <c r="F721" i="15"/>
  <c r="F724" i="15"/>
  <c r="F725" i="15"/>
  <c r="F727" i="15"/>
  <c r="F730" i="15"/>
  <c r="F731" i="15"/>
  <c r="F734" i="15"/>
  <c r="F735" i="15"/>
  <c r="F736" i="15"/>
  <c r="F737" i="15"/>
  <c r="F738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755" i="15"/>
  <c r="F757" i="15"/>
  <c r="F758" i="15"/>
  <c r="F759" i="15"/>
  <c r="F760" i="15"/>
  <c r="F761" i="15"/>
  <c r="F767" i="15"/>
  <c r="F768" i="15"/>
  <c r="F769" i="15"/>
  <c r="F770" i="15"/>
  <c r="F771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8" i="15"/>
  <c r="F789" i="15"/>
  <c r="F791" i="15"/>
  <c r="F792" i="15"/>
  <c r="F793" i="15"/>
  <c r="F794" i="15"/>
  <c r="F795" i="15"/>
  <c r="F796" i="15"/>
  <c r="F798" i="15"/>
  <c r="F799" i="15"/>
  <c r="F800" i="15"/>
  <c r="F801" i="15"/>
  <c r="F802" i="15"/>
  <c r="F803" i="15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4" i="15"/>
  <c r="F825" i="15"/>
  <c r="F826" i="15"/>
  <c r="F827" i="15"/>
  <c r="F828" i="15"/>
  <c r="F830" i="15"/>
  <c r="F831" i="15"/>
  <c r="F832" i="15"/>
  <c r="F833" i="15"/>
  <c r="F834" i="15"/>
  <c r="F836" i="15"/>
  <c r="F837" i="15"/>
  <c r="F838" i="15"/>
  <c r="F839" i="15"/>
  <c r="F840" i="15"/>
  <c r="F841" i="15"/>
  <c r="F842" i="15"/>
  <c r="F843" i="15"/>
  <c r="F844" i="15"/>
  <c r="F845" i="15"/>
  <c r="F846" i="15"/>
  <c r="F847" i="15"/>
  <c r="F848" i="15"/>
  <c r="F849" i="15"/>
  <c r="F850" i="15"/>
  <c r="F852" i="15"/>
  <c r="F854" i="15"/>
  <c r="F855" i="15"/>
  <c r="F856" i="15"/>
  <c r="F857" i="15"/>
  <c r="F858" i="15"/>
  <c r="F860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900" i="15"/>
  <c r="F901" i="15"/>
  <c r="F902" i="15"/>
  <c r="F903" i="15"/>
  <c r="F904" i="15"/>
  <c r="F905" i="15"/>
  <c r="F906" i="15"/>
  <c r="F907" i="15"/>
  <c r="F912" i="15"/>
  <c r="F913" i="15"/>
  <c r="F914" i="15"/>
  <c r="F915" i="15"/>
  <c r="F916" i="15"/>
  <c r="F917" i="15"/>
  <c r="F918" i="15"/>
  <c r="F919" i="15"/>
  <c r="F920" i="15"/>
  <c r="F921" i="15"/>
  <c r="F922" i="15"/>
  <c r="F923" i="15"/>
  <c r="F924" i="15"/>
  <c r="F925" i="15"/>
  <c r="F926" i="15"/>
  <c r="F927" i="15"/>
  <c r="F928" i="15"/>
  <c r="F929" i="15"/>
  <c r="F931" i="15"/>
  <c r="F932" i="15"/>
  <c r="F933" i="15"/>
  <c r="F934" i="15"/>
  <c r="F935" i="15"/>
  <c r="F936" i="15"/>
  <c r="F937" i="15"/>
  <c r="F938" i="15"/>
  <c r="F939" i="15"/>
  <c r="F940" i="15"/>
  <c r="F941" i="15"/>
  <c r="F942" i="15"/>
  <c r="F943" i="15"/>
  <c r="F944" i="15"/>
  <c r="F945" i="15"/>
  <c r="F946" i="15"/>
  <c r="F947" i="15"/>
  <c r="F948" i="15"/>
  <c r="F949" i="15"/>
  <c r="F950" i="15"/>
  <c r="F951" i="15"/>
  <c r="F952" i="15"/>
  <c r="F953" i="15"/>
  <c r="F954" i="15"/>
  <c r="F955" i="15"/>
  <c r="F956" i="15"/>
  <c r="F957" i="15"/>
  <c r="F958" i="15"/>
  <c r="F959" i="15"/>
  <c r="F960" i="15"/>
  <c r="F961" i="15"/>
  <c r="F962" i="15"/>
  <c r="F963" i="15"/>
  <c r="F964" i="15"/>
  <c r="F965" i="15"/>
  <c r="F966" i="15"/>
  <c r="F967" i="15"/>
  <c r="F968" i="15"/>
  <c r="F969" i="15"/>
  <c r="F970" i="15"/>
  <c r="F972" i="15"/>
  <c r="F973" i="15"/>
  <c r="F974" i="15"/>
  <c r="F975" i="15"/>
  <c r="F976" i="15"/>
  <c r="F977" i="15"/>
  <c r="F978" i="15"/>
  <c r="F979" i="15"/>
  <c r="F980" i="15"/>
  <c r="F981" i="15"/>
  <c r="F982" i="15"/>
  <c r="F983" i="15"/>
  <c r="F984" i="15"/>
  <c r="F985" i="15"/>
  <c r="F986" i="15"/>
  <c r="F987" i="15"/>
  <c r="F988" i="15"/>
  <c r="F989" i="15"/>
  <c r="F990" i="15"/>
  <c r="F991" i="15"/>
  <c r="F992" i="15"/>
  <c r="F993" i="15"/>
  <c r="F994" i="15"/>
  <c r="F995" i="15"/>
  <c r="F996" i="15"/>
  <c r="F997" i="15"/>
  <c r="F998" i="15"/>
  <c r="F999" i="15"/>
  <c r="F1000" i="15"/>
  <c r="F1001" i="15"/>
  <c r="F1002" i="15"/>
  <c r="F1004" i="15"/>
  <c r="F1005" i="15"/>
  <c r="F1006" i="15"/>
  <c r="F1007" i="15"/>
  <c r="F1009" i="15"/>
  <c r="F1010" i="15"/>
  <c r="F1011" i="15"/>
  <c r="F1012" i="15"/>
  <c r="F1013" i="15"/>
  <c r="F1014" i="15"/>
  <c r="F1015" i="15"/>
  <c r="F1016" i="15"/>
  <c r="F1017" i="15"/>
  <c r="F1018" i="15"/>
  <c r="F1019" i="15"/>
  <c r="F1020" i="15"/>
  <c r="F1021" i="15"/>
  <c r="F1022" i="15"/>
  <c r="F1023" i="15"/>
  <c r="F1024" i="15"/>
  <c r="F1025" i="15"/>
  <c r="F1026" i="15"/>
  <c r="F1027" i="15"/>
  <c r="F1028" i="15"/>
  <c r="F1029" i="15"/>
  <c r="F1030" i="15"/>
  <c r="F1031" i="15"/>
  <c r="F1032" i="15"/>
  <c r="F1033" i="15"/>
  <c r="F1034" i="15"/>
  <c r="F1035" i="15"/>
  <c r="F1036" i="15"/>
  <c r="F1037" i="15"/>
  <c r="F1038" i="15"/>
  <c r="F1039" i="15"/>
  <c r="F1040" i="15"/>
  <c r="F1041" i="15"/>
  <c r="F1042" i="15"/>
  <c r="F1043" i="15"/>
  <c r="F1044" i="15"/>
  <c r="F1045" i="15"/>
  <c r="F1046" i="15"/>
  <c r="F1047" i="15"/>
  <c r="F1048" i="15"/>
  <c r="F1049" i="15"/>
  <c r="F1050" i="15"/>
  <c r="F1051" i="15"/>
  <c r="F1052" i="15"/>
  <c r="F1053" i="15"/>
  <c r="F1054" i="15"/>
  <c r="F1055" i="15"/>
  <c r="F1056" i="15"/>
  <c r="F1057" i="15"/>
  <c r="F1058" i="15"/>
  <c r="F1059" i="15"/>
  <c r="F1060" i="15"/>
  <c r="F1061" i="15"/>
  <c r="F1062" i="15"/>
  <c r="F1063" i="15"/>
  <c r="F1064" i="15"/>
  <c r="F1065" i="15"/>
  <c r="F1066" i="15"/>
  <c r="F1067" i="15"/>
  <c r="F1068" i="15"/>
  <c r="F1069" i="15"/>
  <c r="F1070" i="15"/>
  <c r="F1071" i="15"/>
  <c r="F1072" i="15"/>
  <c r="F1073" i="15"/>
  <c r="F1074" i="15"/>
  <c r="F1075" i="15"/>
  <c r="F1076" i="15"/>
  <c r="F1077" i="15"/>
  <c r="F1078" i="15"/>
  <c r="F1079" i="15"/>
  <c r="F1080" i="15"/>
  <c r="F1081" i="15"/>
  <c r="F1082" i="15"/>
  <c r="F1083" i="15"/>
  <c r="F1084" i="15"/>
  <c r="F1085" i="15"/>
  <c r="F1086" i="15"/>
  <c r="F1087" i="15"/>
  <c r="F1088" i="15"/>
  <c r="F1089" i="15"/>
  <c r="F1090" i="15"/>
  <c r="F1091" i="15"/>
  <c r="F1092" i="15"/>
  <c r="F1093" i="15"/>
  <c r="F1094" i="15"/>
  <c r="F1095" i="15"/>
  <c r="F1096" i="15"/>
  <c r="F1097" i="15"/>
  <c r="F1098" i="15"/>
  <c r="F1099" i="15"/>
  <c r="F1100" i="15"/>
  <c r="F1101" i="15"/>
  <c r="F1102" i="15"/>
  <c r="F1103" i="15"/>
  <c r="F1104" i="15"/>
  <c r="F1105" i="15"/>
  <c r="F1106" i="15"/>
  <c r="F1107" i="15"/>
  <c r="F1108" i="15"/>
  <c r="F1109" i="15"/>
  <c r="F1110" i="15"/>
  <c r="F1111" i="15"/>
  <c r="F1112" i="15"/>
  <c r="F1113" i="15"/>
  <c r="F1114" i="15"/>
  <c r="F1115" i="15"/>
  <c r="F1116" i="15"/>
  <c r="F1117" i="15"/>
  <c r="F1118" i="15"/>
  <c r="F1119" i="15"/>
  <c r="F1120" i="15"/>
  <c r="F1121" i="15"/>
  <c r="F1122" i="15"/>
  <c r="F1123" i="15"/>
  <c r="F1124" i="15"/>
  <c r="F1125" i="15"/>
  <c r="F1126" i="15"/>
  <c r="F1127" i="15"/>
  <c r="F1128" i="15"/>
  <c r="F1129" i="15"/>
  <c r="F1130" i="15"/>
  <c r="F1131" i="15"/>
  <c r="F1132" i="15"/>
  <c r="F1133" i="15"/>
  <c r="F1134" i="15"/>
  <c r="F1136" i="15"/>
  <c r="F1137" i="15"/>
  <c r="F1138" i="15"/>
  <c r="F1139" i="15"/>
  <c r="F1140" i="15"/>
  <c r="F1141" i="15"/>
  <c r="F1142" i="15"/>
  <c r="F1143" i="15"/>
  <c r="F1144" i="15"/>
  <c r="F1145" i="15"/>
  <c r="F1146" i="15"/>
  <c r="F1148" i="15"/>
  <c r="F1149" i="15"/>
  <c r="F1150" i="15"/>
  <c r="F1151" i="15"/>
  <c r="F1152" i="15"/>
  <c r="F1153" i="15"/>
  <c r="F1154" i="15"/>
  <c r="F1155" i="15"/>
  <c r="F1156" i="15"/>
  <c r="F1157" i="15"/>
  <c r="F1158" i="15"/>
  <c r="F1159" i="15"/>
  <c r="F1160" i="15"/>
  <c r="F1161" i="15"/>
  <c r="F1162" i="15"/>
  <c r="F1163" i="15"/>
  <c r="F1164" i="15"/>
  <c r="F1165" i="15"/>
  <c r="F1166" i="15"/>
  <c r="F1167" i="15"/>
  <c r="F1168" i="15"/>
  <c r="F1169" i="15"/>
  <c r="F1170" i="15"/>
  <c r="F1171" i="15"/>
  <c r="F1172" i="15"/>
  <c r="F1177" i="15"/>
  <c r="F1178" i="15"/>
  <c r="F1179" i="15"/>
  <c r="F1180" i="15"/>
  <c r="F1181" i="15"/>
  <c r="F1182" i="15"/>
  <c r="F1183" i="15"/>
  <c r="F1184" i="15"/>
  <c r="F1185" i="15"/>
  <c r="F1186" i="15"/>
  <c r="F1187" i="15"/>
  <c r="F1188" i="15"/>
  <c r="F1189" i="15"/>
  <c r="F1190" i="15"/>
  <c r="F1191" i="15"/>
  <c r="F1192" i="15"/>
  <c r="F1193" i="15"/>
  <c r="F1194" i="15"/>
  <c r="F1195" i="15"/>
  <c r="F1196" i="15"/>
  <c r="F1197" i="15"/>
  <c r="F1198" i="15"/>
  <c r="F1199" i="15"/>
  <c r="F1200" i="15"/>
  <c r="F1201" i="15"/>
  <c r="F1202" i="15"/>
  <c r="F1203" i="15"/>
  <c r="F1204" i="15"/>
  <c r="F1205" i="15"/>
  <c r="F1206" i="15"/>
  <c r="F1207" i="15"/>
  <c r="F1208" i="15"/>
  <c r="F1209" i="15"/>
  <c r="F1210" i="15"/>
  <c r="F1211" i="15"/>
  <c r="F1212" i="15"/>
  <c r="F1213" i="15"/>
  <c r="F1214" i="15"/>
  <c r="F1215" i="15"/>
  <c r="F1216" i="15"/>
  <c r="F1217" i="15"/>
  <c r="F1218" i="15"/>
  <c r="F1219" i="15"/>
  <c r="F1220" i="15"/>
  <c r="F1221" i="15"/>
  <c r="F1222" i="15"/>
  <c r="F1223" i="15"/>
  <c r="F1224" i="15"/>
  <c r="F1225" i="15"/>
  <c r="F1226" i="15"/>
  <c r="F1227" i="15"/>
  <c r="F1228" i="15"/>
  <c r="F1229" i="15"/>
  <c r="F1230" i="15"/>
  <c r="F1231" i="15"/>
  <c r="F1232" i="15"/>
  <c r="F1233" i="15"/>
  <c r="F1234" i="15"/>
  <c r="F1235" i="15"/>
  <c r="F1236" i="15"/>
  <c r="F1237" i="15"/>
  <c r="F1238" i="15"/>
  <c r="F1239" i="15"/>
  <c r="F1240" i="15"/>
  <c r="F1241" i="15"/>
  <c r="F1242" i="15"/>
  <c r="F1243" i="15"/>
  <c r="F1245" i="15"/>
  <c r="F1246" i="15"/>
  <c r="F1248" i="15"/>
  <c r="F1250" i="15"/>
  <c r="F1251" i="15"/>
  <c r="F1252" i="15"/>
  <c r="F1253" i="15"/>
  <c r="F1254" i="15"/>
  <c r="F1255" i="15"/>
  <c r="F1256" i="15"/>
  <c r="F1257" i="15"/>
  <c r="F1258" i="15"/>
  <c r="F1260" i="15"/>
  <c r="F1261" i="15"/>
  <c r="F1262" i="15"/>
  <c r="F1263" i="15"/>
  <c r="F1264" i="15"/>
  <c r="F1265" i="15"/>
  <c r="F1266" i="15"/>
  <c r="F1267" i="15"/>
  <c r="F1268" i="15"/>
  <c r="F1269" i="15"/>
  <c r="F1272" i="15"/>
  <c r="F1273" i="15"/>
  <c r="F1274" i="15"/>
  <c r="F1275" i="15"/>
  <c r="F1276" i="15"/>
  <c r="F1277" i="15"/>
  <c r="F1278" i="15"/>
  <c r="F1279" i="15"/>
  <c r="F1280" i="15"/>
  <c r="F1281" i="15"/>
  <c r="F1282" i="15"/>
  <c r="F1283" i="15"/>
  <c r="F1284" i="15"/>
  <c r="F1285" i="15"/>
  <c r="F1286" i="15"/>
  <c r="F1287" i="15"/>
  <c r="F1288" i="15"/>
  <c r="F1289" i="15"/>
  <c r="F1290" i="15"/>
  <c r="F1291" i="15"/>
  <c r="F1292" i="15"/>
  <c r="F1293" i="15"/>
  <c r="F1294" i="15"/>
  <c r="F1295" i="15"/>
  <c r="F1296" i="15"/>
  <c r="F1297" i="15"/>
  <c r="F1298" i="15"/>
  <c r="F1299" i="15"/>
  <c r="F1300" i="15"/>
  <c r="F1301" i="15"/>
  <c r="F1302" i="15"/>
  <c r="F1303" i="15"/>
  <c r="F1304" i="15"/>
  <c r="F1305" i="15"/>
  <c r="F1306" i="15"/>
  <c r="F1307" i="15"/>
  <c r="F1308" i="15"/>
  <c r="F1309" i="15"/>
  <c r="F1310" i="15"/>
  <c r="F1311" i="15"/>
  <c r="F1312" i="15"/>
  <c r="F1313" i="15"/>
  <c r="F1314" i="15"/>
  <c r="F1315" i="15"/>
  <c r="F1316" i="15"/>
  <c r="F1317" i="15"/>
  <c r="F1318" i="15"/>
  <c r="F1319" i="15"/>
  <c r="F1320" i="15"/>
  <c r="F1321" i="15"/>
  <c r="F1322" i="15"/>
  <c r="F1323" i="15"/>
  <c r="F1324" i="15"/>
  <c r="F1325" i="15"/>
  <c r="F1326" i="15"/>
  <c r="F1327" i="15"/>
  <c r="F1328" i="15"/>
  <c r="F1329" i="15"/>
  <c r="F1330" i="15"/>
  <c r="F1331" i="15"/>
  <c r="F1332" i="15"/>
  <c r="F1333" i="15"/>
  <c r="F1334" i="15"/>
  <c r="F1335" i="15"/>
  <c r="F1336" i="15"/>
  <c r="F1337" i="15"/>
  <c r="F1338" i="15"/>
  <c r="F1339" i="15"/>
  <c r="F1340" i="15"/>
  <c r="F1341" i="15"/>
  <c r="F1342" i="15"/>
  <c r="F1343" i="15"/>
  <c r="F1344" i="15"/>
  <c r="F1345" i="15"/>
  <c r="F1346" i="15"/>
  <c r="F1347" i="15"/>
  <c r="F1348" i="15"/>
  <c r="F1349" i="15"/>
  <c r="F1350" i="15"/>
  <c r="F1351" i="15"/>
  <c r="F1352" i="15"/>
  <c r="F1353" i="15"/>
  <c r="F1354" i="15"/>
  <c r="F1355" i="15"/>
  <c r="F1356" i="15"/>
  <c r="F1357" i="15"/>
  <c r="F1358" i="15"/>
  <c r="F1359" i="15"/>
  <c r="F1360" i="15"/>
  <c r="F1361" i="15"/>
  <c r="F1362" i="15"/>
  <c r="F1364" i="15"/>
  <c r="F1365" i="15"/>
  <c r="F1366" i="15"/>
  <c r="F1367" i="15"/>
  <c r="F1368" i="15"/>
  <c r="F1369" i="15"/>
  <c r="F1370" i="15"/>
  <c r="F1371" i="15"/>
  <c r="F1372" i="15"/>
  <c r="F1373" i="15"/>
  <c r="F1374" i="15"/>
  <c r="F1375" i="15"/>
  <c r="F1376" i="15"/>
  <c r="F1377" i="15"/>
  <c r="F1378" i="15"/>
  <c r="F1379" i="15"/>
  <c r="F1380" i="15"/>
  <c r="F1381" i="15"/>
  <c r="F1382" i="15"/>
  <c r="F1383" i="15"/>
  <c r="F1384" i="15"/>
  <c r="F1385" i="15"/>
  <c r="F1386" i="15"/>
  <c r="F1387" i="15"/>
  <c r="F1388" i="15"/>
  <c r="F1389" i="15"/>
  <c r="F1390" i="15"/>
  <c r="F1391" i="15"/>
  <c r="F1392" i="15"/>
  <c r="F1393" i="15"/>
  <c r="F1394" i="15"/>
  <c r="F1395" i="15"/>
  <c r="F1396" i="15"/>
  <c r="F1397" i="15"/>
  <c r="F1398" i="15"/>
  <c r="F1399" i="15"/>
  <c r="F1400" i="15"/>
  <c r="F1401" i="15"/>
  <c r="F1402" i="15"/>
  <c r="F1403" i="15"/>
  <c r="F1404" i="15"/>
  <c r="F1405" i="15"/>
  <c r="F1406" i="15"/>
  <c r="F1407" i="15"/>
  <c r="F1408" i="15"/>
  <c r="F1409" i="15"/>
  <c r="F1410" i="15"/>
  <c r="F1411" i="15"/>
  <c r="F1412" i="15"/>
  <c r="F1413" i="15"/>
  <c r="F1414" i="15"/>
  <c r="F1415" i="15"/>
  <c r="F1416" i="15"/>
  <c r="F1417" i="15"/>
  <c r="F1419" i="15"/>
  <c r="F1421" i="15"/>
  <c r="F1422" i="15"/>
  <c r="F1424" i="15"/>
  <c r="F1425" i="15"/>
  <c r="F1426" i="15"/>
  <c r="F1428" i="15"/>
  <c r="F1429" i="15"/>
  <c r="F1430" i="15"/>
  <c r="F1431" i="15"/>
  <c r="F1432" i="15"/>
  <c r="F1433" i="15"/>
  <c r="F1434" i="15"/>
  <c r="F1435" i="15"/>
  <c r="F1436" i="15"/>
  <c r="F1437" i="15"/>
  <c r="F1438" i="15"/>
  <c r="F1439" i="15"/>
  <c r="F1440" i="15"/>
  <c r="F1441" i="15"/>
  <c r="F1442" i="15"/>
  <c r="F1443" i="15"/>
  <c r="F1444" i="15"/>
  <c r="F1445" i="15"/>
  <c r="F1446" i="15"/>
  <c r="F1447" i="15"/>
  <c r="F1448" i="15"/>
  <c r="F1449" i="15"/>
  <c r="F1450" i="15"/>
  <c r="F1451" i="15"/>
  <c r="F1452" i="15"/>
  <c r="F1453" i="15"/>
  <c r="F1454" i="15"/>
  <c r="F1455" i="15"/>
  <c r="F1456" i="15"/>
  <c r="F1457" i="15"/>
  <c r="F1458" i="15"/>
  <c r="F1459" i="15"/>
  <c r="F1460" i="15"/>
  <c r="F1461" i="15"/>
  <c r="F1462" i="15"/>
  <c r="F1463" i="15"/>
  <c r="F1464" i="15"/>
  <c r="F1465" i="15"/>
  <c r="F1466" i="15"/>
  <c r="F1467" i="15"/>
  <c r="F1468" i="15"/>
  <c r="F1469" i="15"/>
  <c r="F1470" i="15"/>
  <c r="F1471" i="15"/>
  <c r="F1472" i="15"/>
  <c r="F1473" i="15"/>
  <c r="F1474" i="15"/>
  <c r="F1475" i="15"/>
  <c r="F1476" i="15"/>
  <c r="F1477" i="15"/>
  <c r="F1478" i="15"/>
  <c r="F1479" i="15"/>
  <c r="F1480" i="15"/>
  <c r="F1481" i="15"/>
  <c r="F1482" i="15"/>
  <c r="F1483" i="15"/>
  <c r="F1484" i="15"/>
  <c r="F1485" i="15"/>
  <c r="F1486" i="15"/>
  <c r="F1487" i="15"/>
  <c r="F1488" i="15"/>
  <c r="F1489" i="15"/>
  <c r="F1490" i="15"/>
  <c r="F1491" i="15"/>
  <c r="F1492" i="15"/>
  <c r="F1493" i="15"/>
  <c r="F1494" i="15"/>
  <c r="F1495" i="15"/>
  <c r="F1496" i="15"/>
  <c r="F1497" i="15"/>
  <c r="F1498" i="15"/>
  <c r="F1499" i="15"/>
  <c r="F1500" i="15"/>
  <c r="F1501" i="15"/>
  <c r="F1502" i="15"/>
  <c r="F1503" i="15"/>
  <c r="F1504" i="15"/>
  <c r="F1505" i="15"/>
  <c r="F1506" i="15"/>
  <c r="F1507" i="15"/>
  <c r="F1508" i="15"/>
  <c r="F1509" i="15"/>
  <c r="F1510" i="15"/>
  <c r="F1511" i="15"/>
  <c r="F1512" i="15"/>
  <c r="F1513" i="15"/>
  <c r="F1514" i="15"/>
  <c r="F1515" i="15"/>
  <c r="F1516" i="15"/>
  <c r="F1517" i="15"/>
  <c r="F1518" i="15"/>
  <c r="F1519" i="15"/>
  <c r="F1520" i="15"/>
  <c r="F1521" i="15"/>
  <c r="F1522" i="15"/>
  <c r="F1523" i="15"/>
  <c r="F1524" i="15"/>
  <c r="F1525" i="15"/>
  <c r="F1526" i="15"/>
  <c r="F1527" i="15"/>
  <c r="F1528" i="15"/>
  <c r="F1529" i="15"/>
  <c r="F1530" i="15"/>
  <c r="F1531" i="15"/>
  <c r="F1532" i="15"/>
  <c r="F1533" i="15"/>
  <c r="F1534" i="15"/>
  <c r="F1543" i="15"/>
  <c r="F1544" i="15"/>
  <c r="F1545" i="15"/>
  <c r="F1546" i="15"/>
  <c r="F1547" i="15"/>
  <c r="F1548" i="15"/>
  <c r="F1549" i="15"/>
  <c r="F1550" i="15"/>
  <c r="F1551" i="15"/>
  <c r="F1552" i="15"/>
  <c r="F1554" i="15"/>
  <c r="F1555" i="15"/>
  <c r="F1556" i="15"/>
  <c r="F1557" i="15"/>
  <c r="F1558" i="15"/>
  <c r="F1559" i="15"/>
  <c r="F1560" i="15"/>
  <c r="F1561" i="15"/>
  <c r="F1562" i="15"/>
  <c r="F1563" i="15"/>
  <c r="F1564" i="15"/>
  <c r="F1565" i="15"/>
  <c r="F1566" i="15"/>
  <c r="F1567" i="15"/>
  <c r="F1568" i="15"/>
  <c r="F1569" i="15"/>
  <c r="F1570" i="15"/>
  <c r="F1571" i="15"/>
  <c r="F1572" i="15"/>
  <c r="F1573" i="15"/>
  <c r="F1574" i="15"/>
  <c r="F1575" i="15"/>
  <c r="F1576" i="15"/>
  <c r="F1577" i="15"/>
  <c r="F1578" i="15"/>
  <c r="F1579" i="15"/>
  <c r="F1582" i="15"/>
  <c r="F1583" i="15"/>
  <c r="F1584" i="15"/>
  <c r="F1585" i="15"/>
  <c r="F1586" i="15"/>
  <c r="F1587" i="15"/>
  <c r="F1588" i="15"/>
  <c r="F1589" i="15"/>
  <c r="F1590" i="15"/>
  <c r="F1591" i="15"/>
  <c r="F1592" i="15"/>
  <c r="F1593" i="15"/>
  <c r="F1594" i="15"/>
  <c r="F1595" i="15"/>
  <c r="F1596" i="15"/>
  <c r="F1597" i="15"/>
  <c r="F1598" i="15"/>
  <c r="F1599" i="15"/>
  <c r="F1600" i="15"/>
  <c r="F1601" i="15"/>
  <c r="F1602" i="15"/>
  <c r="F1603" i="15"/>
  <c r="F1604" i="15"/>
  <c r="F1605" i="15"/>
  <c r="F1606" i="15"/>
  <c r="F1607" i="15"/>
  <c r="F1608" i="15"/>
  <c r="F1609" i="15"/>
  <c r="F1610" i="15"/>
  <c r="F1611" i="15"/>
  <c r="F1612" i="15"/>
  <c r="F1613" i="15"/>
  <c r="F1614" i="15"/>
  <c r="F1615" i="15"/>
  <c r="F1616" i="15"/>
  <c r="F1617" i="15"/>
  <c r="F1618" i="15"/>
  <c r="F1619" i="15"/>
  <c r="F1620" i="15"/>
  <c r="F1621" i="15"/>
  <c r="F1622" i="15"/>
  <c r="F1623" i="15"/>
  <c r="F1624" i="15"/>
  <c r="F1625" i="15"/>
  <c r="F1626" i="15"/>
  <c r="F1627" i="15"/>
  <c r="F1628" i="15"/>
  <c r="F1629" i="15"/>
  <c r="F1630" i="15"/>
  <c r="F1636" i="15"/>
  <c r="F1637" i="15"/>
  <c r="F1638" i="15"/>
  <c r="F1639" i="15"/>
  <c r="F1640" i="15"/>
  <c r="F1641" i="15"/>
  <c r="F1642" i="15"/>
  <c r="F1643" i="15"/>
  <c r="F1644" i="15"/>
  <c r="F1645" i="15"/>
  <c r="F1646" i="15"/>
  <c r="F1647" i="15"/>
  <c r="F1648" i="15"/>
  <c r="F1649" i="15"/>
  <c r="F1650" i="15"/>
  <c r="F1651" i="15"/>
  <c r="F1652" i="15"/>
  <c r="F1653" i="15"/>
  <c r="F1654" i="15"/>
  <c r="F1655" i="15"/>
  <c r="F1656" i="15"/>
  <c r="F1657" i="15"/>
  <c r="F1658" i="15"/>
  <c r="F1659" i="15"/>
  <c r="F1660" i="15"/>
  <c r="F1661" i="15"/>
  <c r="F1662" i="15"/>
  <c r="F1663" i="15"/>
  <c r="F1664" i="15"/>
  <c r="F1665" i="15"/>
  <c r="F1666" i="15"/>
  <c r="F1667" i="15"/>
  <c r="F1668" i="15"/>
  <c r="F1669" i="15"/>
  <c r="F1670" i="15"/>
  <c r="F1671" i="15"/>
  <c r="F1672" i="15"/>
  <c r="F1673" i="15"/>
  <c r="F1674" i="15"/>
  <c r="F1675" i="15"/>
  <c r="F1676" i="15"/>
  <c r="F1677" i="15"/>
  <c r="F1678" i="15"/>
  <c r="F1679" i="15"/>
  <c r="F1680" i="15"/>
  <c r="F1681" i="15"/>
  <c r="F1682" i="15"/>
  <c r="F1683" i="15"/>
  <c r="F1684" i="15"/>
  <c r="F1685" i="15"/>
  <c r="F1686" i="15"/>
  <c r="F1687" i="15"/>
  <c r="F1688" i="15"/>
  <c r="F1689" i="15"/>
  <c r="F1690" i="15"/>
  <c r="F1691" i="15"/>
  <c r="F1692" i="15"/>
  <c r="F1693" i="15"/>
  <c r="F1694" i="15"/>
  <c r="F1695" i="15"/>
  <c r="F1696" i="15"/>
  <c r="F1697" i="15"/>
  <c r="F1698" i="15"/>
  <c r="F1699" i="15"/>
  <c r="F1700" i="15"/>
  <c r="F1701" i="15"/>
  <c r="F1702" i="15"/>
  <c r="F1703" i="15"/>
  <c r="F1704" i="15"/>
  <c r="F1705" i="15"/>
  <c r="F1706" i="15"/>
  <c r="F1707" i="15"/>
  <c r="F1708" i="15"/>
  <c r="F1709" i="15"/>
  <c r="F1710" i="15"/>
  <c r="F1711" i="15"/>
  <c r="F1712" i="15"/>
  <c r="F1713" i="15"/>
  <c r="F1714" i="15"/>
  <c r="F1715" i="15"/>
  <c r="F1716" i="15"/>
  <c r="F1717" i="15"/>
  <c r="F1718" i="15"/>
  <c r="F1719" i="15"/>
  <c r="F1720" i="15"/>
  <c r="F1721" i="15"/>
  <c r="F1722" i="15"/>
  <c r="F1723" i="15"/>
  <c r="F1725" i="15"/>
  <c r="F1727" i="15"/>
  <c r="F1728" i="15"/>
  <c r="F1729" i="15"/>
  <c r="F1730" i="15"/>
  <c r="F1731" i="15"/>
  <c r="F1732" i="15"/>
  <c r="F1733" i="15"/>
  <c r="F1734" i="15"/>
  <c r="F1735" i="15"/>
  <c r="F1736" i="15"/>
  <c r="F1737" i="15"/>
  <c r="F1738" i="15"/>
  <c r="F1739" i="15"/>
  <c r="F1741" i="15"/>
  <c r="F1742" i="15"/>
  <c r="F1744" i="15"/>
  <c r="F1745" i="15"/>
  <c r="F1746" i="15"/>
  <c r="F1748" i="15"/>
  <c r="F1749" i="15"/>
  <c r="F1750" i="15"/>
  <c r="F1751" i="15"/>
  <c r="F1752" i="15"/>
  <c r="F1753" i="15"/>
  <c r="F1754" i="15"/>
  <c r="F1755" i="15"/>
  <c r="F1756" i="15"/>
  <c r="F1757" i="15"/>
  <c r="F1758" i="15"/>
  <c r="F1759" i="15"/>
  <c r="F1760" i="15"/>
  <c r="F1761" i="15"/>
  <c r="F1762" i="15"/>
  <c r="F1763" i="15"/>
  <c r="F1764" i="15"/>
  <c r="F1765" i="15"/>
  <c r="F1766" i="15"/>
  <c r="F1767" i="15"/>
  <c r="F1768" i="15"/>
  <c r="F1769" i="15"/>
  <c r="F1770" i="15"/>
  <c r="F1771" i="15"/>
  <c r="F1772" i="15"/>
  <c r="F1773" i="15"/>
  <c r="F1774" i="15"/>
  <c r="F1775" i="15"/>
  <c r="F1776" i="15"/>
  <c r="F1777" i="15"/>
  <c r="F1778" i="15"/>
  <c r="F1779" i="15"/>
  <c r="F1780" i="15"/>
  <c r="F1781" i="15"/>
  <c r="F1782" i="15"/>
  <c r="F1783" i="15"/>
  <c r="F1784" i="15"/>
  <c r="F1785" i="15"/>
  <c r="F1786" i="15"/>
  <c r="F1787" i="15"/>
  <c r="F1788" i="15"/>
  <c r="F1789" i="15"/>
  <c r="F1790" i="15"/>
  <c r="F1791" i="15"/>
  <c r="F1792" i="15"/>
  <c r="F1793" i="15"/>
  <c r="F1794" i="15"/>
  <c r="F1795" i="15"/>
  <c r="F1796" i="15"/>
  <c r="F1797" i="15"/>
  <c r="F1798" i="15"/>
  <c r="F1799" i="15"/>
  <c r="F1800" i="15"/>
  <c r="F1801" i="15"/>
  <c r="F1802" i="15"/>
  <c r="F1803" i="15"/>
  <c r="F1804" i="15"/>
  <c r="F1805" i="15"/>
  <c r="F1806" i="15"/>
  <c r="F1807" i="15"/>
  <c r="F1808" i="15"/>
  <c r="F1809" i="15"/>
  <c r="F1810" i="15"/>
  <c r="F1811" i="15"/>
  <c r="F1812" i="15"/>
  <c r="F1813" i="15"/>
  <c r="F1814" i="15"/>
  <c r="F1815" i="15"/>
  <c r="F1816" i="15"/>
  <c r="F1817" i="15"/>
  <c r="F1818" i="15"/>
  <c r="F1819" i="15"/>
  <c r="F1820" i="15"/>
  <c r="F1821" i="15"/>
  <c r="F1822" i="15"/>
  <c r="F1823" i="15"/>
  <c r="F1824" i="15"/>
  <c r="F1825" i="15"/>
  <c r="F1826" i="15"/>
  <c r="F1827" i="15"/>
  <c r="F1828" i="15"/>
  <c r="F1829" i="15"/>
  <c r="F1831" i="15"/>
  <c r="F1832" i="15"/>
  <c r="F1833" i="15"/>
  <c r="F1834" i="15"/>
  <c r="F1837" i="15"/>
  <c r="F1838" i="15"/>
  <c r="F1839" i="15"/>
  <c r="F1840" i="15"/>
  <c r="F1841" i="15"/>
  <c r="F1842" i="15"/>
  <c r="F1843" i="15"/>
  <c r="F1844" i="15"/>
  <c r="F1845" i="15"/>
  <c r="F1846" i="15"/>
  <c r="F1847" i="15"/>
  <c r="F1848" i="15"/>
  <c r="F1849" i="15"/>
  <c r="F1850" i="15"/>
  <c r="F1851" i="15"/>
  <c r="F1852" i="15"/>
  <c r="F1853" i="15"/>
  <c r="F1854" i="15"/>
  <c r="F1855" i="15"/>
  <c r="F1856" i="15"/>
  <c r="F1857" i="15"/>
  <c r="F1858" i="15"/>
  <c r="F1859" i="15"/>
  <c r="F1860" i="15"/>
  <c r="F1861" i="15"/>
  <c r="F1862" i="15"/>
  <c r="F1863" i="15"/>
  <c r="F1864" i="15"/>
  <c r="F1865" i="15"/>
  <c r="F1866" i="15"/>
  <c r="F1867" i="15"/>
  <c r="F1868" i="15"/>
  <c r="F1869" i="15"/>
  <c r="F1870" i="15"/>
  <c r="F1871" i="15"/>
  <c r="F1872" i="15"/>
  <c r="F1873" i="15"/>
  <c r="F1879" i="15"/>
  <c r="F1880" i="15"/>
  <c r="F1881" i="15"/>
  <c r="F1882" i="15"/>
  <c r="F1883" i="15"/>
  <c r="F1884" i="15"/>
  <c r="F1885" i="15"/>
  <c r="F1886" i="15"/>
  <c r="F1887" i="15"/>
  <c r="F1888" i="15"/>
  <c r="F1889" i="15"/>
  <c r="F1890" i="15"/>
  <c r="F1891" i="15"/>
  <c r="F1892" i="15"/>
  <c r="F1893" i="15"/>
  <c r="F1894" i="15"/>
  <c r="F1895" i="15"/>
  <c r="F1896" i="15"/>
  <c r="F1897" i="15"/>
  <c r="F1898" i="15"/>
  <c r="F1899" i="15"/>
  <c r="F1900" i="15"/>
  <c r="F1901" i="15"/>
  <c r="F1902" i="15"/>
  <c r="F1903" i="15"/>
  <c r="F1904" i="15"/>
  <c r="F1905" i="15"/>
  <c r="F1906" i="15"/>
  <c r="F1907" i="15"/>
  <c r="F1908" i="15"/>
  <c r="F1909" i="15"/>
  <c r="F1910" i="15"/>
  <c r="F1911" i="15"/>
  <c r="F1912" i="15"/>
  <c r="F1913" i="15"/>
  <c r="F1914" i="15"/>
  <c r="F1915" i="15"/>
  <c r="F1916" i="15"/>
  <c r="F1917" i="15"/>
  <c r="F1918" i="15"/>
  <c r="F1919" i="15"/>
  <c r="F1920" i="15"/>
  <c r="F1921" i="15"/>
  <c r="F1923" i="15"/>
  <c r="F1924" i="15"/>
  <c r="F1925" i="15"/>
  <c r="F1926" i="15"/>
  <c r="F1927" i="15"/>
  <c r="F1928" i="15"/>
  <c r="F1929" i="15"/>
  <c r="F1930" i="15"/>
  <c r="F1931" i="15"/>
  <c r="F1932" i="15"/>
  <c r="F1933" i="15"/>
  <c r="F1934" i="15"/>
  <c r="F1935" i="15"/>
  <c r="F1936" i="15"/>
  <c r="F1938" i="15"/>
  <c r="F1939" i="15"/>
  <c r="F1940" i="15"/>
  <c r="F1941" i="15"/>
  <c r="F1942" i="15"/>
  <c r="F1943" i="15"/>
  <c r="F1944" i="15"/>
  <c r="F1945" i="15"/>
  <c r="F1946" i="15"/>
  <c r="F1947" i="15"/>
  <c r="F1948" i="15"/>
  <c r="F1949" i="15"/>
  <c r="F1950" i="15"/>
  <c r="F1951" i="15"/>
  <c r="F1952" i="15"/>
  <c r="F1953" i="15"/>
  <c r="F1954" i="15"/>
  <c r="F1955" i="15"/>
  <c r="F1956" i="15"/>
  <c r="F1957" i="15"/>
  <c r="F1958" i="15"/>
  <c r="F1959" i="15"/>
  <c r="F1960" i="15"/>
  <c r="F1961" i="15"/>
  <c r="F1962" i="15"/>
  <c r="F1963" i="15"/>
  <c r="F1964" i="15"/>
  <c r="F1965" i="15"/>
  <c r="F1966" i="15"/>
  <c r="F1967" i="15"/>
  <c r="F1968" i="15"/>
  <c r="F1969" i="15"/>
  <c r="F1970" i="15"/>
  <c r="F1971" i="15"/>
  <c r="F1972" i="15"/>
  <c r="F1973" i="15"/>
  <c r="F1974" i="15"/>
  <c r="F1975" i="15"/>
  <c r="F1976" i="15"/>
  <c r="F1977" i="15"/>
  <c r="F1978" i="15"/>
  <c r="F1979" i="15"/>
  <c r="F1980" i="15"/>
  <c r="F1981" i="15"/>
  <c r="F1982" i="15"/>
  <c r="F1983" i="15"/>
  <c r="F1984" i="15"/>
  <c r="F1985" i="15"/>
  <c r="F1986" i="15"/>
  <c r="F1987" i="15"/>
  <c r="F1988" i="15"/>
  <c r="F1989" i="15"/>
  <c r="F1990" i="15"/>
  <c r="F1991" i="15"/>
  <c r="F1992" i="15"/>
  <c r="F1993" i="15"/>
  <c r="F1994" i="15"/>
  <c r="F1995" i="15"/>
  <c r="F1996" i="15"/>
  <c r="F1997" i="15"/>
  <c r="F1998" i="15"/>
  <c r="F1999" i="15"/>
  <c r="F2000" i="15"/>
  <c r="F2001" i="15"/>
  <c r="F2002" i="15"/>
  <c r="F2003" i="15"/>
  <c r="F2004" i="15"/>
  <c r="F2006" i="15"/>
  <c r="F2007" i="15"/>
  <c r="F2008" i="15"/>
  <c r="F2009" i="15"/>
  <c r="F2010" i="15"/>
  <c r="F2011" i="15"/>
  <c r="F2012" i="15"/>
  <c r="F2013" i="15"/>
  <c r="F2014" i="15"/>
  <c r="F2015" i="15"/>
  <c r="F2016" i="15"/>
  <c r="F2017" i="15"/>
  <c r="F2018" i="15"/>
  <c r="F2019" i="15"/>
  <c r="F2020" i="15"/>
  <c r="F2021" i="15"/>
  <c r="F2022" i="15"/>
  <c r="F2023" i="15"/>
  <c r="F2024" i="15"/>
  <c r="F2025" i="15"/>
  <c r="F2026" i="15"/>
  <c r="F2027" i="15"/>
  <c r="F2028" i="15"/>
  <c r="F2029" i="15"/>
  <c r="F2030" i="15"/>
  <c r="F2031" i="15"/>
  <c r="F2032" i="15"/>
  <c r="F2033" i="15"/>
  <c r="F2034" i="15"/>
  <c r="F2035" i="15"/>
  <c r="F2036" i="15"/>
  <c r="F2039" i="15"/>
  <c r="F2040" i="15"/>
  <c r="F2041" i="15"/>
  <c r="F2042" i="15"/>
  <c r="F2043" i="15"/>
  <c r="F2044" i="15"/>
  <c r="F2045" i="15"/>
  <c r="F2046" i="15"/>
  <c r="F2047" i="15"/>
  <c r="F2048" i="15"/>
  <c r="F2049" i="15"/>
  <c r="F2050" i="15"/>
  <c r="F2051" i="15"/>
  <c r="F2052" i="15"/>
  <c r="F2053" i="15"/>
  <c r="F2054" i="15"/>
  <c r="F2055" i="15"/>
  <c r="F2056" i="15"/>
  <c r="F2057" i="15"/>
  <c r="F2058" i="15"/>
  <c r="F2059" i="15"/>
  <c r="F2060" i="15"/>
  <c r="F2061" i="15"/>
  <c r="F2062" i="15"/>
  <c r="F2063" i="15"/>
  <c r="F2064" i="15"/>
  <c r="F2065" i="15"/>
  <c r="F2066" i="15"/>
  <c r="F2067" i="15"/>
  <c r="F2068" i="15"/>
  <c r="F2069" i="15"/>
  <c r="F2070" i="15"/>
  <c r="F2071" i="15"/>
  <c r="F2072" i="15"/>
  <c r="F2073" i="15"/>
  <c r="F2074" i="15"/>
  <c r="F2075" i="15"/>
  <c r="F2076" i="15"/>
  <c r="F2077" i="15"/>
  <c r="F2078" i="15"/>
  <c r="F2079" i="15"/>
  <c r="F2080" i="15"/>
  <c r="F2081" i="15"/>
  <c r="F2082" i="15"/>
  <c r="F2083" i="15"/>
  <c r="F2084" i="15"/>
  <c r="F2085" i="15"/>
  <c r="F2086" i="15"/>
  <c r="F2087" i="15"/>
  <c r="F2088" i="15"/>
  <c r="F2089" i="15"/>
  <c r="F2090" i="15"/>
  <c r="F2091" i="15"/>
  <c r="F2092" i="15"/>
  <c r="F2093" i="15"/>
  <c r="F2094" i="15"/>
  <c r="F2095" i="15"/>
  <c r="F2096" i="15"/>
  <c r="F2097" i="15"/>
  <c r="F2098" i="15"/>
  <c r="F2099" i="15"/>
  <c r="F2100" i="15"/>
  <c r="F2101" i="15"/>
  <c r="F2102" i="15"/>
  <c r="F2103" i="15"/>
  <c r="F2104" i="15"/>
  <c r="F2105" i="15"/>
  <c r="F2106" i="15"/>
  <c r="F2107" i="15"/>
  <c r="F2108" i="15"/>
  <c r="F2109" i="15"/>
  <c r="F2110" i="15"/>
  <c r="F2111" i="15"/>
  <c r="F2112" i="15"/>
  <c r="F2113" i="15"/>
  <c r="F2114" i="15"/>
  <c r="F2115" i="15"/>
  <c r="F2116" i="15"/>
  <c r="F2117" i="15"/>
  <c r="F2118" i="15"/>
  <c r="F2119" i="15"/>
  <c r="F2120" i="15"/>
  <c r="F2121" i="15"/>
  <c r="F2122" i="15"/>
  <c r="F2123" i="15"/>
  <c r="F2124" i="15"/>
  <c r="F2125" i="15"/>
  <c r="F2126" i="15"/>
  <c r="F2127" i="15"/>
  <c r="F2128" i="15"/>
  <c r="F2129" i="15"/>
  <c r="F2130" i="15"/>
  <c r="F2131" i="15"/>
  <c r="F2132" i="15"/>
  <c r="F2133" i="15"/>
  <c r="F2134" i="15"/>
  <c r="F2135" i="15"/>
  <c r="F2136" i="15"/>
  <c r="F2137" i="15"/>
  <c r="F2138" i="15"/>
  <c r="F2139" i="15"/>
  <c r="F2140" i="15"/>
  <c r="F2141" i="15"/>
  <c r="F2142" i="15"/>
  <c r="F2143" i="15"/>
  <c r="F2144" i="15"/>
  <c r="F2145" i="15"/>
  <c r="F2146" i="15"/>
  <c r="F2147" i="15"/>
  <c r="F2148" i="15"/>
  <c r="F2149" i="15"/>
  <c r="F2150" i="15"/>
  <c r="F2151" i="15"/>
  <c r="F2152" i="15"/>
  <c r="F2153" i="15"/>
  <c r="F2154" i="15"/>
  <c r="F2155" i="15"/>
  <c r="F2156" i="15"/>
  <c r="F2157" i="15"/>
  <c r="F2158" i="15"/>
  <c r="F2159" i="15"/>
  <c r="F2160" i="15"/>
  <c r="F2161" i="15"/>
  <c r="F2162" i="15"/>
  <c r="F2163" i="15"/>
  <c r="F2164" i="15"/>
  <c r="F2165" i="15"/>
  <c r="F2166" i="15"/>
  <c r="F2167" i="15"/>
  <c r="F2168" i="15"/>
  <c r="F2169" i="15"/>
  <c r="F2179" i="15"/>
  <c r="F2180" i="15"/>
  <c r="F2181" i="15"/>
  <c r="F2182" i="15"/>
  <c r="F2183" i="15"/>
  <c r="F2184" i="15"/>
  <c r="F2185" i="15"/>
  <c r="F2186" i="15"/>
  <c r="F2187" i="15"/>
  <c r="F2188" i="15"/>
  <c r="F2189" i="15"/>
  <c r="F2190" i="15"/>
  <c r="F2191" i="15"/>
  <c r="F2192" i="15"/>
  <c r="F2193" i="15"/>
  <c r="F2194" i="15"/>
  <c r="F2195" i="15"/>
  <c r="F2196" i="15"/>
  <c r="F2197" i="15"/>
  <c r="F2198" i="15"/>
  <c r="F2199" i="15"/>
  <c r="F2200" i="15"/>
  <c r="F2201" i="15"/>
  <c r="F2202" i="15"/>
  <c r="F2203" i="15"/>
  <c r="F2204" i="15"/>
  <c r="F2205" i="15"/>
  <c r="F2206" i="15"/>
  <c r="F2207" i="15"/>
  <c r="F2208" i="15"/>
  <c r="F2209" i="15"/>
  <c r="F2210" i="15"/>
  <c r="F2211" i="15"/>
  <c r="F2212" i="15"/>
  <c r="F2213" i="15"/>
  <c r="F2214" i="15"/>
  <c r="F2215" i="15"/>
  <c r="F2216" i="15"/>
  <c r="F2217" i="15"/>
  <c r="F2218" i="15"/>
  <c r="F2219" i="15"/>
  <c r="F2220" i="15"/>
  <c r="F2221" i="15"/>
  <c r="F2222" i="15"/>
  <c r="F2223" i="15"/>
  <c r="F2224" i="15"/>
  <c r="F2225" i="15"/>
  <c r="F2226" i="15"/>
  <c r="F2227" i="15"/>
  <c r="F2228" i="15"/>
  <c r="F2229" i="15"/>
  <c r="F2230" i="15"/>
  <c r="F2231" i="15"/>
  <c r="F2232" i="15"/>
  <c r="F2233" i="15"/>
  <c r="F2234" i="15"/>
  <c r="F2235" i="15"/>
  <c r="F2236" i="15"/>
  <c r="F2237" i="15"/>
  <c r="F2238" i="15"/>
  <c r="F2239" i="15"/>
  <c r="F2240" i="15"/>
  <c r="F2241" i="15"/>
  <c r="F2242" i="15"/>
  <c r="F2243" i="15"/>
  <c r="F2244" i="15"/>
  <c r="F2245" i="15"/>
  <c r="F2246" i="15"/>
  <c r="F2247" i="15"/>
  <c r="F2248" i="15"/>
  <c r="F2250" i="15"/>
  <c r="F2251" i="15"/>
  <c r="F2252" i="15"/>
  <c r="F2253" i="15"/>
  <c r="F2254" i="15"/>
  <c r="F2255" i="15"/>
  <c r="F2256" i="15"/>
  <c r="F2257" i="15"/>
  <c r="F2258" i="15"/>
  <c r="F2259" i="15"/>
  <c r="F2260" i="15"/>
  <c r="F2261" i="15"/>
  <c r="F2262" i="15"/>
  <c r="F2263" i="15"/>
  <c r="F2264" i="15"/>
  <c r="F2265" i="15"/>
  <c r="F2266" i="15"/>
  <c r="F2267" i="15"/>
  <c r="F2268" i="15"/>
  <c r="F2269" i="15"/>
  <c r="F2270" i="15"/>
  <c r="F2271" i="15"/>
  <c r="F2272" i="15"/>
  <c r="F2273" i="15"/>
  <c r="F2274" i="15"/>
  <c r="F2275" i="15"/>
  <c r="F2276" i="15"/>
  <c r="F2277" i="15"/>
  <c r="F2278" i="15"/>
  <c r="F2279" i="15"/>
  <c r="F2280" i="15"/>
  <c r="F2281" i="15"/>
  <c r="F2282" i="15"/>
  <c r="F2283" i="15"/>
  <c r="F2284" i="15"/>
  <c r="F2285" i="15"/>
  <c r="F2286" i="15"/>
  <c r="F2287" i="15"/>
  <c r="F2288" i="15"/>
  <c r="F2289" i="15"/>
  <c r="F2290" i="15"/>
  <c r="F2291" i="15"/>
  <c r="F2292" i="15"/>
  <c r="F2293" i="15"/>
  <c r="F2294" i="15"/>
  <c r="F2295" i="15"/>
  <c r="F2296" i="15"/>
  <c r="F2297" i="15"/>
  <c r="F2298" i="15"/>
  <c r="F2299" i="15"/>
  <c r="F2300" i="15"/>
  <c r="F2301" i="15"/>
  <c r="F2302" i="15"/>
  <c r="F2303" i="15"/>
  <c r="F2304" i="15"/>
  <c r="F2305" i="15"/>
  <c r="F2306" i="15"/>
  <c r="F2307" i="15"/>
  <c r="F2308" i="15"/>
  <c r="F2309" i="15"/>
  <c r="F2310" i="15"/>
  <c r="F2311" i="15"/>
  <c r="F2312" i="15"/>
  <c r="F2313" i="15"/>
  <c r="F2314" i="15"/>
  <c r="F2315" i="15"/>
  <c r="F2316" i="15"/>
  <c r="F2317" i="15"/>
  <c r="F2318" i="15"/>
  <c r="F2319" i="15"/>
  <c r="F2320" i="15"/>
  <c r="F2321" i="15"/>
  <c r="F2322" i="15"/>
  <c r="F2323" i="15"/>
  <c r="F2324" i="15"/>
  <c r="F2325" i="15"/>
  <c r="F2326" i="15"/>
  <c r="F2327" i="15"/>
  <c r="F2328" i="15"/>
  <c r="F2329" i="15"/>
  <c r="F2330" i="15"/>
  <c r="F2331" i="15"/>
  <c r="F2332" i="15"/>
  <c r="F2333" i="15"/>
  <c r="F2334" i="15"/>
  <c r="F2335" i="15"/>
  <c r="F2336" i="15"/>
  <c r="F2337" i="15"/>
  <c r="F2338" i="15"/>
  <c r="F2340" i="15"/>
  <c r="F2341" i="15"/>
  <c r="F2342" i="15"/>
  <c r="F2343" i="15"/>
  <c r="F2344" i="15"/>
  <c r="F2345" i="15"/>
  <c r="F2346" i="15"/>
  <c r="F2348" i="15"/>
  <c r="F2349" i="15"/>
  <c r="F2350" i="15"/>
  <c r="F2351" i="15"/>
  <c r="F2352" i="15"/>
  <c r="F2353" i="15"/>
  <c r="F2354" i="15"/>
  <c r="F2355" i="15"/>
  <c r="F2356" i="15"/>
  <c r="F2357" i="15"/>
  <c r="F2358" i="15"/>
  <c r="F2359" i="15"/>
  <c r="F2360" i="15"/>
  <c r="F2361" i="15"/>
  <c r="F2362" i="15"/>
  <c r="F2363" i="15"/>
  <c r="F2364" i="15"/>
  <c r="F2365" i="15"/>
  <c r="F2366" i="15"/>
  <c r="F2367" i="15"/>
  <c r="F2368" i="15"/>
  <c r="F2369" i="15"/>
  <c r="F2370" i="15"/>
  <c r="F2371" i="15"/>
  <c r="F2372" i="15"/>
  <c r="F2373" i="15"/>
  <c r="F2374" i="15"/>
  <c r="F2375" i="15"/>
  <c r="F2376" i="15"/>
  <c r="F2377" i="15"/>
  <c r="F2378" i="15"/>
  <c r="F2379" i="15"/>
  <c r="F2380" i="15"/>
  <c r="F2381" i="15"/>
  <c r="F2382" i="15"/>
  <c r="F2383" i="15"/>
  <c r="F2384" i="15"/>
  <c r="F2385" i="15"/>
  <c r="F2386" i="15"/>
  <c r="F2387" i="15"/>
  <c r="F2388" i="15"/>
  <c r="F2389" i="15"/>
  <c r="F2390" i="15"/>
  <c r="F2391" i="15"/>
  <c r="F2392" i="15"/>
  <c r="F2393" i="15"/>
  <c r="F2394" i="15"/>
  <c r="F2395" i="15"/>
  <c r="F2396" i="15"/>
  <c r="F2397" i="15"/>
  <c r="F2398" i="15"/>
  <c r="F2399" i="15"/>
  <c r="F2400" i="15"/>
  <c r="F2401" i="15"/>
  <c r="F2402" i="15"/>
  <c r="F2403" i="15"/>
  <c r="F2404" i="15"/>
  <c r="F2405" i="15"/>
  <c r="F2407" i="15"/>
  <c r="F2408" i="15"/>
  <c r="F2409" i="15"/>
  <c r="F2410" i="15"/>
  <c r="F2411" i="15"/>
  <c r="F2412" i="15"/>
  <c r="F2413" i="15"/>
  <c r="F2414" i="15"/>
  <c r="F2415" i="15"/>
  <c r="F2416" i="15"/>
  <c r="F2417" i="15"/>
  <c r="F2418" i="15"/>
  <c r="F2419" i="15"/>
  <c r="F2420" i="15"/>
  <c r="F2421" i="15"/>
  <c r="F2422" i="15"/>
  <c r="F2423" i="15"/>
  <c r="F2424" i="15"/>
  <c r="F2425" i="15"/>
  <c r="F2426" i="15"/>
  <c r="F2427" i="15"/>
  <c r="F2428" i="15"/>
  <c r="F2429" i="15"/>
  <c r="F2430" i="15"/>
  <c r="F2431" i="15"/>
  <c r="F2432" i="15"/>
  <c r="F2433" i="15"/>
  <c r="F2434" i="15"/>
  <c r="F2435" i="15"/>
  <c r="F2436" i="15"/>
  <c r="F2437" i="15"/>
  <c r="F2438" i="15"/>
  <c r="F2439" i="15"/>
  <c r="F2440" i="15"/>
  <c r="F2441" i="15"/>
  <c r="F2442" i="15"/>
  <c r="F2443" i="15"/>
  <c r="F2444" i="15"/>
  <c r="F2445" i="15"/>
  <c r="F2446" i="15"/>
  <c r="F2447" i="15"/>
  <c r="F2448" i="15"/>
  <c r="F2449" i="15"/>
  <c r="F2450" i="15"/>
  <c r="F2451" i="15"/>
  <c r="F2452" i="15"/>
  <c r="F2453" i="15"/>
  <c r="F2454" i="15"/>
  <c r="F2455" i="15"/>
  <c r="F2456" i="15"/>
  <c r="F2457" i="15"/>
  <c r="F2458" i="15"/>
  <c r="F2459" i="15"/>
  <c r="F2460" i="15"/>
  <c r="F2461" i="15"/>
  <c r="F2462" i="15"/>
  <c r="F2463" i="15"/>
  <c r="F2464" i="15"/>
  <c r="F2465" i="15"/>
  <c r="F2466" i="15"/>
  <c r="F2467" i="15"/>
  <c r="F2468" i="15"/>
  <c r="F2469" i="15"/>
  <c r="F2470" i="15"/>
  <c r="F2471" i="15"/>
  <c r="F2472" i="15"/>
  <c r="F2473" i="15"/>
  <c r="F2474" i="15"/>
  <c r="F2475" i="15"/>
  <c r="F2476" i="15"/>
  <c r="F2477" i="15"/>
  <c r="F2478" i="15"/>
  <c r="F2479" i="15"/>
  <c r="F2480" i="15"/>
  <c r="F2481" i="15"/>
  <c r="F2482" i="15"/>
  <c r="F2483" i="15"/>
  <c r="F2484" i="15"/>
  <c r="F2485" i="15"/>
  <c r="F2486" i="15"/>
  <c r="F2487" i="15"/>
  <c r="F2488" i="15"/>
  <c r="F2489" i="15"/>
  <c r="F2490" i="15"/>
  <c r="F2491" i="15"/>
  <c r="F2492" i="15"/>
  <c r="F2493" i="15"/>
  <c r="F2494" i="15"/>
  <c r="F2495" i="15"/>
  <c r="F2496" i="15"/>
  <c r="F2497" i="15"/>
  <c r="F2498" i="15"/>
  <c r="F2499" i="15"/>
  <c r="F2500" i="15"/>
  <c r="F2501" i="15"/>
  <c r="F2502" i="15"/>
  <c r="F2503" i="15"/>
  <c r="F2504" i="15"/>
  <c r="F2505" i="15"/>
  <c r="F2506" i="15"/>
  <c r="F2507" i="15"/>
  <c r="F2508" i="15"/>
  <c r="F2509" i="15"/>
  <c r="F2510" i="15"/>
  <c r="F2511" i="15"/>
  <c r="F2512" i="15"/>
  <c r="F2513" i="15"/>
  <c r="F2514" i="15"/>
  <c r="F2515" i="15"/>
  <c r="F2516" i="15"/>
  <c r="F2517" i="15"/>
  <c r="F2518" i="15"/>
  <c r="F2519" i="15"/>
  <c r="F2520" i="15"/>
  <c r="F2521" i="15"/>
  <c r="F2522" i="15"/>
  <c r="F2523" i="15"/>
  <c r="F2524" i="15"/>
  <c r="F2525" i="15"/>
  <c r="F2526" i="15"/>
  <c r="F2527" i="15"/>
  <c r="F2528" i="15"/>
  <c r="F2529" i="15"/>
  <c r="F2530" i="15"/>
  <c r="F2531" i="15"/>
  <c r="F2532" i="15"/>
  <c r="F2533" i="15"/>
  <c r="F2534" i="15"/>
  <c r="F2535" i="15"/>
  <c r="F2536" i="15"/>
  <c r="F2537" i="15"/>
  <c r="F2538" i="15"/>
  <c r="F2539" i="15"/>
  <c r="F2540" i="15"/>
  <c r="F2541" i="15"/>
  <c r="F2542" i="15"/>
  <c r="F2543" i="15"/>
  <c r="F2544" i="15"/>
  <c r="F2545" i="15"/>
  <c r="F2546" i="15"/>
  <c r="F2547" i="15"/>
  <c r="F2548" i="15"/>
  <c r="F2550" i="15"/>
  <c r="F2553" i="15"/>
  <c r="F2554" i="15"/>
  <c r="F2555" i="15"/>
  <c r="F2556" i="15"/>
  <c r="F2557" i="15"/>
  <c r="F2558" i="15"/>
  <c r="F2559" i="15"/>
  <c r="F2560" i="15"/>
  <c r="F2561" i="15"/>
  <c r="F2562" i="15"/>
  <c r="F2563" i="15"/>
  <c r="F2564" i="15"/>
  <c r="F2565" i="15"/>
  <c r="F2566" i="15"/>
  <c r="F2567" i="15"/>
  <c r="F2568" i="15"/>
  <c r="F2569" i="15"/>
  <c r="F2570" i="15"/>
  <c r="F2571" i="15"/>
  <c r="F2572" i="15"/>
  <c r="F2573" i="15"/>
  <c r="F2574" i="15"/>
  <c r="F2575" i="15"/>
  <c r="F2576" i="15"/>
  <c r="F2577" i="15"/>
  <c r="F2578" i="15"/>
  <c r="F2579" i="15"/>
  <c r="F2580" i="15"/>
  <c r="F2581" i="15"/>
  <c r="F2582" i="15"/>
  <c r="F2583" i="15"/>
  <c r="F2584" i="15"/>
  <c r="F2585" i="15"/>
  <c r="F2586" i="15"/>
  <c r="F2587" i="15"/>
  <c r="F2588" i="15"/>
  <c r="F2589" i="15"/>
  <c r="F2590" i="15"/>
  <c r="F2591" i="15"/>
  <c r="F2592" i="15"/>
  <c r="F2593" i="15"/>
  <c r="F2594" i="15"/>
  <c r="F2595" i="15"/>
  <c r="F2596" i="15"/>
  <c r="F2597" i="15"/>
  <c r="F2598" i="15"/>
  <c r="F2599" i="15"/>
  <c r="F2600" i="15"/>
  <c r="F2601" i="15"/>
  <c r="F2603" i="15"/>
  <c r="F2604" i="15"/>
  <c r="F2605" i="15"/>
  <c r="F2606" i="15"/>
  <c r="F2607" i="15"/>
  <c r="F2608" i="15"/>
  <c r="F2610" i="15"/>
  <c r="F2611" i="15"/>
  <c r="F2612" i="15"/>
  <c r="F2613" i="15"/>
  <c r="F2614" i="15"/>
  <c r="F2615" i="15"/>
  <c r="F2616" i="15"/>
  <c r="F2617" i="15"/>
  <c r="F2618" i="15"/>
  <c r="F2619" i="15"/>
  <c r="F2620" i="15"/>
  <c r="F2621" i="15"/>
  <c r="F2622" i="15"/>
  <c r="F2623" i="15"/>
  <c r="F2624" i="15"/>
  <c r="F2625" i="15"/>
  <c r="F2626" i="15"/>
  <c r="F2627" i="15"/>
  <c r="F2628" i="15"/>
  <c r="F2629" i="15"/>
  <c r="F2630" i="15"/>
  <c r="F2631" i="15"/>
  <c r="F2632" i="15"/>
  <c r="F2633" i="15"/>
  <c r="F2634" i="15"/>
  <c r="F2635" i="15"/>
  <c r="F2636" i="15"/>
  <c r="F2637" i="15"/>
  <c r="F2638" i="15"/>
  <c r="F2639" i="15"/>
  <c r="F2640" i="15"/>
  <c r="F2641" i="15"/>
  <c r="F2642" i="15"/>
  <c r="F2643" i="15"/>
  <c r="F2644" i="15"/>
  <c r="F2645" i="15"/>
  <c r="F2646" i="15"/>
  <c r="F2647" i="15"/>
  <c r="F2648" i="15"/>
  <c r="F2649" i="15"/>
  <c r="F2650" i="15"/>
  <c r="F2651" i="15"/>
  <c r="F2652" i="15"/>
  <c r="F2653" i="15"/>
  <c r="F2654" i="15"/>
  <c r="F2655" i="15"/>
  <c r="F2656" i="15"/>
  <c r="F2657" i="15"/>
  <c r="F2658" i="15"/>
  <c r="F2659" i="15"/>
  <c r="F2660" i="15"/>
  <c r="F2661" i="15"/>
  <c r="F2662" i="15"/>
  <c r="F2663" i="15"/>
  <c r="F2664" i="15"/>
  <c r="F2665" i="15"/>
  <c r="F2666" i="15"/>
  <c r="F2667" i="15"/>
  <c r="F2668" i="15"/>
  <c r="F2669" i="15"/>
  <c r="F2670" i="15"/>
  <c r="F2671" i="15"/>
  <c r="F2672" i="15"/>
  <c r="F2673" i="15"/>
  <c r="F2674" i="15"/>
  <c r="F2675" i="15"/>
  <c r="F2676" i="15"/>
  <c r="F2677" i="15"/>
  <c r="F2679" i="15"/>
  <c r="F2680" i="15"/>
  <c r="F2681" i="15"/>
  <c r="F2682" i="15"/>
  <c r="F2683" i="15"/>
  <c r="F2684" i="15"/>
  <c r="F2685" i="15"/>
  <c r="F2686" i="15"/>
  <c r="F2687" i="15"/>
  <c r="F2688" i="15"/>
  <c r="F2689" i="15"/>
  <c r="F2690" i="15"/>
  <c r="F2691" i="15"/>
  <c r="F2692" i="15"/>
  <c r="F2693" i="15"/>
  <c r="F2694" i="15"/>
  <c r="F2695" i="15"/>
  <c r="F2696" i="15"/>
  <c r="F2697" i="15"/>
  <c r="F2698" i="15"/>
  <c r="F2699" i="15"/>
  <c r="F2700" i="15"/>
  <c r="F2701" i="15"/>
  <c r="F2702" i="15"/>
  <c r="F2703" i="15"/>
  <c r="F2704" i="15"/>
  <c r="F2705" i="15"/>
  <c r="F2706" i="15"/>
  <c r="F2707" i="15"/>
  <c r="F2708" i="15"/>
  <c r="F2709" i="15"/>
  <c r="F2710" i="15"/>
  <c r="F2711" i="15"/>
  <c r="F2712" i="15"/>
  <c r="F2713" i="15"/>
  <c r="F2714" i="15"/>
  <c r="F2715" i="15"/>
  <c r="F2717" i="15"/>
  <c r="F2718" i="15"/>
  <c r="F2719" i="15"/>
  <c r="F2720" i="15"/>
  <c r="F2721" i="15"/>
  <c r="F2722" i="15"/>
  <c r="F2723" i="15"/>
  <c r="F2724" i="15"/>
  <c r="F2725" i="15"/>
  <c r="F2726" i="15"/>
  <c r="F2727" i="15"/>
  <c r="F2728" i="15"/>
  <c r="F2729" i="15"/>
  <c r="F2730" i="15"/>
  <c r="F2731" i="15"/>
  <c r="F2732" i="15"/>
  <c r="F2733" i="15"/>
  <c r="F2734" i="15"/>
  <c r="F2735" i="15"/>
  <c r="F2736" i="15"/>
  <c r="F2737" i="15"/>
  <c r="F2738" i="15"/>
  <c r="F2739" i="15"/>
  <c r="F2740" i="15"/>
  <c r="F2741" i="15"/>
  <c r="F2742" i="15"/>
  <c r="F2743" i="15"/>
  <c r="F2744" i="15"/>
  <c r="F2745" i="15"/>
  <c r="F2746" i="15"/>
  <c r="F2747" i="15"/>
  <c r="F2748" i="15"/>
  <c r="F2749" i="15"/>
  <c r="F2750" i="15"/>
  <c r="F2751" i="15"/>
  <c r="F2752" i="15"/>
  <c r="F2753" i="15"/>
  <c r="F2754" i="15"/>
  <c r="F2755" i="15"/>
  <c r="F2756" i="15"/>
  <c r="F2757" i="15"/>
  <c r="F2758" i="15"/>
  <c r="F2759" i="15"/>
  <c r="F2760" i="15"/>
  <c r="F2761" i="15"/>
  <c r="F2762" i="15"/>
  <c r="F2763" i="15"/>
  <c r="F2764" i="15"/>
  <c r="F2765" i="15"/>
  <c r="F2766" i="15"/>
  <c r="F2767" i="15"/>
  <c r="F2768" i="15"/>
  <c r="F2769" i="15"/>
  <c r="F2771" i="15"/>
  <c r="F2772" i="15"/>
  <c r="F2773" i="15"/>
  <c r="F2774" i="15"/>
  <c r="F2775" i="15"/>
  <c r="F2776" i="15"/>
  <c r="F2777" i="15"/>
  <c r="F2778" i="15"/>
  <c r="F2779" i="15"/>
  <c r="F2780" i="15"/>
  <c r="F2781" i="15"/>
  <c r="F2782" i="15"/>
  <c r="F2783" i="15"/>
  <c r="F2784" i="15"/>
  <c r="F2785" i="15"/>
  <c r="F2786" i="15"/>
  <c r="F2787" i="15"/>
  <c r="F2788" i="15"/>
  <c r="F2789" i="15"/>
  <c r="F2790" i="15"/>
  <c r="F2791" i="15"/>
  <c r="F2792" i="15"/>
  <c r="F2793" i="15"/>
  <c r="F2794" i="15"/>
  <c r="F2795" i="15"/>
  <c r="F2796" i="15"/>
  <c r="F2797" i="15"/>
  <c r="F2798" i="15"/>
  <c r="F2799" i="15"/>
  <c r="F2800" i="15"/>
  <c r="F2801" i="15"/>
  <c r="F2802" i="15"/>
  <c r="F2803" i="15"/>
  <c r="F2804" i="15"/>
  <c r="F2805" i="15"/>
  <c r="F2806" i="15"/>
  <c r="F2807" i="15"/>
  <c r="F2808" i="15"/>
  <c r="F2809" i="15"/>
  <c r="F2810" i="15"/>
  <c r="F2811" i="15"/>
  <c r="F2812" i="15"/>
  <c r="F2813" i="15"/>
  <c r="F2814" i="15"/>
  <c r="F2815" i="15"/>
  <c r="F2816" i="15"/>
  <c r="F2817" i="15"/>
  <c r="F2818" i="15"/>
  <c r="F2819" i="15"/>
  <c r="F2820" i="15"/>
  <c r="F2821" i="15"/>
  <c r="F2822" i="15"/>
  <c r="F2823" i="15"/>
  <c r="F2824" i="15"/>
  <c r="F2825" i="15"/>
  <c r="F2826" i="15"/>
  <c r="F2827" i="15"/>
  <c r="F2828" i="15"/>
  <c r="F2829" i="15"/>
  <c r="F2830" i="15"/>
  <c r="F2831" i="15"/>
  <c r="F2832" i="15"/>
  <c r="F2833" i="15"/>
  <c r="F2834" i="15"/>
  <c r="F2835" i="15"/>
  <c r="F2836" i="15"/>
  <c r="F2837" i="15"/>
  <c r="F2838" i="15"/>
  <c r="F2839" i="15"/>
  <c r="F2840" i="15"/>
  <c r="F2841" i="15"/>
  <c r="F2842" i="15"/>
  <c r="F2843" i="15"/>
  <c r="F2844" i="15"/>
  <c r="F2845" i="15"/>
  <c r="F2846" i="15"/>
  <c r="F2847" i="15"/>
  <c r="F2848" i="15"/>
  <c r="F2849" i="15"/>
  <c r="F2850" i="15"/>
  <c r="F2851" i="15"/>
  <c r="F2852" i="15"/>
  <c r="F2853" i="15"/>
  <c r="F2854" i="15"/>
  <c r="F2855" i="15"/>
  <c r="B2770" i="15"/>
  <c r="B2716" i="15"/>
  <c r="B2678" i="15"/>
  <c r="B2609" i="15"/>
  <c r="B2602" i="15"/>
  <c r="B2552" i="15"/>
  <c r="B2551" i="15"/>
  <c r="B2549" i="15"/>
  <c r="B2406" i="15"/>
  <c r="B2347" i="15"/>
  <c r="B2339" i="15"/>
  <c r="B2249" i="15"/>
  <c r="B2178" i="15"/>
  <c r="B2177" i="15"/>
  <c r="B2176" i="15"/>
  <c r="B2175" i="15"/>
  <c r="B2174" i="15"/>
  <c r="B2173" i="15"/>
  <c r="B2172" i="15"/>
  <c r="B2171" i="15"/>
  <c r="B2170" i="15"/>
  <c r="B2038" i="15"/>
  <c r="B2037" i="15"/>
  <c r="B2005" i="15"/>
  <c r="B1937" i="15"/>
  <c r="B1922" i="15"/>
  <c r="B1878" i="15"/>
  <c r="B1877" i="15"/>
  <c r="B1876" i="15"/>
  <c r="B1875" i="15"/>
  <c r="B1874" i="15"/>
  <c r="B1836" i="15"/>
  <c r="B1835" i="15"/>
  <c r="B1830" i="15"/>
  <c r="B1635" i="15"/>
  <c r="B1634" i="15"/>
  <c r="B1633" i="15"/>
  <c r="B1632" i="15"/>
  <c r="B1631" i="15"/>
  <c r="B1542" i="15"/>
  <c r="B1541" i="15"/>
  <c r="B1540" i="15"/>
  <c r="B1539" i="15"/>
  <c r="B1538" i="15"/>
  <c r="B1537" i="15"/>
  <c r="B1536" i="15"/>
  <c r="B1535" i="15"/>
  <c r="B1270" i="15"/>
  <c r="B1176" i="15"/>
  <c r="B1175" i="15"/>
  <c r="B1174" i="15"/>
  <c r="B1173" i="15"/>
  <c r="B1147" i="15"/>
  <c r="B1135" i="15"/>
  <c r="B1008" i="15"/>
  <c r="B1003" i="15"/>
  <c r="B971" i="15"/>
  <c r="B930" i="15"/>
  <c r="B859" i="15"/>
  <c r="B829" i="15"/>
  <c r="B797" i="15"/>
  <c r="B764" i="15"/>
  <c r="B763" i="15"/>
  <c r="B631" i="15"/>
  <c r="B597" i="15"/>
  <c r="B553" i="15"/>
  <c r="B516" i="15"/>
  <c r="B422" i="15"/>
  <c r="B344" i="15"/>
  <c r="B293" i="15"/>
  <c r="B272" i="15"/>
  <c r="B180" i="15"/>
  <c r="B170" i="15"/>
  <c r="B162" i="15"/>
  <c r="B149" i="15"/>
  <c r="B92" i="15"/>
  <c r="B91" i="15"/>
  <c r="B82" i="15"/>
  <c r="B68" i="15"/>
  <c r="B19" i="15"/>
  <c r="J1809" i="15"/>
  <c r="J1886" i="15"/>
  <c r="J1910" i="15"/>
  <c r="J1916" i="15"/>
  <c r="J1960" i="15"/>
  <c r="J2002" i="15"/>
  <c r="J2009" i="15"/>
  <c r="J2015" i="15"/>
  <c r="J2053" i="15"/>
  <c r="J2075" i="15"/>
  <c r="J2081" i="15"/>
  <c r="J2113" i="15"/>
  <c r="J2117" i="15"/>
  <c r="J2149" i="15"/>
  <c r="J2153" i="15"/>
  <c r="J2155" i="15"/>
  <c r="J2159" i="15"/>
  <c r="J2161" i="15"/>
  <c r="J2167" i="15"/>
  <c r="J2188" i="15"/>
  <c r="J2194" i="15"/>
  <c r="J2200" i="15"/>
  <c r="J2210" i="15"/>
  <c r="J2212" i="15"/>
  <c r="J2216" i="15"/>
  <c r="J2218" i="15"/>
  <c r="J2224" i="15"/>
  <c r="J2230" i="15"/>
  <c r="J2247" i="15"/>
  <c r="J2258" i="15"/>
  <c r="J2260" i="15"/>
  <c r="J2272" i="15"/>
  <c r="J2276" i="15"/>
  <c r="J2288" i="15"/>
  <c r="J2290" i="15"/>
  <c r="J2300" i="15"/>
  <c r="J2302" i="15"/>
  <c r="J2306" i="15"/>
  <c r="J2314" i="15"/>
  <c r="J2324" i="15"/>
  <c r="J2325" i="15"/>
  <c r="J2342" i="15"/>
  <c r="J2344" i="15"/>
  <c r="J2355" i="15"/>
  <c r="J2357" i="15"/>
  <c r="J2367" i="15"/>
  <c r="J2369" i="15"/>
  <c r="J2372" i="15"/>
  <c r="J2384" i="15"/>
  <c r="J2386" i="15"/>
  <c r="J2390" i="15"/>
  <c r="J2408" i="15"/>
  <c r="J2410" i="15"/>
  <c r="J2420" i="15"/>
  <c r="J2421" i="15"/>
  <c r="J2430" i="15"/>
  <c r="J2432" i="15"/>
  <c r="J2454" i="15"/>
  <c r="J2456" i="15"/>
  <c r="J2460" i="15"/>
  <c r="J2472" i="15"/>
  <c r="J2482" i="15"/>
  <c r="J2484" i="15"/>
  <c r="J2488" i="15"/>
  <c r="J2490" i="15"/>
  <c r="J2494" i="15"/>
  <c r="J2496" i="15"/>
  <c r="J2500" i="15"/>
  <c r="J2502" i="15"/>
  <c r="J2506" i="15"/>
  <c r="J2512" i="15"/>
  <c r="J2514" i="15"/>
  <c r="J2524" i="15"/>
  <c r="J2526" i="15"/>
  <c r="J2530" i="15"/>
  <c r="J2532" i="15"/>
  <c r="J2544" i="15"/>
  <c r="J2548" i="15"/>
  <c r="J2553" i="15"/>
  <c r="J2569" i="15"/>
  <c r="J2571" i="15"/>
  <c r="J2593" i="15"/>
  <c r="J2601" i="15"/>
  <c r="J2613" i="15"/>
  <c r="J2615" i="15"/>
  <c r="J2625" i="15"/>
  <c r="J2627" i="15"/>
  <c r="J2633" i="15"/>
  <c r="J2637" i="15"/>
  <c r="J2649" i="15"/>
  <c r="J2651" i="15"/>
  <c r="J2657" i="15"/>
  <c r="J2661" i="15"/>
  <c r="J2663" i="15"/>
  <c r="J2672" i="15"/>
  <c r="J2674" i="15"/>
  <c r="J2690" i="15"/>
  <c r="J2692" i="15"/>
  <c r="J2707" i="15"/>
  <c r="J2709" i="15"/>
  <c r="J2719" i="15"/>
  <c r="J2721" i="15"/>
  <c r="J2725" i="15"/>
  <c r="J2732" i="15"/>
  <c r="J2750" i="15"/>
  <c r="J2754" i="15"/>
  <c r="J2756" i="15"/>
  <c r="J2766" i="15"/>
  <c r="J2772" i="15"/>
  <c r="J2775" i="15"/>
  <c r="J2777" i="15"/>
  <c r="J2783" i="15"/>
  <c r="J2805" i="15"/>
  <c r="J2807" i="15"/>
  <c r="J2817" i="15"/>
  <c r="J2819" i="15"/>
  <c r="J2829" i="15"/>
  <c r="J2831" i="15"/>
  <c r="J2835" i="15"/>
  <c r="J2843" i="15"/>
  <c r="J2853" i="15"/>
  <c r="J2855" i="15"/>
  <c r="J10" i="15"/>
  <c r="J16" i="15"/>
  <c r="J22" i="15"/>
  <c r="J28" i="15"/>
  <c r="J34" i="15"/>
  <c r="J46" i="15"/>
  <c r="J51" i="15"/>
  <c r="J57" i="15"/>
  <c r="J63" i="15"/>
  <c r="J69" i="15"/>
  <c r="J75" i="15"/>
  <c r="J88" i="15"/>
  <c r="J96" i="15"/>
  <c r="J102" i="15"/>
  <c r="J107" i="15"/>
  <c r="J113" i="15"/>
  <c r="J119" i="15"/>
  <c r="J129" i="15"/>
  <c r="J135" i="15"/>
  <c r="J141" i="15"/>
  <c r="J147" i="15"/>
  <c r="J154" i="15"/>
  <c r="J179" i="15"/>
  <c r="J186" i="15"/>
  <c r="J192" i="15"/>
  <c r="J197" i="15"/>
  <c r="J209" i="15"/>
  <c r="J215" i="15"/>
  <c r="J221" i="15"/>
  <c r="J227" i="15"/>
  <c r="J40" i="15"/>
  <c r="J81" i="15"/>
  <c r="J125" i="15"/>
  <c r="J160" i="15"/>
  <c r="J203" i="15"/>
  <c r="J5" i="15"/>
  <c r="J7" i="15"/>
  <c r="J8" i="15"/>
  <c r="J9" i="15"/>
  <c r="J11" i="15"/>
  <c r="J12" i="15"/>
  <c r="J13" i="15"/>
  <c r="J14" i="15"/>
  <c r="J15" i="15"/>
  <c r="J17" i="15"/>
  <c r="J18" i="15"/>
  <c r="J20" i="15"/>
  <c r="J21" i="15"/>
  <c r="J23" i="15"/>
  <c r="J24" i="15"/>
  <c r="J25" i="15"/>
  <c r="J26" i="15"/>
  <c r="J27" i="15"/>
  <c r="J29" i="15"/>
  <c r="J30" i="15"/>
  <c r="J31" i="15"/>
  <c r="J32" i="15"/>
  <c r="J33" i="15"/>
  <c r="J35" i="15"/>
  <c r="J36" i="15"/>
  <c r="J37" i="15"/>
  <c r="J38" i="15"/>
  <c r="J39" i="15"/>
  <c r="J41" i="15"/>
  <c r="J42" i="15"/>
  <c r="J43" i="15"/>
  <c r="J44" i="15"/>
  <c r="J45" i="15"/>
  <c r="J47" i="15"/>
  <c r="J48" i="15"/>
  <c r="J49" i="15"/>
  <c r="J50" i="15"/>
  <c r="J52" i="15"/>
  <c r="J53" i="15"/>
  <c r="J54" i="15"/>
  <c r="J55" i="15"/>
  <c r="J56" i="15"/>
  <c r="J58" i="15"/>
  <c r="J59" i="15"/>
  <c r="J60" i="15"/>
  <c r="J61" i="15"/>
  <c r="J62" i="15"/>
  <c r="J64" i="15"/>
  <c r="J65" i="15"/>
  <c r="J66" i="15"/>
  <c r="J67" i="15"/>
  <c r="J70" i="15"/>
  <c r="J71" i="15"/>
  <c r="J72" i="15"/>
  <c r="J73" i="15"/>
  <c r="J74" i="15"/>
  <c r="J76" i="15"/>
  <c r="J77" i="15"/>
  <c r="J78" i="15"/>
  <c r="J79" i="15"/>
  <c r="J80" i="15"/>
  <c r="J83" i="15"/>
  <c r="J84" i="15"/>
  <c r="J85" i="15"/>
  <c r="J86" i="15"/>
  <c r="J87" i="15"/>
  <c r="J89" i="15"/>
  <c r="J90" i="15"/>
  <c r="J93" i="15"/>
  <c r="J94" i="15"/>
  <c r="J95" i="15"/>
  <c r="J97" i="15"/>
  <c r="J98" i="15"/>
  <c r="J99" i="15"/>
  <c r="J100" i="15"/>
  <c r="J101" i="15"/>
  <c r="J103" i="15"/>
  <c r="J104" i="15"/>
  <c r="J105" i="15"/>
  <c r="J106" i="15"/>
  <c r="J108" i="15"/>
  <c r="J109" i="15"/>
  <c r="J110" i="15"/>
  <c r="J111" i="15"/>
  <c r="J112" i="15"/>
  <c r="J114" i="15"/>
  <c r="J115" i="15"/>
  <c r="J116" i="15"/>
  <c r="J117" i="15"/>
  <c r="J118" i="15"/>
  <c r="J120" i="15"/>
  <c r="J121" i="15"/>
  <c r="J122" i="15"/>
  <c r="J123" i="15"/>
  <c r="J124" i="15"/>
  <c r="J126" i="15"/>
  <c r="J127" i="15"/>
  <c r="J128" i="15"/>
  <c r="J130" i="15"/>
  <c r="J131" i="15"/>
  <c r="J132" i="15"/>
  <c r="J133" i="15"/>
  <c r="J134" i="15"/>
  <c r="J136" i="15"/>
  <c r="J137" i="15"/>
  <c r="J138" i="15"/>
  <c r="J139" i="15"/>
  <c r="J140" i="15"/>
  <c r="J142" i="15"/>
  <c r="J143" i="15"/>
  <c r="J144" i="15"/>
  <c r="J145" i="15"/>
  <c r="J146" i="15"/>
  <c r="J148" i="15"/>
  <c r="J150" i="15"/>
  <c r="J151" i="15"/>
  <c r="J152" i="15"/>
  <c r="J153" i="15"/>
  <c r="J155" i="15"/>
  <c r="J156" i="15"/>
  <c r="J157" i="15"/>
  <c r="J158" i="15"/>
  <c r="J159" i="15"/>
  <c r="J161" i="15"/>
  <c r="J169" i="15"/>
  <c r="J171" i="15"/>
  <c r="J172" i="15"/>
  <c r="J173" i="15"/>
  <c r="J176" i="15"/>
  <c r="J178" i="15"/>
  <c r="J181" i="15"/>
  <c r="J182" i="15"/>
  <c r="J183" i="15"/>
  <c r="J184" i="15"/>
  <c r="J185" i="15"/>
  <c r="J187" i="15"/>
  <c r="J188" i="15"/>
  <c r="J189" i="15"/>
  <c r="J190" i="15"/>
  <c r="J191" i="15"/>
  <c r="J193" i="15"/>
  <c r="J194" i="15"/>
  <c r="J195" i="15"/>
  <c r="J196" i="15"/>
  <c r="J198" i="15"/>
  <c r="J199" i="15"/>
  <c r="J200" i="15"/>
  <c r="J201" i="15"/>
  <c r="J202" i="15"/>
  <c r="J204" i="15"/>
  <c r="J205" i="15"/>
  <c r="J206" i="15"/>
  <c r="J207" i="15"/>
  <c r="J208" i="15"/>
  <c r="J210" i="15"/>
  <c r="J211" i="15"/>
  <c r="J212" i="15"/>
  <c r="J213" i="15"/>
  <c r="J214" i="15"/>
  <c r="J216" i="15"/>
  <c r="J217" i="15"/>
  <c r="J218" i="15"/>
  <c r="J219" i="15"/>
  <c r="J220" i="15"/>
  <c r="J222" i="15"/>
  <c r="J223" i="15"/>
  <c r="J224" i="15"/>
  <c r="J225" i="15"/>
  <c r="J226" i="15"/>
  <c r="J228" i="15"/>
  <c r="J229" i="15"/>
  <c r="J230" i="15"/>
  <c r="J231" i="15"/>
  <c r="J232" i="15"/>
  <c r="J233" i="15"/>
  <c r="J234" i="15"/>
  <c r="J235" i="15"/>
  <c r="J237" i="15"/>
  <c r="J238" i="15"/>
  <c r="J239" i="15"/>
  <c r="J240" i="15"/>
  <c r="J241" i="15"/>
  <c r="J242" i="15"/>
  <c r="J243" i="15"/>
  <c r="J244" i="15"/>
  <c r="J245" i="15"/>
  <c r="J247" i="15"/>
  <c r="J249" i="15"/>
  <c r="J250" i="15"/>
  <c r="J251" i="15"/>
  <c r="J252" i="15"/>
  <c r="J253" i="15"/>
  <c r="J254" i="15"/>
  <c r="J255" i="15"/>
  <c r="J256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4" i="15"/>
  <c r="J275" i="15"/>
  <c r="J276" i="15"/>
  <c r="J277" i="15"/>
  <c r="J278" i="15"/>
  <c r="J279" i="15"/>
  <c r="J280" i="15"/>
  <c r="J282" i="15"/>
  <c r="J283" i="15"/>
  <c r="J284" i="15"/>
  <c r="J285" i="15"/>
  <c r="J286" i="15"/>
  <c r="J287" i="15"/>
  <c r="J289" i="15"/>
  <c r="J290" i="15"/>
  <c r="J291" i="15"/>
  <c r="J292" i="15"/>
  <c r="J294" i="15"/>
  <c r="J295" i="15"/>
  <c r="J296" i="15"/>
  <c r="J297" i="15"/>
  <c r="J298" i="15"/>
  <c r="J302" i="15"/>
  <c r="J303" i="15"/>
  <c r="J304" i="15"/>
  <c r="J306" i="15"/>
  <c r="J308" i="15"/>
  <c r="J309" i="15"/>
  <c r="J310" i="15"/>
  <c r="J311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J402" i="15"/>
  <c r="J403" i="15"/>
  <c r="J404" i="15"/>
  <c r="J405" i="15"/>
  <c r="J406" i="15"/>
  <c r="J407" i="15"/>
  <c r="J408" i="15"/>
  <c r="J409" i="15"/>
  <c r="J410" i="15"/>
  <c r="J411" i="15"/>
  <c r="J412" i="15"/>
  <c r="J413" i="15"/>
  <c r="J414" i="15"/>
  <c r="J415" i="15"/>
  <c r="J416" i="15"/>
  <c r="J417" i="15"/>
  <c r="J418" i="15"/>
  <c r="J419" i="15"/>
  <c r="J420" i="15"/>
  <c r="J421" i="15"/>
  <c r="J423" i="15"/>
  <c r="J424" i="15"/>
  <c r="J425" i="15"/>
  <c r="J426" i="15"/>
  <c r="J427" i="15"/>
  <c r="J428" i="15"/>
  <c r="J429" i="15"/>
  <c r="J430" i="15"/>
  <c r="J431" i="15"/>
  <c r="J432" i="15"/>
  <c r="J433" i="15"/>
  <c r="J434" i="15"/>
  <c r="J435" i="15"/>
  <c r="J436" i="15"/>
  <c r="J437" i="15"/>
  <c r="J438" i="15"/>
  <c r="J439" i="15"/>
  <c r="J440" i="15"/>
  <c r="J441" i="15"/>
  <c r="J442" i="15"/>
  <c r="J443" i="15"/>
  <c r="J444" i="15"/>
  <c r="J445" i="15"/>
  <c r="J446" i="15"/>
  <c r="J447" i="15"/>
  <c r="J448" i="15"/>
  <c r="J449" i="15"/>
  <c r="J450" i="15"/>
  <c r="J451" i="15"/>
  <c r="J452" i="15"/>
  <c r="J453" i="15"/>
  <c r="J454" i="15"/>
  <c r="J455" i="15"/>
  <c r="J456" i="15"/>
  <c r="J457" i="15"/>
  <c r="J458" i="15"/>
  <c r="J459" i="15"/>
  <c r="J460" i="15"/>
  <c r="J461" i="15"/>
  <c r="J462" i="15"/>
  <c r="J463" i="15"/>
  <c r="J464" i="15"/>
  <c r="J465" i="15"/>
  <c r="J466" i="15"/>
  <c r="J467" i="15"/>
  <c r="J468" i="15"/>
  <c r="J469" i="15"/>
  <c r="J470" i="15"/>
  <c r="J471" i="15"/>
  <c r="J472" i="15"/>
  <c r="J473" i="15"/>
  <c r="J474" i="15"/>
  <c r="J475" i="15"/>
  <c r="J476" i="15"/>
  <c r="J477" i="15"/>
  <c r="J478" i="15"/>
  <c r="J479" i="15"/>
  <c r="J480" i="15"/>
  <c r="J481" i="15"/>
  <c r="J482" i="15"/>
  <c r="J483" i="15"/>
  <c r="J484" i="15"/>
  <c r="J485" i="15"/>
  <c r="J486" i="15"/>
  <c r="J487" i="15"/>
  <c r="J488" i="15"/>
  <c r="J489" i="15"/>
  <c r="J490" i="15"/>
  <c r="J491" i="15"/>
  <c r="J492" i="15"/>
  <c r="J493" i="15"/>
  <c r="J494" i="15"/>
  <c r="J495" i="15"/>
  <c r="J496" i="15"/>
  <c r="J497" i="15"/>
  <c r="J498" i="15"/>
  <c r="J499" i="15"/>
  <c r="J500" i="15"/>
  <c r="J501" i="15"/>
  <c r="J502" i="15"/>
  <c r="J503" i="15"/>
  <c r="J504" i="15"/>
  <c r="J505" i="15"/>
  <c r="J506" i="15"/>
  <c r="J507" i="15"/>
  <c r="J508" i="15"/>
  <c r="J509" i="15"/>
  <c r="J510" i="15"/>
  <c r="J511" i="15"/>
  <c r="J512" i="15"/>
  <c r="J513" i="15"/>
  <c r="J514" i="15"/>
  <c r="J515" i="15"/>
  <c r="J517" i="15"/>
  <c r="J518" i="15"/>
  <c r="J519" i="15"/>
  <c r="J520" i="15"/>
  <c r="J521" i="15"/>
  <c r="J522" i="15"/>
  <c r="J523" i="15"/>
  <c r="J524" i="15"/>
  <c r="J525" i="15"/>
  <c r="J526" i="15"/>
  <c r="J527" i="15"/>
  <c r="J528" i="15"/>
  <c r="J529" i="15"/>
  <c r="J530" i="15"/>
  <c r="J531" i="15"/>
  <c r="J532" i="15"/>
  <c r="J533" i="15"/>
  <c r="J534" i="15"/>
  <c r="J535" i="15"/>
  <c r="J536" i="15"/>
  <c r="J537" i="15"/>
  <c r="J538" i="15"/>
  <c r="J539" i="15"/>
  <c r="J540" i="15"/>
  <c r="J541" i="15"/>
  <c r="J542" i="15"/>
  <c r="J543" i="15"/>
  <c r="J544" i="15"/>
  <c r="J545" i="15"/>
  <c r="J546" i="15"/>
  <c r="J547" i="15"/>
  <c r="J548" i="15"/>
  <c r="J549" i="15"/>
  <c r="J550" i="15"/>
  <c r="J551" i="15"/>
  <c r="J552" i="15"/>
  <c r="J554" i="15"/>
  <c r="J555" i="15"/>
  <c r="J556" i="15"/>
  <c r="J557" i="15"/>
  <c r="J558" i="15"/>
  <c r="J559" i="15"/>
  <c r="J560" i="15"/>
  <c r="J561" i="15"/>
  <c r="J562" i="15"/>
  <c r="J563" i="15"/>
  <c r="J564" i="15"/>
  <c r="J565" i="15"/>
  <c r="J566" i="15"/>
  <c r="J567" i="15"/>
  <c r="J568" i="15"/>
  <c r="J569" i="15"/>
  <c r="J570" i="15"/>
  <c r="J571" i="15"/>
  <c r="J572" i="15"/>
  <c r="J573" i="15"/>
  <c r="J574" i="15"/>
  <c r="J575" i="15"/>
  <c r="J576" i="15"/>
  <c r="J577" i="15"/>
  <c r="J578" i="15"/>
  <c r="J579" i="15"/>
  <c r="J580" i="15"/>
  <c r="J581" i="15"/>
  <c r="J582" i="15"/>
  <c r="J583" i="15"/>
  <c r="J584" i="15"/>
  <c r="J585" i="15"/>
  <c r="J586" i="15"/>
  <c r="J587" i="15"/>
  <c r="J588" i="15"/>
  <c r="J589" i="15"/>
  <c r="J590" i="15"/>
  <c r="J591" i="15"/>
  <c r="J592" i="15"/>
  <c r="J593" i="15"/>
  <c r="J594" i="15"/>
  <c r="J595" i="15"/>
  <c r="J596" i="15"/>
  <c r="J598" i="15"/>
  <c r="J599" i="15"/>
  <c r="J600" i="15"/>
  <c r="J601" i="15"/>
  <c r="J602" i="15"/>
  <c r="J603" i="15"/>
  <c r="J604" i="15"/>
  <c r="J605" i="15"/>
  <c r="J606" i="15"/>
  <c r="J607" i="15"/>
  <c r="J608" i="15"/>
  <c r="J609" i="15"/>
  <c r="J610" i="15"/>
  <c r="J611" i="15"/>
  <c r="J612" i="15"/>
  <c r="J613" i="15"/>
  <c r="J614" i="15"/>
  <c r="J615" i="15"/>
  <c r="J616" i="15"/>
  <c r="J617" i="15"/>
  <c r="J618" i="15"/>
  <c r="J619" i="15"/>
  <c r="J620" i="15"/>
  <c r="J621" i="15"/>
  <c r="J622" i="15"/>
  <c r="J623" i="15"/>
  <c r="J624" i="15"/>
  <c r="J625" i="15"/>
  <c r="J626" i="15"/>
  <c r="J627" i="15"/>
  <c r="J628" i="15"/>
  <c r="J629" i="15"/>
  <c r="J630" i="15"/>
  <c r="J632" i="15"/>
  <c r="J633" i="15"/>
  <c r="J634" i="15"/>
  <c r="J635" i="15"/>
  <c r="J636" i="15"/>
  <c r="J637" i="15"/>
  <c r="J638" i="15"/>
  <c r="J639" i="15"/>
  <c r="J640" i="15"/>
  <c r="J641" i="15"/>
  <c r="J642" i="15"/>
  <c r="J643" i="15"/>
  <c r="J644" i="15"/>
  <c r="J645" i="15"/>
  <c r="J646" i="15"/>
  <c r="J647" i="15"/>
  <c r="J648" i="15"/>
  <c r="J649" i="15"/>
  <c r="J650" i="15"/>
  <c r="J651" i="15"/>
  <c r="J652" i="15"/>
  <c r="J653" i="15"/>
  <c r="J654" i="15"/>
  <c r="J655" i="15"/>
  <c r="J656" i="15"/>
  <c r="J657" i="15"/>
  <c r="J658" i="15"/>
  <c r="J659" i="15"/>
  <c r="J660" i="15"/>
  <c r="J661" i="15"/>
  <c r="J662" i="15"/>
  <c r="J663" i="15"/>
  <c r="J664" i="15"/>
  <c r="J665" i="15"/>
  <c r="J666" i="15"/>
  <c r="J667" i="15"/>
  <c r="J668" i="15"/>
  <c r="J669" i="15"/>
  <c r="J670" i="15"/>
  <c r="J671" i="15"/>
  <c r="J672" i="15"/>
  <c r="J673" i="15"/>
  <c r="J674" i="15"/>
  <c r="J675" i="15"/>
  <c r="J676" i="15"/>
  <c r="J677" i="15"/>
  <c r="J678" i="15"/>
  <c r="J679" i="15"/>
  <c r="J680" i="15"/>
  <c r="J681" i="15"/>
  <c r="J682" i="15"/>
  <c r="J683" i="15"/>
  <c r="J684" i="15"/>
  <c r="J685" i="15"/>
  <c r="J686" i="15"/>
  <c r="J687" i="15"/>
  <c r="J688" i="15"/>
  <c r="J689" i="15"/>
  <c r="J690" i="15"/>
  <c r="J691" i="15"/>
  <c r="J692" i="15"/>
  <c r="J693" i="15"/>
  <c r="J694" i="15"/>
  <c r="J695" i="15"/>
  <c r="J696" i="15"/>
  <c r="J697" i="15"/>
  <c r="J698" i="15"/>
  <c r="J699" i="15"/>
  <c r="J700" i="15"/>
  <c r="J701" i="15"/>
  <c r="J702" i="15"/>
  <c r="J703" i="15"/>
  <c r="J704" i="15"/>
  <c r="J705" i="15"/>
  <c r="J706" i="15"/>
  <c r="J707" i="15"/>
  <c r="J708" i="15"/>
  <c r="J709" i="15"/>
  <c r="J710" i="15"/>
  <c r="J711" i="15"/>
  <c r="J712" i="15"/>
  <c r="J713" i="15"/>
  <c r="J714" i="15"/>
  <c r="J715" i="15"/>
  <c r="J716" i="15"/>
  <c r="J717" i="15"/>
  <c r="J718" i="15"/>
  <c r="J719" i="15"/>
  <c r="J720" i="15"/>
  <c r="J721" i="15"/>
  <c r="J722" i="15"/>
  <c r="J723" i="15"/>
  <c r="J724" i="15"/>
  <c r="J725" i="15"/>
  <c r="J726" i="15"/>
  <c r="J727" i="15"/>
  <c r="J728" i="15"/>
  <c r="J729" i="15"/>
  <c r="J730" i="15"/>
  <c r="J731" i="15"/>
  <c r="J732" i="15"/>
  <c r="J733" i="15"/>
  <c r="J734" i="15"/>
  <c r="J735" i="15"/>
  <c r="J736" i="15"/>
  <c r="J737" i="15"/>
  <c r="J738" i="15"/>
  <c r="J739" i="15"/>
  <c r="J740" i="15"/>
  <c r="J741" i="15"/>
  <c r="J742" i="15"/>
  <c r="J743" i="15"/>
  <c r="J744" i="15"/>
  <c r="J745" i="15"/>
  <c r="J746" i="15"/>
  <c r="J747" i="15"/>
  <c r="J748" i="15"/>
  <c r="J749" i="15"/>
  <c r="J750" i="15"/>
  <c r="J751" i="15"/>
  <c r="J752" i="15"/>
  <c r="J753" i="15"/>
  <c r="J754" i="15"/>
  <c r="J755" i="15"/>
  <c r="J756" i="15"/>
  <c r="J757" i="15"/>
  <c r="J758" i="15"/>
  <c r="J759" i="15"/>
  <c r="J760" i="15"/>
  <c r="J761" i="15"/>
  <c r="J762" i="15"/>
  <c r="J765" i="15"/>
  <c r="J766" i="15"/>
  <c r="J767" i="15"/>
  <c r="J768" i="15"/>
  <c r="J769" i="15"/>
  <c r="J770" i="15"/>
  <c r="J771" i="15"/>
  <c r="J772" i="15"/>
  <c r="J773" i="15"/>
  <c r="J774" i="15"/>
  <c r="J775" i="15"/>
  <c r="J776" i="15"/>
  <c r="J777" i="15"/>
  <c r="J778" i="15"/>
  <c r="J779" i="15"/>
  <c r="J780" i="15"/>
  <c r="J781" i="15"/>
  <c r="J782" i="15"/>
  <c r="J783" i="15"/>
  <c r="J784" i="15"/>
  <c r="J785" i="15"/>
  <c r="J786" i="15"/>
  <c r="J787" i="15"/>
  <c r="J788" i="15"/>
  <c r="J789" i="15"/>
  <c r="J790" i="15"/>
  <c r="J791" i="15"/>
  <c r="J792" i="15"/>
  <c r="J793" i="15"/>
  <c r="J794" i="15"/>
  <c r="J795" i="15"/>
  <c r="J796" i="15"/>
  <c r="J798" i="15"/>
  <c r="J799" i="15"/>
  <c r="J800" i="15"/>
  <c r="J801" i="15"/>
  <c r="J802" i="15"/>
  <c r="J803" i="15"/>
  <c r="J804" i="15"/>
  <c r="J805" i="15"/>
  <c r="J806" i="15"/>
  <c r="J807" i="15"/>
  <c r="J808" i="15"/>
  <c r="J809" i="15"/>
  <c r="J810" i="15"/>
  <c r="J811" i="15"/>
  <c r="J812" i="15"/>
  <c r="J813" i="15"/>
  <c r="J814" i="15"/>
  <c r="J815" i="15"/>
  <c r="J816" i="15"/>
  <c r="J817" i="15"/>
  <c r="J818" i="15"/>
  <c r="J819" i="15"/>
  <c r="J820" i="15"/>
  <c r="J821" i="15"/>
  <c r="J822" i="15"/>
  <c r="J823" i="15"/>
  <c r="J824" i="15"/>
  <c r="J825" i="15"/>
  <c r="J826" i="15"/>
  <c r="J827" i="15"/>
  <c r="J828" i="15"/>
  <c r="J830" i="15"/>
  <c r="J831" i="15"/>
  <c r="J832" i="15"/>
  <c r="J833" i="15"/>
  <c r="J834" i="15"/>
  <c r="J835" i="15"/>
  <c r="J836" i="15"/>
  <c r="J837" i="15"/>
  <c r="J838" i="15"/>
  <c r="J839" i="15"/>
  <c r="J840" i="15"/>
  <c r="J841" i="15"/>
  <c r="J842" i="15"/>
  <c r="J843" i="15"/>
  <c r="J844" i="15"/>
  <c r="J845" i="15"/>
  <c r="J846" i="15"/>
  <c r="J847" i="15"/>
  <c r="J848" i="15"/>
  <c r="J849" i="15"/>
  <c r="J850" i="15"/>
  <c r="J851" i="15"/>
  <c r="J852" i="15"/>
  <c r="J853" i="15"/>
  <c r="J854" i="15"/>
  <c r="J855" i="15"/>
  <c r="J856" i="15"/>
  <c r="J857" i="15"/>
  <c r="J858" i="15"/>
  <c r="J860" i="15"/>
  <c r="J861" i="15"/>
  <c r="J862" i="15"/>
  <c r="J863" i="15"/>
  <c r="J864" i="15"/>
  <c r="J865" i="15"/>
  <c r="J866" i="15"/>
  <c r="J867" i="15"/>
  <c r="J868" i="15"/>
  <c r="J869" i="15"/>
  <c r="J870" i="15"/>
  <c r="J871" i="15"/>
  <c r="J872" i="15"/>
  <c r="J873" i="15"/>
  <c r="J874" i="15"/>
  <c r="J875" i="15"/>
  <c r="J876" i="15"/>
  <c r="J877" i="15"/>
  <c r="J878" i="15"/>
  <c r="J879" i="15"/>
  <c r="J880" i="15"/>
  <c r="J881" i="15"/>
  <c r="J882" i="15"/>
  <c r="J883" i="15"/>
  <c r="J884" i="15"/>
  <c r="J885" i="15"/>
  <c r="J886" i="15"/>
  <c r="J887" i="15"/>
  <c r="J888" i="15"/>
  <c r="J889" i="15"/>
  <c r="J890" i="15"/>
  <c r="J891" i="15"/>
  <c r="J892" i="15"/>
  <c r="J893" i="15"/>
  <c r="J894" i="15"/>
  <c r="J895" i="15"/>
  <c r="J896" i="15"/>
  <c r="J897" i="15"/>
  <c r="J898" i="15"/>
  <c r="J899" i="15"/>
  <c r="J900" i="15"/>
  <c r="J901" i="15"/>
  <c r="J902" i="15"/>
  <c r="J903" i="15"/>
  <c r="J904" i="15"/>
  <c r="J905" i="15"/>
  <c r="J906" i="15"/>
  <c r="J907" i="15"/>
  <c r="J908" i="15"/>
  <c r="J909" i="15"/>
  <c r="J910" i="15"/>
  <c r="J911" i="15"/>
  <c r="J912" i="15"/>
  <c r="J913" i="15"/>
  <c r="J914" i="15"/>
  <c r="J915" i="15"/>
  <c r="J916" i="15"/>
  <c r="J917" i="15"/>
  <c r="J918" i="15"/>
  <c r="J919" i="15"/>
  <c r="J920" i="15"/>
  <c r="J921" i="15"/>
  <c r="J922" i="15"/>
  <c r="J923" i="15"/>
  <c r="J924" i="15"/>
  <c r="J925" i="15"/>
  <c r="J926" i="15"/>
  <c r="J927" i="15"/>
  <c r="J928" i="15"/>
  <c r="J929" i="15"/>
  <c r="J931" i="15"/>
  <c r="J932" i="15"/>
  <c r="J933" i="15"/>
  <c r="J934" i="15"/>
  <c r="J935" i="15"/>
  <c r="J936" i="15"/>
  <c r="J937" i="15"/>
  <c r="J938" i="15"/>
  <c r="J939" i="15"/>
  <c r="J940" i="15"/>
  <c r="J941" i="15"/>
  <c r="J942" i="15"/>
  <c r="J943" i="15"/>
  <c r="J944" i="15"/>
  <c r="J945" i="15"/>
  <c r="J946" i="15"/>
  <c r="J947" i="15"/>
  <c r="J948" i="15"/>
  <c r="J949" i="15"/>
  <c r="J950" i="15"/>
  <c r="J951" i="15"/>
  <c r="J952" i="15"/>
  <c r="J953" i="15"/>
  <c r="J954" i="15"/>
  <c r="J955" i="15"/>
  <c r="J956" i="15"/>
  <c r="J957" i="15"/>
  <c r="J958" i="15"/>
  <c r="J959" i="15"/>
  <c r="J960" i="15"/>
  <c r="J961" i="15"/>
  <c r="J962" i="15"/>
  <c r="J963" i="15"/>
  <c r="J964" i="15"/>
  <c r="J965" i="15"/>
  <c r="J966" i="15"/>
  <c r="J967" i="15"/>
  <c r="J968" i="15"/>
  <c r="J970" i="15"/>
  <c r="J972" i="15"/>
  <c r="J973" i="15"/>
  <c r="J974" i="15"/>
  <c r="J975" i="15"/>
  <c r="J976" i="15"/>
  <c r="J977" i="15"/>
  <c r="J978" i="15"/>
  <c r="J979" i="15"/>
  <c r="J980" i="15"/>
  <c r="J981" i="15"/>
  <c r="J982" i="15"/>
  <c r="J983" i="15"/>
  <c r="J984" i="15"/>
  <c r="J985" i="15"/>
  <c r="J986" i="15"/>
  <c r="J987" i="15"/>
  <c r="J988" i="15"/>
  <c r="J989" i="15"/>
  <c r="J990" i="15"/>
  <c r="J991" i="15"/>
  <c r="J992" i="15"/>
  <c r="J993" i="15"/>
  <c r="J994" i="15"/>
  <c r="J995" i="15"/>
  <c r="J996" i="15"/>
  <c r="J997" i="15"/>
  <c r="J998" i="15"/>
  <c r="J999" i="15"/>
  <c r="J1000" i="15"/>
  <c r="J1001" i="15"/>
  <c r="J1002" i="15"/>
  <c r="J1004" i="15"/>
  <c r="J1005" i="15"/>
  <c r="J1006" i="15"/>
  <c r="J1007" i="15"/>
  <c r="J1010" i="15"/>
  <c r="J1011" i="15"/>
  <c r="J1012" i="15"/>
  <c r="J1013" i="15"/>
  <c r="J1014" i="15"/>
  <c r="J1017" i="15"/>
  <c r="J1020" i="15"/>
  <c r="J1021" i="15"/>
  <c r="J1022" i="15"/>
  <c r="J1023" i="15"/>
  <c r="J1024" i="15"/>
  <c r="J1025" i="15"/>
  <c r="J1026" i="15"/>
  <c r="J1027" i="15"/>
  <c r="J1028" i="15"/>
  <c r="J1030" i="15"/>
  <c r="J1033" i="15"/>
  <c r="J1034" i="15"/>
  <c r="J1036" i="15"/>
  <c r="J1037" i="15"/>
  <c r="J1038" i="15"/>
  <c r="J1040" i="15"/>
  <c r="J1041" i="15"/>
  <c r="J1042" i="15"/>
  <c r="J1043" i="15"/>
  <c r="J1044" i="15"/>
  <c r="J1045" i="15"/>
  <c r="J1048" i="15"/>
  <c r="J1049" i="15"/>
  <c r="J1050" i="15"/>
  <c r="J1052" i="15"/>
  <c r="J1053" i="15"/>
  <c r="J1054" i="15"/>
  <c r="J1055" i="15"/>
  <c r="J1056" i="15"/>
  <c r="J1057" i="15"/>
  <c r="J1058" i="15"/>
  <c r="J1059" i="15"/>
  <c r="J1060" i="15"/>
  <c r="J1061" i="15"/>
  <c r="J1062" i="15"/>
  <c r="J1063" i="15"/>
  <c r="J1064" i="15"/>
  <c r="J1065" i="15"/>
  <c r="J1066" i="15"/>
  <c r="J1067" i="15"/>
  <c r="J1068" i="15"/>
  <c r="J1069" i="15"/>
  <c r="J1070" i="15"/>
  <c r="J1071" i="15"/>
  <c r="J1072" i="15"/>
  <c r="J1073" i="15"/>
  <c r="J1074" i="15"/>
  <c r="J1075" i="15"/>
  <c r="J1076" i="15"/>
  <c r="J1077" i="15"/>
  <c r="J1078" i="15"/>
  <c r="J1079" i="15"/>
  <c r="J1080" i="15"/>
  <c r="J1081" i="15"/>
  <c r="J1082" i="15"/>
  <c r="J1083" i="15"/>
  <c r="J1084" i="15"/>
  <c r="J1085" i="15"/>
  <c r="J1086" i="15"/>
  <c r="J1087" i="15"/>
  <c r="J1088" i="15"/>
  <c r="J1089" i="15"/>
  <c r="J1090" i="15"/>
  <c r="J1091" i="15"/>
  <c r="J1092" i="15"/>
  <c r="J1093" i="15"/>
  <c r="J1094" i="15"/>
  <c r="J1095" i="15"/>
  <c r="J1096" i="15"/>
  <c r="J1097" i="15"/>
  <c r="J1098" i="15"/>
  <c r="J1099" i="15"/>
  <c r="J1100" i="15"/>
  <c r="J1101" i="15"/>
  <c r="J1102" i="15"/>
  <c r="J1103" i="15"/>
  <c r="J1104" i="15"/>
  <c r="J1105" i="15"/>
  <c r="J1106" i="15"/>
  <c r="J1107" i="15"/>
  <c r="J1108" i="15"/>
  <c r="J1109" i="15"/>
  <c r="J1110" i="15"/>
  <c r="J1111" i="15"/>
  <c r="J1112" i="15"/>
  <c r="J1113" i="15"/>
  <c r="J1114" i="15"/>
  <c r="J1115" i="15"/>
  <c r="J1116" i="15"/>
  <c r="J1117" i="15"/>
  <c r="J1118" i="15"/>
  <c r="J1119" i="15"/>
  <c r="J1120" i="15"/>
  <c r="J1121" i="15"/>
  <c r="J1122" i="15"/>
  <c r="J1123" i="15"/>
  <c r="J1124" i="15"/>
  <c r="J1125" i="15"/>
  <c r="J1126" i="15"/>
  <c r="J1127" i="15"/>
  <c r="J1128" i="15"/>
  <c r="J1129" i="15"/>
  <c r="J1130" i="15"/>
  <c r="J1131" i="15"/>
  <c r="J1132" i="15"/>
  <c r="J1133" i="15"/>
  <c r="J1136" i="15"/>
  <c r="J1137" i="15"/>
  <c r="J1138" i="15"/>
  <c r="J1139" i="15"/>
  <c r="J1140" i="15"/>
  <c r="J1141" i="15"/>
  <c r="J1142" i="15"/>
  <c r="J1143" i="15"/>
  <c r="J1144" i="15"/>
  <c r="J1145" i="15"/>
  <c r="J1148" i="15"/>
  <c r="J1149" i="15"/>
  <c r="J1150" i="15"/>
  <c r="J1151" i="15"/>
  <c r="J1152" i="15"/>
  <c r="J1153" i="15"/>
  <c r="J1154" i="15"/>
  <c r="J1155" i="15"/>
  <c r="J1156" i="15"/>
  <c r="J1157" i="15"/>
  <c r="J1158" i="15"/>
  <c r="J1159" i="15"/>
  <c r="J1160" i="15"/>
  <c r="J1161" i="15"/>
  <c r="J1162" i="15"/>
  <c r="J1163" i="15"/>
  <c r="J1164" i="15"/>
  <c r="J1165" i="15"/>
  <c r="J1166" i="15"/>
  <c r="J1167" i="15"/>
  <c r="J1168" i="15"/>
  <c r="J1169" i="15"/>
  <c r="J1170" i="15"/>
  <c r="J1171" i="15"/>
  <c r="J1172" i="15"/>
  <c r="J1177" i="15"/>
  <c r="J1178" i="15"/>
  <c r="J1179" i="15"/>
  <c r="J1180" i="15"/>
  <c r="J1181" i="15"/>
  <c r="J1182" i="15"/>
  <c r="J1183" i="15"/>
  <c r="J1184" i="15"/>
  <c r="J1185" i="15"/>
  <c r="J1186" i="15"/>
  <c r="J1187" i="15"/>
  <c r="J1188" i="15"/>
  <c r="J1189" i="15"/>
  <c r="J1190" i="15"/>
  <c r="J1191" i="15"/>
  <c r="J1192" i="15"/>
  <c r="J1193" i="15"/>
  <c r="J1194" i="15"/>
  <c r="J1195" i="15"/>
  <c r="J1196" i="15"/>
  <c r="J1197" i="15"/>
  <c r="J1198" i="15"/>
  <c r="J1199" i="15"/>
  <c r="J1200" i="15"/>
  <c r="J1201" i="15"/>
  <c r="J1202" i="15"/>
  <c r="J1203" i="15"/>
  <c r="J1204" i="15"/>
  <c r="J1205" i="15"/>
  <c r="J1206" i="15"/>
  <c r="J1207" i="15"/>
  <c r="J1208" i="15"/>
  <c r="J1209" i="15"/>
  <c r="J1210" i="15"/>
  <c r="J1211" i="15"/>
  <c r="J1212" i="15"/>
  <c r="J1213" i="15"/>
  <c r="J1214" i="15"/>
  <c r="J1215" i="15"/>
  <c r="J1216" i="15"/>
  <c r="J1217" i="15"/>
  <c r="J1218" i="15"/>
  <c r="J1219" i="15"/>
  <c r="J1220" i="15"/>
  <c r="J1221" i="15"/>
  <c r="J1222" i="15"/>
  <c r="J1223" i="15"/>
  <c r="J1224" i="15"/>
  <c r="J1225" i="15"/>
  <c r="J1226" i="15"/>
  <c r="J1227" i="15"/>
  <c r="J1228" i="15"/>
  <c r="J1229" i="15"/>
  <c r="J1230" i="15"/>
  <c r="J1231" i="15"/>
  <c r="J1232" i="15"/>
  <c r="J1233" i="15"/>
  <c r="J1234" i="15"/>
  <c r="J1235" i="15"/>
  <c r="J1236" i="15"/>
  <c r="J1237" i="15"/>
  <c r="J1238" i="15"/>
  <c r="J1239" i="15"/>
  <c r="J1240" i="15"/>
  <c r="J1241" i="15"/>
  <c r="J1242" i="15"/>
  <c r="J1243" i="15"/>
  <c r="J1244" i="15"/>
  <c r="J1245" i="15"/>
  <c r="J1246" i="15"/>
  <c r="J1247" i="15"/>
  <c r="J1248" i="15"/>
  <c r="J1249" i="15"/>
  <c r="J1250" i="15"/>
  <c r="J1251" i="15"/>
  <c r="J1252" i="15"/>
  <c r="J1253" i="15"/>
  <c r="J1254" i="15"/>
  <c r="J1255" i="15"/>
  <c r="J1256" i="15"/>
  <c r="J1257" i="15"/>
  <c r="J1258" i="15"/>
  <c r="J1259" i="15"/>
  <c r="J1260" i="15"/>
  <c r="J1261" i="15"/>
  <c r="J1262" i="15"/>
  <c r="J1263" i="15"/>
  <c r="J1264" i="15"/>
  <c r="J1265" i="15"/>
  <c r="J1266" i="15"/>
  <c r="J1267" i="15"/>
  <c r="J1268" i="15"/>
  <c r="J1269" i="15"/>
  <c r="J1271" i="15"/>
  <c r="J1272" i="15"/>
  <c r="J1273" i="15"/>
  <c r="J1274" i="15"/>
  <c r="J1275" i="15"/>
  <c r="J1276" i="15"/>
  <c r="J1277" i="15"/>
  <c r="J1278" i="15"/>
  <c r="J1279" i="15"/>
  <c r="J1280" i="15"/>
  <c r="J1281" i="15"/>
  <c r="J1282" i="15"/>
  <c r="J1283" i="15"/>
  <c r="J1284" i="15"/>
  <c r="J1285" i="15"/>
  <c r="J1286" i="15"/>
  <c r="J1287" i="15"/>
  <c r="J1288" i="15"/>
  <c r="J1289" i="15"/>
  <c r="J1290" i="15"/>
  <c r="J1291" i="15"/>
  <c r="J1292" i="15"/>
  <c r="J1293" i="15"/>
  <c r="J1294" i="15"/>
  <c r="J1295" i="15"/>
  <c r="J1296" i="15"/>
  <c r="J1297" i="15"/>
  <c r="J1298" i="15"/>
  <c r="J1299" i="15"/>
  <c r="J1300" i="15"/>
  <c r="J1301" i="15"/>
  <c r="J1302" i="15"/>
  <c r="J1303" i="15"/>
  <c r="J1304" i="15"/>
  <c r="J1305" i="15"/>
  <c r="J1306" i="15"/>
  <c r="J1307" i="15"/>
  <c r="J1308" i="15"/>
  <c r="J1309" i="15"/>
  <c r="J1310" i="15"/>
  <c r="J1311" i="15"/>
  <c r="J1312" i="15"/>
  <c r="J1313" i="15"/>
  <c r="J1314" i="15"/>
  <c r="J1315" i="15"/>
  <c r="J1316" i="15"/>
  <c r="J1317" i="15"/>
  <c r="J1318" i="15"/>
  <c r="J1319" i="15"/>
  <c r="J1320" i="15"/>
  <c r="J1321" i="15"/>
  <c r="J1322" i="15"/>
  <c r="J1323" i="15"/>
  <c r="J1324" i="15"/>
  <c r="J1325" i="15"/>
  <c r="J1326" i="15"/>
  <c r="J1327" i="15"/>
  <c r="J1328" i="15"/>
  <c r="J1329" i="15"/>
  <c r="J1330" i="15"/>
  <c r="J1331" i="15"/>
  <c r="J1332" i="15"/>
  <c r="J1333" i="15"/>
  <c r="J1334" i="15"/>
  <c r="J1335" i="15"/>
  <c r="J1336" i="15"/>
  <c r="J1337" i="15"/>
  <c r="J1338" i="15"/>
  <c r="J1339" i="15"/>
  <c r="J1340" i="15"/>
  <c r="J1341" i="15"/>
  <c r="J1342" i="15"/>
  <c r="J1343" i="15"/>
  <c r="J1344" i="15"/>
  <c r="J1345" i="15"/>
  <c r="J1346" i="15"/>
  <c r="J1347" i="15"/>
  <c r="J1348" i="15"/>
  <c r="J1349" i="15"/>
  <c r="J1350" i="15"/>
  <c r="J1351" i="15"/>
  <c r="J1352" i="15"/>
  <c r="J1353" i="15"/>
  <c r="J1354" i="15"/>
  <c r="J1355" i="15"/>
  <c r="J1356" i="15"/>
  <c r="J1357" i="15"/>
  <c r="J1358" i="15"/>
  <c r="J1359" i="15"/>
  <c r="J1360" i="15"/>
  <c r="J1361" i="15"/>
  <c r="J1362" i="15"/>
  <c r="J1363" i="15"/>
  <c r="J1364" i="15"/>
  <c r="J1365" i="15"/>
  <c r="J1366" i="15"/>
  <c r="J1367" i="15"/>
  <c r="J1368" i="15"/>
  <c r="J1369" i="15"/>
  <c r="J1370" i="15"/>
  <c r="J1371" i="15"/>
  <c r="J1372" i="15"/>
  <c r="J1373" i="15"/>
  <c r="J1374" i="15"/>
  <c r="J1375" i="15"/>
  <c r="J1376" i="15"/>
  <c r="J1377" i="15"/>
  <c r="J1378" i="15"/>
  <c r="J1379" i="15"/>
  <c r="J1380" i="15"/>
  <c r="J1381" i="15"/>
  <c r="J1382" i="15"/>
  <c r="J1383" i="15"/>
  <c r="J1384" i="15"/>
  <c r="J1385" i="15"/>
  <c r="J1386" i="15"/>
  <c r="J1387" i="15"/>
  <c r="J1388" i="15"/>
  <c r="J1389" i="15"/>
  <c r="J1390" i="15"/>
  <c r="J1391" i="15"/>
  <c r="J1392" i="15"/>
  <c r="J1393" i="15"/>
  <c r="J1394" i="15"/>
  <c r="J1395" i="15"/>
  <c r="J1396" i="15"/>
  <c r="J1397" i="15"/>
  <c r="J1398" i="15"/>
  <c r="J1399" i="15"/>
  <c r="J1400" i="15"/>
  <c r="J1401" i="15"/>
  <c r="J1402" i="15"/>
  <c r="J1403" i="15"/>
  <c r="J1404" i="15"/>
  <c r="J1405" i="15"/>
  <c r="J1406" i="15"/>
  <c r="J1407" i="15"/>
  <c r="J1408" i="15"/>
  <c r="J1409" i="15"/>
  <c r="J1410" i="15"/>
  <c r="J1411" i="15"/>
  <c r="J1412" i="15"/>
  <c r="J1413" i="15"/>
  <c r="J1414" i="15"/>
  <c r="J1415" i="15"/>
  <c r="J1416" i="15"/>
  <c r="J1417" i="15"/>
  <c r="J1418" i="15"/>
  <c r="J1419" i="15"/>
  <c r="J1420" i="15"/>
  <c r="J1421" i="15"/>
  <c r="J1422" i="15"/>
  <c r="J1423" i="15"/>
  <c r="J1424" i="15"/>
  <c r="J1425" i="15"/>
  <c r="J1426" i="15"/>
  <c r="J1427" i="15"/>
  <c r="J1428" i="15"/>
  <c r="J1429" i="15"/>
  <c r="J1430" i="15"/>
  <c r="J1431" i="15"/>
  <c r="J1432" i="15"/>
  <c r="J1433" i="15"/>
  <c r="J1434" i="15"/>
  <c r="J1435" i="15"/>
  <c r="J1436" i="15"/>
  <c r="J1437" i="15"/>
  <c r="J1438" i="15"/>
  <c r="J1439" i="15"/>
  <c r="J1440" i="15"/>
  <c r="J1441" i="15"/>
  <c r="J1442" i="15"/>
  <c r="J1443" i="15"/>
  <c r="J1444" i="15"/>
  <c r="J1445" i="15"/>
  <c r="J1446" i="15"/>
  <c r="J1447" i="15"/>
  <c r="J1448" i="15"/>
  <c r="J1449" i="15"/>
  <c r="J1450" i="15"/>
  <c r="J1451" i="15"/>
  <c r="J1452" i="15"/>
  <c r="J1453" i="15"/>
  <c r="J1454" i="15"/>
  <c r="J1455" i="15"/>
  <c r="J1456" i="15"/>
  <c r="J1457" i="15"/>
  <c r="J1458" i="15"/>
  <c r="J1459" i="15"/>
  <c r="J1460" i="15"/>
  <c r="J1461" i="15"/>
  <c r="J1462" i="15"/>
  <c r="J1463" i="15"/>
  <c r="J1464" i="15"/>
  <c r="J1465" i="15"/>
  <c r="J1466" i="15"/>
  <c r="J1467" i="15"/>
  <c r="J1468" i="15"/>
  <c r="J1469" i="15"/>
  <c r="J1470" i="15"/>
  <c r="J1471" i="15"/>
  <c r="J1472" i="15"/>
  <c r="J1473" i="15"/>
  <c r="J1474" i="15"/>
  <c r="J1475" i="15"/>
  <c r="J1476" i="15"/>
  <c r="J1477" i="15"/>
  <c r="J1478" i="15"/>
  <c r="J1479" i="15"/>
  <c r="J1480" i="15"/>
  <c r="J1481" i="15"/>
  <c r="J1482" i="15"/>
  <c r="J1483" i="15"/>
  <c r="J1484" i="15"/>
  <c r="J1485" i="15"/>
  <c r="J1486" i="15"/>
  <c r="J1487" i="15"/>
  <c r="J1488" i="15"/>
  <c r="J1489" i="15"/>
  <c r="J1490" i="15"/>
  <c r="J1491" i="15"/>
  <c r="J1492" i="15"/>
  <c r="J1493" i="15"/>
  <c r="J1495" i="15"/>
  <c r="J1496" i="15"/>
  <c r="J1497" i="15"/>
  <c r="J1498" i="15"/>
  <c r="J1499" i="15"/>
  <c r="J1500" i="15"/>
  <c r="J1501" i="15"/>
  <c r="J1502" i="15"/>
  <c r="J1503" i="15"/>
  <c r="J1504" i="15"/>
  <c r="J1505" i="15"/>
  <c r="J1506" i="15"/>
  <c r="J1507" i="15"/>
  <c r="J1508" i="15"/>
  <c r="J1509" i="15"/>
  <c r="J1510" i="15"/>
  <c r="J1511" i="15"/>
  <c r="J1512" i="15"/>
  <c r="J1513" i="15"/>
  <c r="J1514" i="15"/>
  <c r="J1515" i="15"/>
  <c r="J1516" i="15"/>
  <c r="J1517" i="15"/>
  <c r="J1518" i="15"/>
  <c r="J1519" i="15"/>
  <c r="J1520" i="15"/>
  <c r="J1521" i="15"/>
  <c r="J1522" i="15"/>
  <c r="J1523" i="15"/>
  <c r="J1524" i="15"/>
  <c r="J1525" i="15"/>
  <c r="J1526" i="15"/>
  <c r="J1527" i="15"/>
  <c r="J1528" i="15"/>
  <c r="J1529" i="15"/>
  <c r="J1530" i="15"/>
  <c r="J1531" i="15"/>
  <c r="J1532" i="15"/>
  <c r="J1533" i="15"/>
  <c r="J1534" i="15"/>
  <c r="J1543" i="15"/>
  <c r="J1544" i="15"/>
  <c r="J1545" i="15"/>
  <c r="J1546" i="15"/>
  <c r="J1547" i="15"/>
  <c r="J1548" i="15"/>
  <c r="J1549" i="15"/>
  <c r="J1550" i="15"/>
  <c r="J1551" i="15"/>
  <c r="J1552" i="15"/>
  <c r="J1553" i="15"/>
  <c r="J1554" i="15"/>
  <c r="J1555" i="15"/>
  <c r="J1556" i="15"/>
  <c r="J1557" i="15"/>
  <c r="J1558" i="15"/>
  <c r="J1559" i="15"/>
  <c r="J1560" i="15"/>
  <c r="J1561" i="15"/>
  <c r="J1562" i="15"/>
  <c r="J1563" i="15"/>
  <c r="J1564" i="15"/>
  <c r="J1565" i="15"/>
  <c r="J1566" i="15"/>
  <c r="J1567" i="15"/>
  <c r="J1568" i="15"/>
  <c r="J1569" i="15"/>
  <c r="J1570" i="15"/>
  <c r="J1571" i="15"/>
  <c r="J1572" i="15"/>
  <c r="J1573" i="15"/>
  <c r="J1574" i="15"/>
  <c r="J1575" i="15"/>
  <c r="J1576" i="15"/>
  <c r="J1577" i="15"/>
  <c r="J1578" i="15"/>
  <c r="J1579" i="15"/>
  <c r="J1580" i="15"/>
  <c r="J1581" i="15"/>
  <c r="J1582" i="15"/>
  <c r="J1583" i="15"/>
  <c r="J1584" i="15"/>
  <c r="J1585" i="15"/>
  <c r="J1586" i="15"/>
  <c r="J1587" i="15"/>
  <c r="J1588" i="15"/>
  <c r="J1589" i="15"/>
  <c r="J1590" i="15"/>
  <c r="J1591" i="15"/>
  <c r="J1592" i="15"/>
  <c r="J1593" i="15"/>
  <c r="J1594" i="15"/>
  <c r="J1595" i="15"/>
  <c r="J1596" i="15"/>
  <c r="J1597" i="15"/>
  <c r="J1598" i="15"/>
  <c r="J1599" i="15"/>
  <c r="J1600" i="15"/>
  <c r="J1601" i="15"/>
  <c r="J1602" i="15"/>
  <c r="J1603" i="15"/>
  <c r="J1604" i="15"/>
  <c r="J1605" i="15"/>
  <c r="J1606" i="15"/>
  <c r="J1607" i="15"/>
  <c r="J1609" i="15"/>
  <c r="J1610" i="15"/>
  <c r="J1611" i="15"/>
  <c r="J1613" i="15"/>
  <c r="J1614" i="15"/>
  <c r="J1615" i="15"/>
  <c r="J1616" i="15"/>
  <c r="J1617" i="15"/>
  <c r="J1618" i="15"/>
  <c r="J1619" i="15"/>
  <c r="J1621" i="15"/>
  <c r="J1622" i="15"/>
  <c r="J1623" i="15"/>
  <c r="J1624" i="15"/>
  <c r="J1625" i="15"/>
  <c r="J1626" i="15"/>
  <c r="J1627" i="15"/>
  <c r="J1628" i="15"/>
  <c r="J1629" i="15"/>
  <c r="J1630" i="15"/>
  <c r="J1636" i="15"/>
  <c r="J1637" i="15"/>
  <c r="J1638" i="15"/>
  <c r="J1639" i="15"/>
  <c r="J1640" i="15"/>
  <c r="J1641" i="15"/>
  <c r="J1642" i="15"/>
  <c r="J1643" i="15"/>
  <c r="J1644" i="15"/>
  <c r="J1645" i="15"/>
  <c r="J1646" i="15"/>
  <c r="J1647" i="15"/>
  <c r="J1648" i="15"/>
  <c r="J1649" i="15"/>
  <c r="J1650" i="15"/>
  <c r="J1651" i="15"/>
  <c r="J1652" i="15"/>
  <c r="J1653" i="15"/>
  <c r="J1654" i="15"/>
  <c r="J1655" i="15"/>
  <c r="J1658" i="15"/>
  <c r="J1660" i="15"/>
  <c r="J1662" i="15"/>
  <c r="J1663" i="15"/>
  <c r="J1664" i="15"/>
  <c r="J1665" i="15"/>
  <c r="J1666" i="15"/>
  <c r="J1667" i="15"/>
  <c r="J1668" i="15"/>
  <c r="J1669" i="15"/>
  <c r="J1670" i="15"/>
  <c r="J1671" i="15"/>
  <c r="J1672" i="15"/>
  <c r="J1673" i="15"/>
  <c r="J1674" i="15"/>
  <c r="J1675" i="15"/>
  <c r="J1676" i="15"/>
  <c r="J1677" i="15"/>
  <c r="J1678" i="15"/>
  <c r="J1679" i="15"/>
  <c r="J1680" i="15"/>
  <c r="J1681" i="15"/>
  <c r="J1682" i="15"/>
  <c r="J1683" i="15"/>
  <c r="J1684" i="15"/>
  <c r="J1685" i="15"/>
  <c r="J1686" i="15"/>
  <c r="J1687" i="15"/>
  <c r="J1688" i="15"/>
  <c r="J1689" i="15"/>
  <c r="J1690" i="15"/>
  <c r="J1691" i="15"/>
  <c r="J1692" i="15"/>
  <c r="J1693" i="15"/>
  <c r="J1694" i="15"/>
  <c r="J1695" i="15"/>
  <c r="J1696" i="15"/>
  <c r="J1697" i="15"/>
  <c r="J1698" i="15"/>
  <c r="J1699" i="15"/>
  <c r="J1700" i="15"/>
  <c r="J1701" i="15"/>
  <c r="J1702" i="15"/>
  <c r="J1703" i="15"/>
  <c r="J1704" i="15"/>
  <c r="J1705" i="15"/>
  <c r="J1706" i="15"/>
  <c r="J1707" i="15"/>
  <c r="J1708" i="15"/>
  <c r="J1709" i="15"/>
  <c r="J1710" i="15"/>
  <c r="J1711" i="15"/>
  <c r="J1712" i="15"/>
  <c r="J1713" i="15"/>
  <c r="J1714" i="15"/>
  <c r="J1715" i="15"/>
  <c r="J1716" i="15"/>
  <c r="J1717" i="15"/>
  <c r="J1718" i="15"/>
  <c r="J1719" i="15"/>
  <c r="J1720" i="15"/>
  <c r="J1721" i="15"/>
  <c r="J1722" i="15"/>
  <c r="J1723" i="15"/>
  <c r="J1724" i="15"/>
  <c r="J1725" i="15"/>
  <c r="J1726" i="15"/>
  <c r="J1727" i="15"/>
  <c r="J1728" i="15"/>
  <c r="J1729" i="15"/>
  <c r="J1730" i="15"/>
  <c r="J1731" i="15"/>
  <c r="J1732" i="15"/>
  <c r="J1733" i="15"/>
  <c r="J1734" i="15"/>
  <c r="J1735" i="15"/>
  <c r="J1736" i="15"/>
  <c r="J1737" i="15"/>
  <c r="J1738" i="15"/>
  <c r="J1739" i="15"/>
  <c r="J1740" i="15"/>
  <c r="J1741" i="15"/>
  <c r="J1742" i="15"/>
  <c r="J1743" i="15"/>
  <c r="J1744" i="15"/>
  <c r="J1745" i="15"/>
  <c r="J1746" i="15"/>
  <c r="J1747" i="15"/>
  <c r="J1748" i="15"/>
  <c r="J1749" i="15"/>
  <c r="J1750" i="15"/>
  <c r="J1751" i="15"/>
  <c r="J1752" i="15"/>
  <c r="J1753" i="15"/>
  <c r="J1754" i="15"/>
  <c r="J1755" i="15"/>
  <c r="J1756" i="15"/>
  <c r="J1757" i="15"/>
  <c r="J1758" i="15"/>
  <c r="J1759" i="15"/>
  <c r="J1760" i="15"/>
  <c r="J1761" i="15"/>
  <c r="J1762" i="15"/>
  <c r="J1763" i="15"/>
  <c r="J1764" i="15"/>
  <c r="J1765" i="15"/>
  <c r="J1766" i="15"/>
  <c r="J1767" i="15"/>
  <c r="J1768" i="15"/>
  <c r="J1769" i="15"/>
  <c r="J1770" i="15"/>
  <c r="J1771" i="15"/>
  <c r="J1772" i="15"/>
  <c r="J1773" i="15"/>
  <c r="J1774" i="15"/>
  <c r="J1775" i="15"/>
  <c r="J1776" i="15"/>
  <c r="J1777" i="15"/>
  <c r="J1778" i="15"/>
  <c r="J1779" i="15"/>
  <c r="J1780" i="15"/>
  <c r="J1781" i="15"/>
  <c r="J1782" i="15"/>
  <c r="J1783" i="15"/>
  <c r="J1784" i="15"/>
  <c r="J1785" i="15"/>
  <c r="J1786" i="15"/>
  <c r="J1787" i="15"/>
  <c r="J1788" i="15"/>
  <c r="J1789" i="15"/>
  <c r="J1790" i="15"/>
  <c r="J1791" i="15"/>
  <c r="J1792" i="15"/>
  <c r="J1793" i="15"/>
  <c r="J1794" i="15"/>
  <c r="J1795" i="15"/>
  <c r="J1796" i="15"/>
  <c r="J1797" i="15"/>
  <c r="J1798" i="15"/>
  <c r="J1799" i="15"/>
  <c r="J1800" i="15"/>
  <c r="J1801" i="15"/>
  <c r="J1802" i="15"/>
  <c r="J1803" i="15"/>
  <c r="J1804" i="15"/>
  <c r="J1805" i="15"/>
  <c r="J1806" i="15"/>
  <c r="J1807" i="15"/>
  <c r="J1808" i="15"/>
  <c r="J1810" i="15"/>
  <c r="J1811" i="15"/>
  <c r="J1812" i="15"/>
  <c r="J1813" i="15"/>
  <c r="J1814" i="15"/>
  <c r="J1815" i="15"/>
  <c r="J1816" i="15"/>
  <c r="J1817" i="15"/>
  <c r="J1818" i="15"/>
  <c r="J1819" i="15"/>
  <c r="J1820" i="15"/>
  <c r="J1821" i="15"/>
  <c r="J1822" i="15"/>
  <c r="J1823" i="15"/>
  <c r="J1824" i="15"/>
  <c r="J1825" i="15"/>
  <c r="J1826" i="15"/>
  <c r="J1827" i="15"/>
  <c r="J1828" i="15"/>
  <c r="J1829" i="15"/>
  <c r="J1831" i="15"/>
  <c r="J1832" i="15"/>
  <c r="J1833" i="15"/>
  <c r="J1834" i="15"/>
  <c r="J1837" i="15"/>
  <c r="J1838" i="15"/>
  <c r="J1839" i="15"/>
  <c r="J1840" i="15"/>
  <c r="J1841" i="15"/>
  <c r="J1842" i="15"/>
  <c r="J1843" i="15"/>
  <c r="J1844" i="15"/>
  <c r="J1845" i="15"/>
  <c r="J1846" i="15"/>
  <c r="J1847" i="15"/>
  <c r="J1848" i="15"/>
  <c r="J1849" i="15"/>
  <c r="J1850" i="15"/>
  <c r="J1851" i="15"/>
  <c r="J1852" i="15"/>
  <c r="J1853" i="15"/>
  <c r="J1854" i="15"/>
  <c r="J1855" i="15"/>
  <c r="J1856" i="15"/>
  <c r="J1857" i="15"/>
  <c r="J1858" i="15"/>
  <c r="J1859" i="15"/>
  <c r="J1860" i="15"/>
  <c r="J1861" i="15"/>
  <c r="J1862" i="15"/>
  <c r="J1863" i="15"/>
  <c r="J1864" i="15"/>
  <c r="J1865" i="15"/>
  <c r="J1866" i="15"/>
  <c r="J1867" i="15"/>
  <c r="J1868" i="15"/>
  <c r="J1869" i="15"/>
  <c r="J1870" i="15"/>
  <c r="J1871" i="15"/>
  <c r="J1872" i="15"/>
  <c r="J1873" i="15"/>
  <c r="J1879" i="15"/>
  <c r="J1880" i="15"/>
  <c r="J1881" i="15"/>
  <c r="J1882" i="15"/>
  <c r="J1883" i="15"/>
  <c r="J1884" i="15"/>
  <c r="J1885" i="15"/>
  <c r="J1887" i="15"/>
  <c r="J1888" i="15"/>
  <c r="J1889" i="15"/>
  <c r="J1890" i="15"/>
  <c r="J1891" i="15"/>
  <c r="J1892" i="15"/>
  <c r="J1893" i="15"/>
  <c r="J1894" i="15"/>
  <c r="J1895" i="15"/>
  <c r="J1896" i="15"/>
  <c r="J1897" i="15"/>
  <c r="J1898" i="15"/>
  <c r="J1899" i="15"/>
  <c r="J1900" i="15"/>
  <c r="J1901" i="15"/>
  <c r="J1902" i="15"/>
  <c r="J1903" i="15"/>
  <c r="J1904" i="15"/>
  <c r="J1905" i="15"/>
  <c r="J1906" i="15"/>
  <c r="J1907" i="15"/>
  <c r="J1908" i="15"/>
  <c r="J1909" i="15"/>
  <c r="J1911" i="15"/>
  <c r="J1912" i="15"/>
  <c r="J1913" i="15"/>
  <c r="J1914" i="15"/>
  <c r="J1915" i="15"/>
  <c r="J1917" i="15"/>
  <c r="J1918" i="15"/>
  <c r="J1919" i="15"/>
  <c r="J1920" i="15"/>
  <c r="J1921" i="15"/>
  <c r="J1923" i="15"/>
  <c r="J1924" i="15"/>
  <c r="J1925" i="15"/>
  <c r="J1926" i="15"/>
  <c r="J1927" i="15"/>
  <c r="J1928" i="15"/>
  <c r="J1929" i="15"/>
  <c r="J1930" i="15"/>
  <c r="J1931" i="15"/>
  <c r="J1932" i="15"/>
  <c r="J1933" i="15"/>
  <c r="J1934" i="15"/>
  <c r="J1935" i="15"/>
  <c r="J1936" i="15"/>
  <c r="J1938" i="15"/>
  <c r="J1939" i="15"/>
  <c r="J1940" i="15"/>
  <c r="J1941" i="15"/>
  <c r="J1942" i="15"/>
  <c r="J1943" i="15"/>
  <c r="J1944" i="15"/>
  <c r="J1945" i="15"/>
  <c r="J1946" i="15"/>
  <c r="J1947" i="15"/>
  <c r="J1948" i="15"/>
  <c r="J1949" i="15"/>
  <c r="J1950" i="15"/>
  <c r="J1951" i="15"/>
  <c r="J1952" i="15"/>
  <c r="J1953" i="15"/>
  <c r="J1954" i="15"/>
  <c r="J1955" i="15"/>
  <c r="J1956" i="15"/>
  <c r="J1957" i="15"/>
  <c r="J1958" i="15"/>
  <c r="J1959" i="15"/>
  <c r="J1961" i="15"/>
  <c r="J1962" i="15"/>
  <c r="J1963" i="15"/>
  <c r="J1964" i="15"/>
  <c r="J1965" i="15"/>
  <c r="J1966" i="15"/>
  <c r="J1967" i="15"/>
  <c r="J1968" i="15"/>
  <c r="J1969" i="15"/>
  <c r="J1970" i="15"/>
  <c r="J1971" i="15"/>
  <c r="J1972" i="15"/>
  <c r="J1973" i="15"/>
  <c r="J1974" i="15"/>
  <c r="J1975" i="15"/>
  <c r="J1976" i="15"/>
  <c r="J1977" i="15"/>
  <c r="J1978" i="15"/>
  <c r="J1979" i="15"/>
  <c r="J1980" i="15"/>
  <c r="J1981" i="15"/>
  <c r="J1982" i="15"/>
  <c r="J1983" i="15"/>
  <c r="J1984" i="15"/>
  <c r="J1985" i="15"/>
  <c r="J1986" i="15"/>
  <c r="J1987" i="15"/>
  <c r="J1988" i="15"/>
  <c r="J1989" i="15"/>
  <c r="J1990" i="15"/>
  <c r="J1991" i="15"/>
  <c r="J1992" i="15"/>
  <c r="J1993" i="15"/>
  <c r="J1994" i="15"/>
  <c r="J1995" i="15"/>
  <c r="J1996" i="15"/>
  <c r="J1997" i="15"/>
  <c r="J1998" i="15"/>
  <c r="J1999" i="15"/>
  <c r="J2000" i="15"/>
  <c r="J2001" i="15"/>
  <c r="J2003" i="15"/>
  <c r="J2004" i="15"/>
  <c r="J2006" i="15"/>
  <c r="J2007" i="15"/>
  <c r="J2008" i="15"/>
  <c r="J2010" i="15"/>
  <c r="J2011" i="15"/>
  <c r="J2012" i="15"/>
  <c r="J2013" i="15"/>
  <c r="J2014" i="15"/>
  <c r="J2016" i="15"/>
  <c r="J2017" i="15"/>
  <c r="J2018" i="15"/>
  <c r="J2019" i="15"/>
  <c r="J2020" i="15"/>
  <c r="J2021" i="15"/>
  <c r="J2022" i="15"/>
  <c r="J2023" i="15"/>
  <c r="J2024" i="15"/>
  <c r="J2025" i="15"/>
  <c r="J2026" i="15"/>
  <c r="J2027" i="15"/>
  <c r="J2028" i="15"/>
  <c r="J2029" i="15"/>
  <c r="J2030" i="15"/>
  <c r="J2031" i="15"/>
  <c r="J2032" i="15"/>
  <c r="J2033" i="15"/>
  <c r="J2034" i="15"/>
  <c r="J2035" i="15"/>
  <c r="J2036" i="15"/>
  <c r="J2039" i="15"/>
  <c r="J2040" i="15"/>
  <c r="J2041" i="15"/>
  <c r="J2042" i="15"/>
  <c r="J2043" i="15"/>
  <c r="J2044" i="15"/>
  <c r="J2045" i="15"/>
  <c r="J2046" i="15"/>
  <c r="J2047" i="15"/>
  <c r="J2048" i="15"/>
  <c r="J2049" i="15"/>
  <c r="J2050" i="15"/>
  <c r="J2051" i="15"/>
  <c r="J2052" i="15"/>
  <c r="J2054" i="15"/>
  <c r="J2055" i="15"/>
  <c r="J2056" i="15"/>
  <c r="J2057" i="15"/>
  <c r="J2058" i="15"/>
  <c r="J2059" i="15"/>
  <c r="J2060" i="15"/>
  <c r="J2061" i="15"/>
  <c r="J2062" i="15"/>
  <c r="J2063" i="15"/>
  <c r="J2064" i="15"/>
  <c r="J2065" i="15"/>
  <c r="J2066" i="15"/>
  <c r="J2067" i="15"/>
  <c r="J2068" i="15"/>
  <c r="J2069" i="15"/>
  <c r="J2070" i="15"/>
  <c r="J2071" i="15"/>
  <c r="J2072" i="15"/>
  <c r="J2073" i="15"/>
  <c r="J2074" i="15"/>
  <c r="J2076" i="15"/>
  <c r="J2077" i="15"/>
  <c r="J2078" i="15"/>
  <c r="J2079" i="15"/>
  <c r="J2080" i="15"/>
  <c r="J2082" i="15"/>
  <c r="J2083" i="15"/>
  <c r="J2084" i="15"/>
  <c r="J2085" i="15"/>
  <c r="J2086" i="15"/>
  <c r="J2087" i="15"/>
  <c r="J2088" i="15"/>
  <c r="J2089" i="15"/>
  <c r="J2090" i="15"/>
  <c r="J2091" i="15"/>
  <c r="J2092" i="15"/>
  <c r="J2093" i="15"/>
  <c r="J2094" i="15"/>
  <c r="J2095" i="15"/>
  <c r="J2096" i="15"/>
  <c r="J2097" i="15"/>
  <c r="J2098" i="15"/>
  <c r="J2099" i="15"/>
  <c r="J2100" i="15"/>
  <c r="J2101" i="15"/>
  <c r="J2102" i="15"/>
  <c r="J2103" i="15"/>
  <c r="J2104" i="15"/>
  <c r="J2105" i="15"/>
  <c r="J2106" i="15"/>
  <c r="J2107" i="15"/>
  <c r="J2108" i="15"/>
  <c r="J2109" i="15"/>
  <c r="J2110" i="15"/>
  <c r="J2111" i="15"/>
  <c r="J2112" i="15"/>
  <c r="J2114" i="15"/>
  <c r="J2115" i="15"/>
  <c r="J2116" i="15"/>
  <c r="J2118" i="15"/>
  <c r="J2119" i="15"/>
  <c r="J2120" i="15"/>
  <c r="J2121" i="15"/>
  <c r="J2122" i="15"/>
  <c r="J2123" i="15"/>
  <c r="J2124" i="15"/>
  <c r="J2125" i="15"/>
  <c r="J2126" i="15"/>
  <c r="J2127" i="15"/>
  <c r="J2128" i="15"/>
  <c r="J2129" i="15"/>
  <c r="J2130" i="15"/>
  <c r="J2131" i="15"/>
  <c r="J2132" i="15"/>
  <c r="J2133" i="15"/>
  <c r="J2134" i="15"/>
  <c r="J2135" i="15"/>
  <c r="J2136" i="15"/>
  <c r="J2137" i="15"/>
  <c r="J2138" i="15"/>
  <c r="J2139" i="15"/>
  <c r="J2140" i="15"/>
  <c r="J2141" i="15"/>
  <c r="J2142" i="15"/>
  <c r="J2143" i="15"/>
  <c r="J2144" i="15"/>
  <c r="J2145" i="15"/>
  <c r="J2146" i="15"/>
  <c r="J2147" i="15"/>
  <c r="J2148" i="15"/>
  <c r="J2150" i="15"/>
  <c r="J2151" i="15"/>
  <c r="J2152" i="15"/>
  <c r="J2154" i="15"/>
  <c r="J2156" i="15"/>
  <c r="J2157" i="15"/>
  <c r="J2158" i="15"/>
  <c r="J2160" i="15"/>
  <c r="J2162" i="15"/>
  <c r="J2163" i="15"/>
  <c r="J2164" i="15"/>
  <c r="J2165" i="15"/>
  <c r="J2166" i="15"/>
  <c r="J2168" i="15"/>
  <c r="J2169" i="15"/>
  <c r="J2179" i="15"/>
  <c r="J2180" i="15"/>
  <c r="J2181" i="15"/>
  <c r="J2182" i="15"/>
  <c r="J2183" i="15"/>
  <c r="J2184" i="15"/>
  <c r="J2185" i="15"/>
  <c r="J2186" i="15"/>
  <c r="J2187" i="15"/>
  <c r="J2189" i="15"/>
  <c r="J2190" i="15"/>
  <c r="J2191" i="15"/>
  <c r="J2192" i="15"/>
  <c r="J2193" i="15"/>
  <c r="J2195" i="15"/>
  <c r="J2196" i="15"/>
  <c r="J2197" i="15"/>
  <c r="J2198" i="15"/>
  <c r="J2199" i="15"/>
  <c r="J2201" i="15"/>
  <c r="J2202" i="15"/>
  <c r="J2203" i="15"/>
  <c r="J2204" i="15"/>
  <c r="J2205" i="15"/>
  <c r="J2206" i="15"/>
  <c r="J2207" i="15"/>
  <c r="J2208" i="15"/>
  <c r="J2209" i="15"/>
  <c r="J2211" i="15"/>
  <c r="J2213" i="15"/>
  <c r="J2214" i="15"/>
  <c r="J2215" i="15"/>
  <c r="J2217" i="15"/>
  <c r="J2219" i="15"/>
  <c r="J2220" i="15"/>
  <c r="J2221" i="15"/>
  <c r="J2222" i="15"/>
  <c r="J2223" i="15"/>
  <c r="J2225" i="15"/>
  <c r="J2226" i="15"/>
  <c r="J2227" i="15"/>
  <c r="J2228" i="15"/>
  <c r="J2229" i="15"/>
  <c r="J2231" i="15"/>
  <c r="J2232" i="15"/>
  <c r="J2233" i="15"/>
  <c r="J2234" i="15"/>
  <c r="J2235" i="15"/>
  <c r="J2236" i="15"/>
  <c r="J2237" i="15"/>
  <c r="J2238" i="15"/>
  <c r="J2239" i="15"/>
  <c r="J2240" i="15"/>
  <c r="J2241" i="15"/>
  <c r="J2242" i="15"/>
  <c r="J2243" i="15"/>
  <c r="J2244" i="15"/>
  <c r="J2245" i="15"/>
  <c r="J2246" i="15"/>
  <c r="J2248" i="15"/>
  <c r="J2250" i="15"/>
  <c r="J2251" i="15"/>
  <c r="J2252" i="15"/>
  <c r="J2253" i="15"/>
  <c r="J2254" i="15"/>
  <c r="J2255" i="15"/>
  <c r="J2256" i="15"/>
  <c r="J2257" i="15"/>
  <c r="J2259" i="15"/>
  <c r="J2261" i="15"/>
  <c r="J2262" i="15"/>
  <c r="J2263" i="15"/>
  <c r="J2264" i="15"/>
  <c r="J2265" i="15"/>
  <c r="J2266" i="15"/>
  <c r="J2267" i="15"/>
  <c r="J2268" i="15"/>
  <c r="J2269" i="15"/>
  <c r="J2270" i="15"/>
  <c r="J2271" i="15"/>
  <c r="J2273" i="15"/>
  <c r="J2274" i="15"/>
  <c r="J2275" i="15"/>
  <c r="J2277" i="15"/>
  <c r="J2278" i="15"/>
  <c r="J2279" i="15"/>
  <c r="J2280" i="15"/>
  <c r="J2281" i="15"/>
  <c r="J2282" i="15"/>
  <c r="J2283" i="15"/>
  <c r="J2284" i="15"/>
  <c r="J2285" i="15"/>
  <c r="J2286" i="15"/>
  <c r="J2287" i="15"/>
  <c r="J2289" i="15"/>
  <c r="J2291" i="15"/>
  <c r="J2292" i="15"/>
  <c r="J2293" i="15"/>
  <c r="J2294" i="15"/>
  <c r="J2295" i="15"/>
  <c r="J2296" i="15"/>
  <c r="J2297" i="15"/>
  <c r="J2298" i="15"/>
  <c r="J2299" i="15"/>
  <c r="J2301" i="15"/>
  <c r="J2303" i="15"/>
  <c r="J2304" i="15"/>
  <c r="J2305" i="15"/>
  <c r="J2307" i="15"/>
  <c r="J2308" i="15"/>
  <c r="J2309" i="15"/>
  <c r="J2310" i="15"/>
  <c r="J2311" i="15"/>
  <c r="J2312" i="15"/>
  <c r="J2313" i="15"/>
  <c r="J2315" i="15"/>
  <c r="J2316" i="15"/>
  <c r="J2317" i="15"/>
  <c r="J2318" i="15"/>
  <c r="J2319" i="15"/>
  <c r="J2320" i="15"/>
  <c r="J2321" i="15"/>
  <c r="J2322" i="15"/>
  <c r="J2323" i="15"/>
  <c r="J2326" i="15"/>
  <c r="J2327" i="15"/>
  <c r="J2328" i="15"/>
  <c r="J2329" i="15"/>
  <c r="J2330" i="15"/>
  <c r="J2331" i="15"/>
  <c r="J2332" i="15"/>
  <c r="J2333" i="15"/>
  <c r="J2334" i="15"/>
  <c r="J2335" i="15"/>
  <c r="J2336" i="15"/>
  <c r="J2337" i="15"/>
  <c r="J2338" i="15"/>
  <c r="J2340" i="15"/>
  <c r="J2341" i="15"/>
  <c r="J2343" i="15"/>
  <c r="J2345" i="15"/>
  <c r="J2346" i="15"/>
  <c r="J2348" i="15"/>
  <c r="J2349" i="15"/>
  <c r="J2350" i="15"/>
  <c r="J2351" i="15"/>
  <c r="J2352" i="15"/>
  <c r="J2353" i="15"/>
  <c r="J2354" i="15"/>
  <c r="J2356" i="15"/>
  <c r="J2358" i="15"/>
  <c r="J2359" i="15"/>
  <c r="J2360" i="15"/>
  <c r="J2361" i="15"/>
  <c r="J2362" i="15"/>
  <c r="J2363" i="15"/>
  <c r="J2364" i="15"/>
  <c r="J2365" i="15"/>
  <c r="J2366" i="15"/>
  <c r="J2368" i="15"/>
  <c r="J2370" i="15"/>
  <c r="J2371" i="15"/>
  <c r="J2373" i="15"/>
  <c r="J2374" i="15"/>
  <c r="J2375" i="15"/>
  <c r="J2376" i="15"/>
  <c r="J2377" i="15"/>
  <c r="J2378" i="15"/>
  <c r="J2379" i="15"/>
  <c r="J2380" i="15"/>
  <c r="J2381" i="15"/>
  <c r="J2382" i="15"/>
  <c r="J2383" i="15"/>
  <c r="J2385" i="15"/>
  <c r="J2387" i="15"/>
  <c r="J2388" i="15"/>
  <c r="J2389" i="15"/>
  <c r="J2391" i="15"/>
  <c r="J2392" i="15"/>
  <c r="J2393" i="15"/>
  <c r="J2394" i="15"/>
  <c r="J2395" i="15"/>
  <c r="J2396" i="15"/>
  <c r="J2397" i="15"/>
  <c r="J2398" i="15"/>
  <c r="J2399" i="15"/>
  <c r="J2400" i="15"/>
  <c r="J2401" i="15"/>
  <c r="J2402" i="15"/>
  <c r="J2403" i="15"/>
  <c r="J2404" i="15"/>
  <c r="J2405" i="15"/>
  <c r="J2407" i="15"/>
  <c r="J2409" i="15"/>
  <c r="J2411" i="15"/>
  <c r="J2412" i="15"/>
  <c r="J2413" i="15"/>
  <c r="J2414" i="15"/>
  <c r="J2415" i="15"/>
  <c r="J2416" i="15"/>
  <c r="J2417" i="15"/>
  <c r="J2418" i="15"/>
  <c r="J2419" i="15"/>
  <c r="J2422" i="15"/>
  <c r="J2423" i="15"/>
  <c r="J2424" i="15"/>
  <c r="J2425" i="15"/>
  <c r="J2426" i="15"/>
  <c r="J2427" i="15"/>
  <c r="J2428" i="15"/>
  <c r="J2429" i="15"/>
  <c r="J2431" i="15"/>
  <c r="J2433" i="15"/>
  <c r="J2434" i="15"/>
  <c r="J2435" i="15"/>
  <c r="J2436" i="15"/>
  <c r="J2437" i="15"/>
  <c r="J2438" i="15"/>
  <c r="J2439" i="15"/>
  <c r="J2440" i="15"/>
  <c r="J2441" i="15"/>
  <c r="J2442" i="15"/>
  <c r="J2443" i="15"/>
  <c r="J2444" i="15"/>
  <c r="J2445" i="15"/>
  <c r="J2446" i="15"/>
  <c r="J2447" i="15"/>
  <c r="J2448" i="15"/>
  <c r="J2449" i="15"/>
  <c r="J2450" i="15"/>
  <c r="J2451" i="15"/>
  <c r="J2452" i="15"/>
  <c r="J2453" i="15"/>
  <c r="J2455" i="15"/>
  <c r="J2457" i="15"/>
  <c r="J2458" i="15"/>
  <c r="J2459" i="15"/>
  <c r="J2461" i="15"/>
  <c r="J2462" i="15"/>
  <c r="J2463" i="15"/>
  <c r="J2464" i="15"/>
  <c r="J2465" i="15"/>
  <c r="J2466" i="15"/>
  <c r="J2467" i="15"/>
  <c r="J2468" i="15"/>
  <c r="J2469" i="15"/>
  <c r="J2470" i="15"/>
  <c r="J2471" i="15"/>
  <c r="J2473" i="15"/>
  <c r="J2474" i="15"/>
  <c r="J2475" i="15"/>
  <c r="J2476" i="15"/>
  <c r="J2477" i="15"/>
  <c r="J2478" i="15"/>
  <c r="J2479" i="15"/>
  <c r="J2480" i="15"/>
  <c r="J2481" i="15"/>
  <c r="J2483" i="15"/>
  <c r="J2485" i="15"/>
  <c r="J2486" i="15"/>
  <c r="J2487" i="15"/>
  <c r="J2489" i="15"/>
  <c r="J2491" i="15"/>
  <c r="J2492" i="15"/>
  <c r="J2493" i="15"/>
  <c r="J2495" i="15"/>
  <c r="J2497" i="15"/>
  <c r="J2498" i="15"/>
  <c r="J2499" i="15"/>
  <c r="J2501" i="15"/>
  <c r="J2503" i="15"/>
  <c r="J2504" i="15"/>
  <c r="J2505" i="15"/>
  <c r="J2507" i="15"/>
  <c r="J2508" i="15"/>
  <c r="J2509" i="15"/>
  <c r="J2510" i="15"/>
  <c r="J2511" i="15"/>
  <c r="J2513" i="15"/>
  <c r="J2515" i="15"/>
  <c r="J2516" i="15"/>
  <c r="J2517" i="15"/>
  <c r="J2518" i="15"/>
  <c r="J2519" i="15"/>
  <c r="J2520" i="15"/>
  <c r="J2521" i="15"/>
  <c r="J2522" i="15"/>
  <c r="J2523" i="15"/>
  <c r="J2525" i="15"/>
  <c r="J2527" i="15"/>
  <c r="J2528" i="15"/>
  <c r="J2529" i="15"/>
  <c r="J2531" i="15"/>
  <c r="J2533" i="15"/>
  <c r="J2534" i="15"/>
  <c r="J2535" i="15"/>
  <c r="J2536" i="15"/>
  <c r="J2537" i="15"/>
  <c r="J2538" i="15"/>
  <c r="J2539" i="15"/>
  <c r="J2540" i="15"/>
  <c r="J2541" i="15"/>
  <c r="J2542" i="15"/>
  <c r="J2543" i="15"/>
  <c r="J2545" i="15"/>
  <c r="J2546" i="15"/>
  <c r="J2547" i="15"/>
  <c r="J2550" i="15"/>
  <c r="J2554" i="15"/>
  <c r="J2555" i="15"/>
  <c r="J2556" i="15"/>
  <c r="J2557" i="15"/>
  <c r="J2558" i="15"/>
  <c r="J2559" i="15"/>
  <c r="J2560" i="15"/>
  <c r="J2561" i="15"/>
  <c r="J2562" i="15"/>
  <c r="J2563" i="15"/>
  <c r="J2564" i="15"/>
  <c r="J2565" i="15"/>
  <c r="J2566" i="15"/>
  <c r="J2567" i="15"/>
  <c r="J2568" i="15"/>
  <c r="J2570" i="15"/>
  <c r="J2572" i="15"/>
  <c r="J2573" i="15"/>
  <c r="J2574" i="15"/>
  <c r="J2575" i="15"/>
  <c r="J2576" i="15"/>
  <c r="J2577" i="15"/>
  <c r="J2578" i="15"/>
  <c r="J2579" i="15"/>
  <c r="J2580" i="15"/>
  <c r="J2581" i="15"/>
  <c r="J2582" i="15"/>
  <c r="J2583" i="15"/>
  <c r="J2584" i="15"/>
  <c r="J2585" i="15"/>
  <c r="J2586" i="15"/>
  <c r="J2587" i="15"/>
  <c r="J2588" i="15"/>
  <c r="J2589" i="15"/>
  <c r="J2590" i="15"/>
  <c r="J2591" i="15"/>
  <c r="J2592" i="15"/>
  <c r="J2594" i="15"/>
  <c r="J2595" i="15"/>
  <c r="J2596" i="15"/>
  <c r="J2597" i="15"/>
  <c r="J2598" i="15"/>
  <c r="J2599" i="15"/>
  <c r="J2600" i="15"/>
  <c r="J2603" i="15"/>
  <c r="J2604" i="15"/>
  <c r="J2605" i="15"/>
  <c r="J2606" i="15"/>
  <c r="J2607" i="15"/>
  <c r="J2608" i="15"/>
  <c r="J2610" i="15"/>
  <c r="J2611" i="15"/>
  <c r="J2612" i="15"/>
  <c r="J2614" i="15"/>
  <c r="J2616" i="15"/>
  <c r="J2617" i="15"/>
  <c r="J2618" i="15"/>
  <c r="J2619" i="15"/>
  <c r="J2620" i="15"/>
  <c r="J2621" i="15"/>
  <c r="J2622" i="15"/>
  <c r="J2623" i="15"/>
  <c r="J2624" i="15"/>
  <c r="J2626" i="15"/>
  <c r="J2628" i="15"/>
  <c r="J2629" i="15"/>
  <c r="J2630" i="15"/>
  <c r="J2631" i="15"/>
  <c r="J2632" i="15"/>
  <c r="J2634" i="15"/>
  <c r="J2635" i="15"/>
  <c r="J2636" i="15"/>
  <c r="J2638" i="15"/>
  <c r="J2639" i="15"/>
  <c r="J2640" i="15"/>
  <c r="J2641" i="15"/>
  <c r="J2642" i="15"/>
  <c r="J2643" i="15"/>
  <c r="J2644" i="15"/>
  <c r="J2645" i="15"/>
  <c r="J2646" i="15"/>
  <c r="J2647" i="15"/>
  <c r="J2648" i="15"/>
  <c r="J2650" i="15"/>
  <c r="J2652" i="15"/>
  <c r="J2653" i="15"/>
  <c r="J2654" i="15"/>
  <c r="J2655" i="15"/>
  <c r="J2656" i="15"/>
  <c r="J2658" i="15"/>
  <c r="J2659" i="15"/>
  <c r="J2660" i="15"/>
  <c r="J2662" i="15"/>
  <c r="J2664" i="15"/>
  <c r="J2665" i="15"/>
  <c r="J2666" i="15"/>
  <c r="J2667" i="15"/>
  <c r="J2668" i="15"/>
  <c r="J2669" i="15"/>
  <c r="J2670" i="15"/>
  <c r="J2671" i="15"/>
  <c r="J2673" i="15"/>
  <c r="J2675" i="15"/>
  <c r="J2676" i="15"/>
  <c r="J2677" i="15"/>
  <c r="J2679" i="15"/>
  <c r="J2680" i="15"/>
  <c r="J2681" i="15"/>
  <c r="J2682" i="15"/>
  <c r="J2683" i="15"/>
  <c r="J2684" i="15"/>
  <c r="J2685" i="15"/>
  <c r="J2686" i="15"/>
  <c r="J2687" i="15"/>
  <c r="J2688" i="15"/>
  <c r="J2689" i="15"/>
  <c r="J2691" i="15"/>
  <c r="J2693" i="15"/>
  <c r="J2694" i="15"/>
  <c r="J2695" i="15"/>
  <c r="J2696" i="15"/>
  <c r="J2697" i="15"/>
  <c r="J2698" i="15"/>
  <c r="J2699" i="15"/>
  <c r="J2700" i="15"/>
  <c r="J2701" i="15"/>
  <c r="J2702" i="15"/>
  <c r="J2703" i="15"/>
  <c r="J2704" i="15"/>
  <c r="J2705" i="15"/>
  <c r="J2706" i="15"/>
  <c r="J2708" i="15"/>
  <c r="J2710" i="15"/>
  <c r="J2711" i="15"/>
  <c r="J2712" i="15"/>
  <c r="J2713" i="15"/>
  <c r="J2714" i="15"/>
  <c r="J2715" i="15"/>
  <c r="J2717" i="15"/>
  <c r="J2718" i="15"/>
  <c r="J2720" i="15"/>
  <c r="J2722" i="15"/>
  <c r="J2723" i="15"/>
  <c r="J2724" i="15"/>
  <c r="J2726" i="15"/>
  <c r="J2727" i="15"/>
  <c r="J2728" i="15"/>
  <c r="J2729" i="15"/>
  <c r="J2730" i="15"/>
  <c r="J2731" i="15"/>
  <c r="J2733" i="15"/>
  <c r="J2734" i="15"/>
  <c r="J2735" i="15"/>
  <c r="J2736" i="15"/>
  <c r="J2737" i="15"/>
  <c r="J2738" i="15"/>
  <c r="J2739" i="15"/>
  <c r="J2740" i="15"/>
  <c r="J2741" i="15"/>
  <c r="J2742" i="15"/>
  <c r="J2743" i="15"/>
  <c r="J2744" i="15"/>
  <c r="J2745" i="15"/>
  <c r="J2746" i="15"/>
  <c r="J2747" i="15"/>
  <c r="J2748" i="15"/>
  <c r="J2749" i="15"/>
  <c r="J2751" i="15"/>
  <c r="J2752" i="15"/>
  <c r="J2753" i="15"/>
  <c r="J2755" i="15"/>
  <c r="J2757" i="15"/>
  <c r="J2758" i="15"/>
  <c r="J2759" i="15"/>
  <c r="J2760" i="15"/>
  <c r="J2761" i="15"/>
  <c r="J2762" i="15"/>
  <c r="J2763" i="15"/>
  <c r="J2764" i="15"/>
  <c r="J2765" i="15"/>
  <c r="J2767" i="15"/>
  <c r="J2768" i="15"/>
  <c r="J2769" i="15"/>
  <c r="J2771" i="15"/>
  <c r="J2773" i="15"/>
  <c r="J2774" i="15"/>
  <c r="J2776" i="15"/>
  <c r="J2778" i="15"/>
  <c r="J2779" i="15"/>
  <c r="J2780" i="15"/>
  <c r="J2781" i="15"/>
  <c r="J2782" i="15"/>
  <c r="J2784" i="15"/>
  <c r="J2785" i="15"/>
  <c r="J2786" i="15"/>
  <c r="J2787" i="15"/>
  <c r="J2788" i="15"/>
  <c r="J2789" i="15"/>
  <c r="J2790" i="15"/>
  <c r="J2791" i="15"/>
  <c r="J2792" i="15"/>
  <c r="J2793" i="15"/>
  <c r="J2794" i="15"/>
  <c r="J2795" i="15"/>
  <c r="J2796" i="15"/>
  <c r="J2797" i="15"/>
  <c r="J2798" i="15"/>
  <c r="J2799" i="15"/>
  <c r="J2800" i="15"/>
  <c r="J2801" i="15"/>
  <c r="J2802" i="15"/>
  <c r="J2803" i="15"/>
  <c r="J2804" i="15"/>
  <c r="J2806" i="15"/>
  <c r="J2808" i="15"/>
  <c r="J2809" i="15"/>
  <c r="J2810" i="15"/>
  <c r="J2811" i="15"/>
  <c r="J2812" i="15"/>
  <c r="J2813" i="15"/>
  <c r="J2814" i="15"/>
  <c r="J2815" i="15"/>
  <c r="J2816" i="15"/>
  <c r="J2818" i="15"/>
  <c r="J2820" i="15"/>
  <c r="J2821" i="15"/>
  <c r="J2822" i="15"/>
  <c r="J2823" i="15"/>
  <c r="J2824" i="15"/>
  <c r="J2825" i="15"/>
  <c r="J2826" i="15"/>
  <c r="J2827" i="15"/>
  <c r="J2828" i="15"/>
  <c r="J2830" i="15"/>
  <c r="J2832" i="15"/>
  <c r="J2833" i="15"/>
  <c r="J2834" i="15"/>
  <c r="J2836" i="15"/>
  <c r="J2837" i="15"/>
  <c r="J2838" i="15"/>
  <c r="J2839" i="15"/>
  <c r="J2840" i="15"/>
  <c r="J2841" i="15"/>
  <c r="J2842" i="15"/>
  <c r="J2844" i="15"/>
  <c r="J2845" i="15"/>
  <c r="J2846" i="15"/>
  <c r="J2847" i="15"/>
  <c r="J2848" i="15"/>
  <c r="J2849" i="15"/>
  <c r="J2850" i="15"/>
  <c r="J2851" i="15"/>
  <c r="J2852" i="15"/>
  <c r="J2854" i="15"/>
  <c r="W2849" i="15" l="1"/>
  <c r="K2849" i="15" s="1"/>
  <c r="L2849" i="15" s="1"/>
  <c r="W2837" i="15"/>
  <c r="K2837" i="15" s="1"/>
  <c r="L2837" i="15" s="1"/>
  <c r="W2855" i="15"/>
  <c r="K2855" i="15" s="1"/>
  <c r="L2855" i="15" s="1"/>
  <c r="W2843" i="15"/>
  <c r="K2843" i="15" s="1"/>
  <c r="L2843" i="15" s="1"/>
  <c r="W2845" i="15"/>
  <c r="K2845" i="15" s="1"/>
  <c r="L2845" i="15" s="1"/>
  <c r="W2851" i="15"/>
  <c r="K2851" i="15" s="1"/>
  <c r="L2851" i="15" s="1"/>
  <c r="W2839" i="15"/>
  <c r="K2839" i="15" s="1"/>
  <c r="L2839" i="15" s="1"/>
  <c r="W2848" i="15"/>
  <c r="K2848" i="15" s="1"/>
  <c r="L2848" i="15" s="1"/>
  <c r="W2836" i="15"/>
  <c r="K2836" i="15" s="1"/>
  <c r="L2836" i="15" s="1"/>
  <c r="W2854" i="15"/>
  <c r="K2854" i="15" s="1"/>
  <c r="L2854" i="15" s="1"/>
  <c r="W2842" i="15"/>
  <c r="K2842" i="15" s="1"/>
  <c r="L2842" i="15" s="1"/>
  <c r="W2835" i="15"/>
  <c r="K2835" i="15" s="1"/>
  <c r="L2835" i="15" s="1"/>
  <c r="W2846" i="15"/>
  <c r="K2846" i="15" s="1"/>
  <c r="L2846" i="15" s="1"/>
  <c r="W2847" i="15"/>
  <c r="K2847" i="15" s="1"/>
  <c r="L2847" i="15" s="1"/>
  <c r="W2834" i="15"/>
  <c r="K2834" i="15" s="1"/>
  <c r="L2834" i="15" s="1"/>
  <c r="W2844" i="15"/>
  <c r="K2844" i="15" s="1"/>
  <c r="L2844" i="15" s="1"/>
  <c r="W2549" i="15"/>
  <c r="K2549" i="15" s="1"/>
  <c r="L2549" i="15" s="1"/>
  <c r="W2171" i="15"/>
  <c r="K2171" i="15" s="1"/>
  <c r="L2171" i="15" s="1"/>
  <c r="W1836" i="15"/>
  <c r="K1836" i="15" s="1"/>
  <c r="L1836" i="15" s="1"/>
  <c r="W1538" i="15"/>
  <c r="K1538" i="15" s="1"/>
  <c r="L1538" i="15" s="1"/>
  <c r="W1003" i="15"/>
  <c r="K1003" i="15" s="1"/>
  <c r="L1003" i="15" s="1"/>
  <c r="W422" i="15"/>
  <c r="K422" i="15" s="1"/>
  <c r="L422" i="15" s="1"/>
  <c r="W19" i="15"/>
  <c r="K19" i="15" s="1"/>
  <c r="L19" i="15" s="1"/>
  <c r="W2841" i="15"/>
  <c r="K2841" i="15" s="1"/>
  <c r="L2841" i="15" s="1"/>
  <c r="W2840" i="15"/>
  <c r="K2840" i="15" s="1"/>
  <c r="L2840" i="15" s="1"/>
  <c r="W2339" i="15"/>
  <c r="K2339" i="15" s="1"/>
  <c r="L2339" i="15" s="1"/>
  <c r="W2037" i="15"/>
  <c r="K2037" i="15" s="1"/>
  <c r="L2037" i="15" s="1"/>
  <c r="W1635" i="15"/>
  <c r="K1635" i="15" s="1"/>
  <c r="L1635" i="15" s="1"/>
  <c r="W1535" i="15"/>
  <c r="K1535" i="15" s="1"/>
  <c r="L1535" i="15" s="1"/>
  <c r="W859" i="15"/>
  <c r="K859" i="15" s="1"/>
  <c r="L859" i="15" s="1"/>
  <c r="W272" i="15"/>
  <c r="K272" i="15" s="1"/>
  <c r="L272" i="15" s="1"/>
  <c r="W2249" i="15"/>
  <c r="K2249" i="15" s="1"/>
  <c r="L2249" i="15" s="1"/>
  <c r="W2005" i="15"/>
  <c r="K2005" i="15" s="1"/>
  <c r="L2005" i="15" s="1"/>
  <c r="W1634" i="15"/>
  <c r="K1634" i="15" s="1"/>
  <c r="L1634" i="15" s="1"/>
  <c r="W1270" i="15"/>
  <c r="K1270" i="15" s="1"/>
  <c r="L1270" i="15" s="1"/>
  <c r="W829" i="15"/>
  <c r="K829" i="15" s="1"/>
  <c r="L829" i="15" s="1"/>
  <c r="W180" i="15"/>
  <c r="K180" i="15" s="1"/>
  <c r="L180" i="15" s="1"/>
  <c r="W2770" i="15"/>
  <c r="K2770" i="15" s="1"/>
  <c r="L2770" i="15" s="1"/>
  <c r="W2178" i="15"/>
  <c r="K2178" i="15" s="1"/>
  <c r="L2178" i="15" s="1"/>
  <c r="W1937" i="15"/>
  <c r="K1937" i="15" s="1"/>
  <c r="L1937" i="15" s="1"/>
  <c r="W1633" i="15"/>
  <c r="K1633" i="15" s="1"/>
  <c r="L1633" i="15" s="1"/>
  <c r="W1176" i="15"/>
  <c r="K1176" i="15" s="1"/>
  <c r="L1176" i="15" s="1"/>
  <c r="W797" i="15"/>
  <c r="K797" i="15" s="1"/>
  <c r="L797" i="15" s="1"/>
  <c r="W170" i="15"/>
  <c r="K170" i="15" s="1"/>
  <c r="L170" i="15" s="1"/>
  <c r="W2170" i="15"/>
  <c r="K2170" i="15" s="1"/>
  <c r="L2170" i="15" s="1"/>
  <c r="W1835" i="15"/>
  <c r="K1835" i="15" s="1"/>
  <c r="L1835" i="15" s="1"/>
  <c r="W1537" i="15"/>
  <c r="K1537" i="15" s="1"/>
  <c r="L1537" i="15" s="1"/>
  <c r="W971" i="15"/>
  <c r="K971" i="15" s="1"/>
  <c r="L971" i="15" s="1"/>
  <c r="W344" i="15"/>
  <c r="K344" i="15" s="1"/>
  <c r="L344" i="15" s="1"/>
  <c r="W2038" i="15"/>
  <c r="K2038" i="15" s="1"/>
  <c r="L2038" i="15" s="1"/>
  <c r="W1830" i="15"/>
  <c r="K1830" i="15" s="1"/>
  <c r="L1830" i="15" s="1"/>
  <c r="W1536" i="15"/>
  <c r="K1536" i="15" s="1"/>
  <c r="L1536" i="15" s="1"/>
  <c r="W930" i="15"/>
  <c r="K930" i="15" s="1"/>
  <c r="L930" i="15" s="1"/>
  <c r="W293" i="15"/>
  <c r="K293" i="15" s="1"/>
  <c r="L293" i="15" s="1"/>
  <c r="W2347" i="15"/>
  <c r="K2347" i="15" s="1"/>
  <c r="L2347" i="15" s="1"/>
  <c r="W2406" i="15"/>
  <c r="K2406" i="15" s="1"/>
  <c r="L2406" i="15" s="1"/>
  <c r="W2716" i="15"/>
  <c r="K2716" i="15" s="1"/>
  <c r="L2716" i="15" s="1"/>
  <c r="W2177" i="15"/>
  <c r="K2177" i="15" s="1"/>
  <c r="L2177" i="15" s="1"/>
  <c r="W1922" i="15"/>
  <c r="K1922" i="15" s="1"/>
  <c r="L1922" i="15" s="1"/>
  <c r="W1632" i="15"/>
  <c r="K1632" i="15" s="1"/>
  <c r="L1632" i="15" s="1"/>
  <c r="W1175" i="15"/>
  <c r="K1175" i="15" s="1"/>
  <c r="L1175" i="15" s="1"/>
  <c r="W764" i="15"/>
  <c r="K764" i="15" s="1"/>
  <c r="L764" i="15" s="1"/>
  <c r="W162" i="15"/>
  <c r="K162" i="15" s="1"/>
  <c r="L162" i="15" s="1"/>
  <c r="W2678" i="15"/>
  <c r="K2678" i="15" s="1"/>
  <c r="L2678" i="15" s="1"/>
  <c r="W2176" i="15"/>
  <c r="K2176" i="15" s="1"/>
  <c r="L2176" i="15" s="1"/>
  <c r="W1878" i="15"/>
  <c r="K1878" i="15" s="1"/>
  <c r="L1878" i="15" s="1"/>
  <c r="W1631" i="15"/>
  <c r="K1631" i="15" s="1"/>
  <c r="L1631" i="15" s="1"/>
  <c r="W1174" i="15"/>
  <c r="K1174" i="15" s="1"/>
  <c r="L1174" i="15" s="1"/>
  <c r="W763" i="15"/>
  <c r="K763" i="15" s="1"/>
  <c r="L763" i="15" s="1"/>
  <c r="W149" i="15"/>
  <c r="K149" i="15" s="1"/>
  <c r="L149" i="15" s="1"/>
  <c r="W2609" i="15"/>
  <c r="K2609" i="15" s="1"/>
  <c r="L2609" i="15" s="1"/>
  <c r="W2175" i="15"/>
  <c r="K2175" i="15" s="1"/>
  <c r="L2175" i="15" s="1"/>
  <c r="W1877" i="15"/>
  <c r="K1877" i="15" s="1"/>
  <c r="L1877" i="15" s="1"/>
  <c r="W1542" i="15"/>
  <c r="K1542" i="15" s="1"/>
  <c r="L1542" i="15" s="1"/>
  <c r="W1173" i="15"/>
  <c r="K1173" i="15" s="1"/>
  <c r="L1173" i="15" s="1"/>
  <c r="W631" i="15"/>
  <c r="K631" i="15" s="1"/>
  <c r="L631" i="15" s="1"/>
  <c r="W92" i="15"/>
  <c r="K92" i="15" s="1"/>
  <c r="L92" i="15" s="1"/>
  <c r="W2602" i="15"/>
  <c r="K2602" i="15" s="1"/>
  <c r="L2602" i="15" s="1"/>
  <c r="W2174" i="15"/>
  <c r="K2174" i="15" s="1"/>
  <c r="L2174" i="15" s="1"/>
  <c r="W1876" i="15"/>
  <c r="K1876" i="15" s="1"/>
  <c r="L1876" i="15" s="1"/>
  <c r="W1541" i="15"/>
  <c r="K1541" i="15" s="1"/>
  <c r="L1541" i="15" s="1"/>
  <c r="W1147" i="15"/>
  <c r="K1147" i="15" s="1"/>
  <c r="L1147" i="15" s="1"/>
  <c r="W597" i="15"/>
  <c r="K597" i="15" s="1"/>
  <c r="L597" i="15" s="1"/>
  <c r="W91" i="15"/>
  <c r="K91" i="15" s="1"/>
  <c r="L91" i="15" s="1"/>
  <c r="W2552" i="15"/>
  <c r="K2552" i="15" s="1"/>
  <c r="L2552" i="15" s="1"/>
  <c r="W2173" i="15"/>
  <c r="K2173" i="15" s="1"/>
  <c r="L2173" i="15" s="1"/>
  <c r="W1875" i="15"/>
  <c r="K1875" i="15" s="1"/>
  <c r="L1875" i="15" s="1"/>
  <c r="W1540" i="15"/>
  <c r="K1540" i="15" s="1"/>
  <c r="L1540" i="15" s="1"/>
  <c r="W1135" i="15"/>
  <c r="K1135" i="15" s="1"/>
  <c r="L1135" i="15" s="1"/>
  <c r="W553" i="15"/>
  <c r="K553" i="15" s="1"/>
  <c r="L553" i="15" s="1"/>
  <c r="W82" i="15"/>
  <c r="K82" i="15" s="1"/>
  <c r="L82" i="15" s="1"/>
  <c r="W2551" i="15"/>
  <c r="K2551" i="15" s="1"/>
  <c r="L2551" i="15" s="1"/>
  <c r="W2172" i="15"/>
  <c r="K2172" i="15" s="1"/>
  <c r="L2172" i="15" s="1"/>
  <c r="W1874" i="15"/>
  <c r="K1874" i="15" s="1"/>
  <c r="L1874" i="15" s="1"/>
  <c r="W1539" i="15"/>
  <c r="K1539" i="15" s="1"/>
  <c r="L1539" i="15" s="1"/>
  <c r="W1008" i="15"/>
  <c r="K1008" i="15" s="1"/>
  <c r="L1008" i="15" s="1"/>
  <c r="W516" i="15"/>
  <c r="K516" i="15" s="1"/>
  <c r="L516" i="15" s="1"/>
  <c r="W68" i="15"/>
  <c r="K68" i="15" s="1"/>
  <c r="L68" i="15" s="1"/>
  <c r="D7" i="15"/>
  <c r="D48" i="15"/>
  <c r="D35" i="15"/>
  <c r="J969" i="15"/>
  <c r="H1620" i="15"/>
  <c r="F38" i="15"/>
  <c r="F1553" i="15"/>
  <c r="B1534" i="15"/>
  <c r="B1548" i="15"/>
  <c r="B1559" i="15"/>
  <c r="B1565" i="15"/>
  <c r="B1577" i="15"/>
  <c r="B1583" i="15"/>
  <c r="B1595" i="15"/>
  <c r="B1601" i="15"/>
  <c r="B1607" i="15"/>
  <c r="B1613" i="15"/>
  <c r="B1619" i="15"/>
  <c r="B1625" i="15"/>
  <c r="B1636" i="15"/>
  <c r="B1642" i="15"/>
  <c r="B1648" i="15"/>
  <c r="B1654" i="15"/>
  <c r="B1660" i="15"/>
  <c r="B1666" i="15"/>
  <c r="B1672" i="15"/>
  <c r="B1678" i="15"/>
  <c r="B1684" i="15"/>
  <c r="B1696" i="15"/>
  <c r="B1702" i="15"/>
  <c r="B1714" i="15"/>
  <c r="B1720" i="15"/>
  <c r="B1732" i="15"/>
  <c r="B1738" i="15"/>
  <c r="B1744" i="15"/>
  <c r="B1750" i="15"/>
  <c r="B1756" i="15"/>
  <c r="B1762" i="15"/>
  <c r="B1768" i="15"/>
  <c r="B1774" i="15"/>
  <c r="B1780" i="15"/>
  <c r="B1786" i="15"/>
  <c r="B1792" i="15"/>
  <c r="B1798" i="15"/>
  <c r="B1804" i="15"/>
  <c r="B1810" i="15"/>
  <c r="B1816" i="15"/>
  <c r="B1822" i="15"/>
  <c r="B1828" i="15"/>
  <c r="B1834" i="15"/>
  <c r="B1840" i="15"/>
  <c r="B1846" i="15"/>
  <c r="B1852" i="15"/>
  <c r="B1864" i="15"/>
  <c r="B1881" i="15"/>
  <c r="B1887" i="15"/>
  <c r="B1893" i="15"/>
  <c r="B1899" i="15"/>
  <c r="B1905" i="15"/>
  <c r="B1911" i="15"/>
  <c r="B1917" i="15"/>
  <c r="B1924" i="15"/>
  <c r="B1930" i="15"/>
  <c r="B1936" i="15"/>
  <c r="B1943" i="15"/>
  <c r="B1949" i="15"/>
  <c r="B1955" i="15"/>
  <c r="B1961" i="15"/>
  <c r="B1967" i="15"/>
  <c r="B1973" i="15"/>
  <c r="B1979" i="15"/>
  <c r="B1985" i="15"/>
  <c r="B1991" i="15"/>
  <c r="B1997" i="15"/>
  <c r="B2003" i="15"/>
  <c r="B2010" i="15"/>
  <c r="B2016" i="15"/>
  <c r="B2022" i="15"/>
  <c r="B2030" i="15"/>
  <c r="B2036" i="15"/>
  <c r="B2044" i="15"/>
  <c r="B2050" i="15"/>
  <c r="B2056" i="15"/>
  <c r="B2060" i="15"/>
  <c r="B2062" i="15"/>
  <c r="B2066" i="15"/>
  <c r="B2068" i="15"/>
  <c r="B2086" i="15"/>
  <c r="B2095" i="15"/>
  <c r="B2104" i="15"/>
  <c r="B2113" i="15"/>
  <c r="B2122" i="15"/>
  <c r="B2131" i="15"/>
  <c r="B2140" i="15"/>
  <c r="B2149" i="15"/>
  <c r="B2158" i="15"/>
  <c r="B2167" i="15"/>
  <c r="B2185" i="15"/>
  <c r="B2194" i="15"/>
  <c r="B2203" i="15"/>
  <c r="B2212" i="15"/>
  <c r="B2221" i="15"/>
  <c r="B2224" i="15"/>
  <c r="B2230" i="15"/>
  <c r="B2233" i="15"/>
  <c r="B2238" i="15"/>
  <c r="B2241" i="15"/>
  <c r="B2251" i="15"/>
  <c r="B2254" i="15"/>
  <c r="B2257" i="15"/>
  <c r="B2260" i="15"/>
  <c r="B2263" i="15"/>
  <c r="B2266" i="15"/>
  <c r="B2269" i="15"/>
  <c r="B2272" i="15"/>
  <c r="B2275" i="15"/>
  <c r="B2278" i="15"/>
  <c r="B2281" i="15"/>
  <c r="B2284" i="15"/>
  <c r="B2287" i="15"/>
  <c r="B2290" i="15"/>
  <c r="B2293" i="15"/>
  <c r="B2296" i="15"/>
  <c r="B2299" i="15"/>
  <c r="B2302" i="15"/>
  <c r="B2305" i="15"/>
  <c r="B2308" i="15"/>
  <c r="B2311" i="15"/>
  <c r="B2314" i="15"/>
  <c r="B2317" i="15"/>
  <c r="B2320" i="15"/>
  <c r="B2323" i="15"/>
  <c r="B2325" i="15"/>
  <c r="B2328" i="15"/>
  <c r="B2331" i="15"/>
  <c r="B2334" i="15"/>
  <c r="B2337" i="15"/>
  <c r="B2341" i="15"/>
  <c r="B2344" i="15"/>
  <c r="B2348" i="15"/>
  <c r="B2351" i="15"/>
  <c r="B2354" i="15"/>
  <c r="B2357" i="15"/>
  <c r="B2360" i="15"/>
  <c r="B2363" i="15"/>
  <c r="B2366" i="15"/>
  <c r="B2369" i="15"/>
  <c r="B2374" i="15"/>
  <c r="B2377" i="15"/>
  <c r="B2380" i="15"/>
  <c r="B2383" i="15"/>
  <c r="B2386" i="15"/>
  <c r="B2389" i="15"/>
  <c r="B2392" i="15"/>
  <c r="B2395" i="15"/>
  <c r="B2398" i="15"/>
  <c r="B2401" i="15"/>
  <c r="B2404" i="15"/>
  <c r="B2407" i="15"/>
  <c r="B2410" i="15"/>
  <c r="B2413" i="15"/>
  <c r="B2416" i="15"/>
  <c r="B2419" i="15"/>
  <c r="B2421" i="15"/>
  <c r="B2424" i="15"/>
  <c r="B2429" i="15"/>
  <c r="B2432" i="15"/>
  <c r="B2435" i="15"/>
  <c r="B2438" i="15"/>
  <c r="B2441" i="15"/>
  <c r="B2444" i="15"/>
  <c r="B2447" i="15"/>
  <c r="B2450" i="15"/>
  <c r="B2453" i="15"/>
  <c r="B2456" i="15"/>
  <c r="B2458" i="15"/>
  <c r="B2460" i="15"/>
  <c r="B2463" i="15"/>
  <c r="B2466" i="15"/>
  <c r="B2469" i="15"/>
  <c r="B2472" i="15"/>
  <c r="B2475" i="15"/>
  <c r="B2478" i="15"/>
  <c r="B2481" i="15"/>
  <c r="B2484" i="15"/>
  <c r="B2487" i="15"/>
  <c r="B2490" i="15"/>
  <c r="B2493" i="15"/>
  <c r="B2499" i="15"/>
  <c r="B2505" i="15"/>
  <c r="B2511" i="15"/>
  <c r="B2517" i="15"/>
  <c r="B2523" i="15"/>
  <c r="B2529" i="15"/>
  <c r="B2535" i="15"/>
  <c r="B2541" i="15"/>
  <c r="B2547" i="15"/>
  <c r="B2556" i="15"/>
  <c r="B2562" i="15"/>
  <c r="B2568" i="15"/>
  <c r="B2574" i="15"/>
  <c r="B2580" i="15"/>
  <c r="B2586" i="15"/>
  <c r="B2592" i="15"/>
  <c r="B2598" i="15"/>
  <c r="B2605" i="15"/>
  <c r="B2612" i="15"/>
  <c r="B2618" i="15"/>
  <c r="B2624" i="15"/>
  <c r="B2630" i="15"/>
  <c r="B2632" i="15"/>
  <c r="B2636" i="15"/>
  <c r="B2642" i="15"/>
  <c r="B2648" i="15"/>
  <c r="B2650" i="15"/>
  <c r="B2654" i="15"/>
  <c r="B2660" i="15"/>
  <c r="B2666" i="15"/>
  <c r="B2671" i="15"/>
  <c r="B2677" i="15"/>
  <c r="B2680" i="15"/>
  <c r="B2684" i="15"/>
  <c r="B2686" i="15"/>
  <c r="B2689" i="15"/>
  <c r="B2691" i="15"/>
  <c r="B2695" i="15"/>
  <c r="B2696" i="15"/>
  <c r="B2700" i="15"/>
  <c r="B2702" i="15"/>
  <c r="B2706" i="15"/>
  <c r="B2708" i="15"/>
  <c r="B2712" i="15"/>
  <c r="B2714" i="15"/>
  <c r="B2718" i="15"/>
  <c r="B2720" i="15"/>
  <c r="B2724" i="15"/>
  <c r="B2726" i="15"/>
  <c r="B2729" i="15"/>
  <c r="B2731" i="15"/>
  <c r="B2735" i="15"/>
  <c r="B2737" i="15"/>
  <c r="B2741" i="15"/>
  <c r="B2743" i="15"/>
  <c r="B2747" i="15"/>
  <c r="B2749" i="15"/>
  <c r="B2753" i="15"/>
  <c r="B2755" i="15"/>
  <c r="B2759" i="15"/>
  <c r="B2761" i="15"/>
  <c r="B2765" i="15"/>
  <c r="B2767" i="15"/>
  <c r="B2771" i="15"/>
  <c r="B2774" i="15"/>
  <c r="B2776" i="15"/>
  <c r="B2780" i="15"/>
  <c r="B2782" i="15"/>
  <c r="B2786" i="15"/>
  <c r="B2788" i="15"/>
  <c r="B2790" i="15"/>
  <c r="B2792" i="15"/>
  <c r="B2794" i="15"/>
  <c r="B2798" i="15"/>
  <c r="B2800" i="15"/>
  <c r="B2804" i="15"/>
  <c r="B2806" i="15"/>
  <c r="B2808" i="15"/>
  <c r="B2810" i="15"/>
  <c r="B2812" i="15"/>
  <c r="B2816" i="15"/>
  <c r="B2818" i="15"/>
  <c r="B2822" i="15"/>
  <c r="B2824" i="15"/>
  <c r="B2826" i="15"/>
  <c r="B2828" i="15"/>
  <c r="B2830" i="15"/>
  <c r="B2834" i="15"/>
  <c r="B2836" i="15"/>
  <c r="B2840" i="15"/>
  <c r="B2842" i="15"/>
  <c r="B2844" i="15"/>
  <c r="B2846" i="15"/>
  <c r="B2848" i="15"/>
  <c r="B2852" i="15"/>
  <c r="B2854" i="15"/>
  <c r="B14" i="15"/>
  <c r="B15" i="15"/>
  <c r="B16" i="15"/>
  <c r="B17" i="15"/>
  <c r="B18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3" i="15"/>
  <c r="B84" i="15"/>
  <c r="B85" i="15"/>
  <c r="B86" i="15"/>
  <c r="B87" i="15"/>
  <c r="B88" i="15"/>
  <c r="B89" i="15"/>
  <c r="B90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3" i="15"/>
  <c r="B164" i="15"/>
  <c r="B165" i="15"/>
  <c r="B166" i="15"/>
  <c r="B167" i="15"/>
  <c r="B168" i="15"/>
  <c r="B169" i="15"/>
  <c r="B171" i="15"/>
  <c r="B172" i="15"/>
  <c r="B173" i="15"/>
  <c r="B174" i="15"/>
  <c r="B175" i="15"/>
  <c r="B176" i="15"/>
  <c r="B177" i="15"/>
  <c r="B178" i="15"/>
  <c r="B179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3" i="15"/>
  <c r="B424" i="15"/>
  <c r="B425" i="15"/>
  <c r="B426" i="15"/>
  <c r="B427" i="15"/>
  <c r="B428" i="15"/>
  <c r="B429" i="15"/>
  <c r="B430" i="15"/>
  <c r="B431" i="15"/>
  <c r="B432" i="15"/>
  <c r="B433" i="15"/>
  <c r="B434" i="15"/>
  <c r="B435" i="15"/>
  <c r="B436" i="15"/>
  <c r="B437" i="15"/>
  <c r="B438" i="15"/>
  <c r="B439" i="15"/>
  <c r="B440" i="15"/>
  <c r="B441" i="15"/>
  <c r="B442" i="15"/>
  <c r="B443" i="15"/>
  <c r="B444" i="15"/>
  <c r="B445" i="15"/>
  <c r="B446" i="15"/>
  <c r="B447" i="15"/>
  <c r="B448" i="15"/>
  <c r="B449" i="15"/>
  <c r="B450" i="15"/>
  <c r="B451" i="15"/>
  <c r="B452" i="15"/>
  <c r="B453" i="15"/>
  <c r="B454" i="15"/>
  <c r="B455" i="15"/>
  <c r="B456" i="15"/>
  <c r="B457" i="15"/>
  <c r="B458" i="15"/>
  <c r="B459" i="15"/>
  <c r="B460" i="15"/>
  <c r="B461" i="15"/>
  <c r="B462" i="15"/>
  <c r="B463" i="15"/>
  <c r="B464" i="15"/>
  <c r="B465" i="15"/>
  <c r="B466" i="15"/>
  <c r="B467" i="15"/>
  <c r="B468" i="15"/>
  <c r="B469" i="15"/>
  <c r="B470" i="15"/>
  <c r="B471" i="15"/>
  <c r="B472" i="15"/>
  <c r="B473" i="15"/>
  <c r="B474" i="15"/>
  <c r="B475" i="15"/>
  <c r="B476" i="15"/>
  <c r="B477" i="15"/>
  <c r="B478" i="15"/>
  <c r="B479" i="15"/>
  <c r="B480" i="15"/>
  <c r="B481" i="15"/>
  <c r="B482" i="15"/>
  <c r="B483" i="15"/>
  <c r="B484" i="15"/>
  <c r="B485" i="15"/>
  <c r="B486" i="15"/>
  <c r="B487" i="15"/>
  <c r="B488" i="15"/>
  <c r="B489" i="15"/>
  <c r="B490" i="15"/>
  <c r="B491" i="15"/>
  <c r="B492" i="15"/>
  <c r="B493" i="15"/>
  <c r="B494" i="15"/>
  <c r="B495" i="15"/>
  <c r="B496" i="15"/>
  <c r="B497" i="15"/>
  <c r="B498" i="15"/>
  <c r="B499" i="15"/>
  <c r="B500" i="15"/>
  <c r="B501" i="15"/>
  <c r="B502" i="15"/>
  <c r="B503" i="15"/>
  <c r="B504" i="15"/>
  <c r="B505" i="15"/>
  <c r="B506" i="15"/>
  <c r="B507" i="15"/>
  <c r="B508" i="15"/>
  <c r="B509" i="15"/>
  <c r="B510" i="15"/>
  <c r="B511" i="15"/>
  <c r="B512" i="15"/>
  <c r="B513" i="15"/>
  <c r="B514" i="15"/>
  <c r="B515" i="15"/>
  <c r="B517" i="15"/>
  <c r="B518" i="15"/>
  <c r="B519" i="15"/>
  <c r="B520" i="15"/>
  <c r="B521" i="15"/>
  <c r="B522" i="15"/>
  <c r="B523" i="15"/>
  <c r="B524" i="15"/>
  <c r="B525" i="15"/>
  <c r="B526" i="15"/>
  <c r="B527" i="15"/>
  <c r="B528" i="15"/>
  <c r="B529" i="15"/>
  <c r="B530" i="15"/>
  <c r="B531" i="15"/>
  <c r="B532" i="15"/>
  <c r="B533" i="15"/>
  <c r="B534" i="15"/>
  <c r="B535" i="15"/>
  <c r="B536" i="15"/>
  <c r="B537" i="15"/>
  <c r="B538" i="15"/>
  <c r="B539" i="15"/>
  <c r="B540" i="15"/>
  <c r="B541" i="15"/>
  <c r="B542" i="15"/>
  <c r="B543" i="15"/>
  <c r="B544" i="15"/>
  <c r="B545" i="15"/>
  <c r="B546" i="15"/>
  <c r="B547" i="15"/>
  <c r="B548" i="15"/>
  <c r="B549" i="15"/>
  <c r="B550" i="15"/>
  <c r="B551" i="15"/>
  <c r="B552" i="15"/>
  <c r="B554" i="15"/>
  <c r="B555" i="15"/>
  <c r="B556" i="15"/>
  <c r="B557" i="15"/>
  <c r="B558" i="15"/>
  <c r="B559" i="15"/>
  <c r="B560" i="15"/>
  <c r="B561" i="15"/>
  <c r="B562" i="15"/>
  <c r="B563" i="15"/>
  <c r="B564" i="15"/>
  <c r="B565" i="15"/>
  <c r="B566" i="15"/>
  <c r="B567" i="15"/>
  <c r="B568" i="15"/>
  <c r="B569" i="15"/>
  <c r="B570" i="15"/>
  <c r="B571" i="15"/>
  <c r="B572" i="15"/>
  <c r="B573" i="15"/>
  <c r="B574" i="15"/>
  <c r="B575" i="15"/>
  <c r="B576" i="15"/>
  <c r="B577" i="15"/>
  <c r="B578" i="15"/>
  <c r="B579" i="15"/>
  <c r="B580" i="15"/>
  <c r="B581" i="15"/>
  <c r="B582" i="15"/>
  <c r="B583" i="15"/>
  <c r="B584" i="15"/>
  <c r="B585" i="15"/>
  <c r="B586" i="15"/>
  <c r="B587" i="15"/>
  <c r="B588" i="15"/>
  <c r="B589" i="15"/>
  <c r="B590" i="15"/>
  <c r="B591" i="15"/>
  <c r="B592" i="15"/>
  <c r="B593" i="15"/>
  <c r="B594" i="15"/>
  <c r="B595" i="15"/>
  <c r="B596" i="15"/>
  <c r="B598" i="15"/>
  <c r="B599" i="15"/>
  <c r="B600" i="15"/>
  <c r="B601" i="15"/>
  <c r="B602" i="15"/>
  <c r="B603" i="15"/>
  <c r="B604" i="15"/>
  <c r="B605" i="15"/>
  <c r="B606" i="15"/>
  <c r="B607" i="15"/>
  <c r="B608" i="15"/>
  <c r="B609" i="15"/>
  <c r="B610" i="15"/>
  <c r="B611" i="15"/>
  <c r="B612" i="15"/>
  <c r="B613" i="15"/>
  <c r="B614" i="15"/>
  <c r="B615" i="15"/>
  <c r="B616" i="15"/>
  <c r="B617" i="15"/>
  <c r="B618" i="15"/>
  <c r="B619" i="15"/>
  <c r="B620" i="15"/>
  <c r="B621" i="15"/>
  <c r="B622" i="15"/>
  <c r="B623" i="15"/>
  <c r="B624" i="15"/>
  <c r="B625" i="15"/>
  <c r="B626" i="15"/>
  <c r="B627" i="15"/>
  <c r="B628" i="15"/>
  <c r="B629" i="15"/>
  <c r="B630" i="15"/>
  <c r="B632" i="15"/>
  <c r="B633" i="15"/>
  <c r="B634" i="15"/>
  <c r="B635" i="15"/>
  <c r="B636" i="15"/>
  <c r="B637" i="15"/>
  <c r="B638" i="15"/>
  <c r="B639" i="15"/>
  <c r="B640" i="15"/>
  <c r="B641" i="15"/>
  <c r="B642" i="15"/>
  <c r="B643" i="15"/>
  <c r="B644" i="15"/>
  <c r="B645" i="15"/>
  <c r="B646" i="15"/>
  <c r="B647" i="15"/>
  <c r="B648" i="15"/>
  <c r="B649" i="15"/>
  <c r="B650" i="15"/>
  <c r="B651" i="15"/>
  <c r="B652" i="15"/>
  <c r="B653" i="15"/>
  <c r="B654" i="15"/>
  <c r="B655" i="15"/>
  <c r="B656" i="15"/>
  <c r="B657" i="15"/>
  <c r="B658" i="15"/>
  <c r="B659" i="15"/>
  <c r="B660" i="15"/>
  <c r="B661" i="15"/>
  <c r="B662" i="15"/>
  <c r="B663" i="15"/>
  <c r="B664" i="15"/>
  <c r="B665" i="15"/>
  <c r="B666" i="15"/>
  <c r="B667" i="15"/>
  <c r="B668" i="15"/>
  <c r="B669" i="15"/>
  <c r="B670" i="15"/>
  <c r="B671" i="15"/>
  <c r="B672" i="15"/>
  <c r="B673" i="15"/>
  <c r="B674" i="15"/>
  <c r="B675" i="15"/>
  <c r="B676" i="15"/>
  <c r="B677" i="15"/>
  <c r="B678" i="15"/>
  <c r="B679" i="15"/>
  <c r="B680" i="15"/>
  <c r="B681" i="15"/>
  <c r="B682" i="15"/>
  <c r="B683" i="15"/>
  <c r="B684" i="15"/>
  <c r="B685" i="15"/>
  <c r="B686" i="15"/>
  <c r="B687" i="15"/>
  <c r="B688" i="15"/>
  <c r="B689" i="15"/>
  <c r="B690" i="15"/>
  <c r="B691" i="15"/>
  <c r="B692" i="15"/>
  <c r="B693" i="15"/>
  <c r="B694" i="15"/>
  <c r="B695" i="15"/>
  <c r="B696" i="15"/>
  <c r="B697" i="15"/>
  <c r="B698" i="15"/>
  <c r="B699" i="15"/>
  <c r="B700" i="15"/>
  <c r="B701" i="15"/>
  <c r="B702" i="15"/>
  <c r="B703" i="15"/>
  <c r="B704" i="15"/>
  <c r="B705" i="15"/>
  <c r="B706" i="15"/>
  <c r="B707" i="15"/>
  <c r="B708" i="15"/>
  <c r="B709" i="15"/>
  <c r="B710" i="15"/>
  <c r="B711" i="15"/>
  <c r="B712" i="15"/>
  <c r="B713" i="15"/>
  <c r="B714" i="15"/>
  <c r="B715" i="15"/>
  <c r="B716" i="15"/>
  <c r="B717" i="15"/>
  <c r="B718" i="15"/>
  <c r="B719" i="15"/>
  <c r="B720" i="15"/>
  <c r="B721" i="15"/>
  <c r="B722" i="15"/>
  <c r="B723" i="15"/>
  <c r="B724" i="15"/>
  <c r="B725" i="15"/>
  <c r="B726" i="15"/>
  <c r="B727" i="15"/>
  <c r="B728" i="15"/>
  <c r="B729" i="15"/>
  <c r="B730" i="15"/>
  <c r="B731" i="15"/>
  <c r="B732" i="15"/>
  <c r="B733" i="15"/>
  <c r="B734" i="15"/>
  <c r="B735" i="15"/>
  <c r="B736" i="15"/>
  <c r="B737" i="15"/>
  <c r="B738" i="15"/>
  <c r="B739" i="15"/>
  <c r="B740" i="15"/>
  <c r="B741" i="15"/>
  <c r="B742" i="15"/>
  <c r="B743" i="15"/>
  <c r="B744" i="15"/>
  <c r="B745" i="15"/>
  <c r="B746" i="15"/>
  <c r="B747" i="15"/>
  <c r="B748" i="15"/>
  <c r="B749" i="15"/>
  <c r="B750" i="15"/>
  <c r="B751" i="15"/>
  <c r="B752" i="15"/>
  <c r="B753" i="15"/>
  <c r="B754" i="15"/>
  <c r="B755" i="15"/>
  <c r="B756" i="15"/>
  <c r="B757" i="15"/>
  <c r="B758" i="15"/>
  <c r="B759" i="15"/>
  <c r="B760" i="15"/>
  <c r="B761" i="15"/>
  <c r="B762" i="15"/>
  <c r="B765" i="15"/>
  <c r="B766" i="15"/>
  <c r="B767" i="15"/>
  <c r="B768" i="15"/>
  <c r="B769" i="15"/>
  <c r="B770" i="15"/>
  <c r="B771" i="15"/>
  <c r="B772" i="15"/>
  <c r="B773" i="15"/>
  <c r="B774" i="15"/>
  <c r="B775" i="15"/>
  <c r="B776" i="15"/>
  <c r="B777" i="15"/>
  <c r="B778" i="15"/>
  <c r="B779" i="15"/>
  <c r="B780" i="15"/>
  <c r="B781" i="15"/>
  <c r="B782" i="15"/>
  <c r="B783" i="15"/>
  <c r="B784" i="15"/>
  <c r="B785" i="15"/>
  <c r="B786" i="15"/>
  <c r="B787" i="15"/>
  <c r="B788" i="15"/>
  <c r="B789" i="15"/>
  <c r="B790" i="15"/>
  <c r="B791" i="15"/>
  <c r="B792" i="15"/>
  <c r="B793" i="15"/>
  <c r="B794" i="15"/>
  <c r="B795" i="15"/>
  <c r="B796" i="15"/>
  <c r="B798" i="15"/>
  <c r="B799" i="15"/>
  <c r="B800" i="15"/>
  <c r="B801" i="15"/>
  <c r="B802" i="15"/>
  <c r="B803" i="15"/>
  <c r="B804" i="15"/>
  <c r="B805" i="15"/>
  <c r="B806" i="15"/>
  <c r="B807" i="15"/>
  <c r="B808" i="15"/>
  <c r="B809" i="15"/>
  <c r="B810" i="15"/>
  <c r="B811" i="15"/>
  <c r="B812" i="15"/>
  <c r="B813" i="15"/>
  <c r="B814" i="15"/>
  <c r="B815" i="15"/>
  <c r="B816" i="15"/>
  <c r="B817" i="15"/>
  <c r="B818" i="15"/>
  <c r="B819" i="15"/>
  <c r="B820" i="15"/>
  <c r="B821" i="15"/>
  <c r="B822" i="15"/>
  <c r="B823" i="15"/>
  <c r="B824" i="15"/>
  <c r="B825" i="15"/>
  <c r="B826" i="15"/>
  <c r="B827" i="15"/>
  <c r="B828" i="15"/>
  <c r="B830" i="15"/>
  <c r="B831" i="15"/>
  <c r="B832" i="15"/>
  <c r="B833" i="15"/>
  <c r="B834" i="15"/>
  <c r="B835" i="15"/>
  <c r="B836" i="15"/>
  <c r="B837" i="15"/>
  <c r="B838" i="15"/>
  <c r="B839" i="15"/>
  <c r="B840" i="15"/>
  <c r="B841" i="15"/>
  <c r="B842" i="15"/>
  <c r="B843" i="15"/>
  <c r="B844" i="15"/>
  <c r="B845" i="15"/>
  <c r="B846" i="15"/>
  <c r="B847" i="15"/>
  <c r="B848" i="15"/>
  <c r="B849" i="15"/>
  <c r="B850" i="15"/>
  <c r="B851" i="15"/>
  <c r="B852" i="15"/>
  <c r="B853" i="15"/>
  <c r="B854" i="15"/>
  <c r="B855" i="15"/>
  <c r="B856" i="15"/>
  <c r="B857" i="15"/>
  <c r="B858" i="15"/>
  <c r="B860" i="15"/>
  <c r="B861" i="15"/>
  <c r="B862" i="15"/>
  <c r="B863" i="15"/>
  <c r="B864" i="15"/>
  <c r="B865" i="15"/>
  <c r="B866" i="15"/>
  <c r="B867" i="15"/>
  <c r="B868" i="15"/>
  <c r="B869" i="15"/>
  <c r="B870" i="15"/>
  <c r="B871" i="15"/>
  <c r="B872" i="15"/>
  <c r="B873" i="15"/>
  <c r="B874" i="15"/>
  <c r="B875" i="15"/>
  <c r="B876" i="15"/>
  <c r="B877" i="15"/>
  <c r="B878" i="15"/>
  <c r="B879" i="15"/>
  <c r="B880" i="15"/>
  <c r="B881" i="15"/>
  <c r="B882" i="15"/>
  <c r="B883" i="15"/>
  <c r="B884" i="15"/>
  <c r="B885" i="15"/>
  <c r="B886" i="15"/>
  <c r="B887" i="15"/>
  <c r="B888" i="15"/>
  <c r="B889" i="15"/>
  <c r="B890" i="15"/>
  <c r="B891" i="15"/>
  <c r="B892" i="15"/>
  <c r="B893" i="15"/>
  <c r="B894" i="15"/>
  <c r="B895" i="15"/>
  <c r="B896" i="15"/>
  <c r="B897" i="15"/>
  <c r="B898" i="15"/>
  <c r="B899" i="15"/>
  <c r="B900" i="15"/>
  <c r="B901" i="15"/>
  <c r="B902" i="15"/>
  <c r="B903" i="15"/>
  <c r="B904" i="15"/>
  <c r="B905" i="15"/>
  <c r="B906" i="15"/>
  <c r="B907" i="15"/>
  <c r="B908" i="15"/>
  <c r="B909" i="15"/>
  <c r="B910" i="15"/>
  <c r="B911" i="15"/>
  <c r="B912" i="15"/>
  <c r="B913" i="15"/>
  <c r="B914" i="15"/>
  <c r="B915" i="15"/>
  <c r="B916" i="15"/>
  <c r="B917" i="15"/>
  <c r="B918" i="15"/>
  <c r="B919" i="15"/>
  <c r="B920" i="15"/>
  <c r="B921" i="15"/>
  <c r="B922" i="15"/>
  <c r="B923" i="15"/>
  <c r="B924" i="15"/>
  <c r="B925" i="15"/>
  <c r="B926" i="15"/>
  <c r="B927" i="15"/>
  <c r="B928" i="15"/>
  <c r="B929" i="15"/>
  <c r="B931" i="15"/>
  <c r="B932" i="15"/>
  <c r="B933" i="15"/>
  <c r="B934" i="15"/>
  <c r="B935" i="15"/>
  <c r="B936" i="15"/>
  <c r="B937" i="15"/>
  <c r="B938" i="15"/>
  <c r="B939" i="15"/>
  <c r="B940" i="15"/>
  <c r="B941" i="15"/>
  <c r="B942" i="15"/>
  <c r="B943" i="15"/>
  <c r="B944" i="15"/>
  <c r="B945" i="15"/>
  <c r="B946" i="15"/>
  <c r="B947" i="15"/>
  <c r="B948" i="15"/>
  <c r="B949" i="15"/>
  <c r="B950" i="15"/>
  <c r="B951" i="15"/>
  <c r="B952" i="15"/>
  <c r="B953" i="15"/>
  <c r="B954" i="15"/>
  <c r="B955" i="15"/>
  <c r="B956" i="15"/>
  <c r="B957" i="15"/>
  <c r="B958" i="15"/>
  <c r="B959" i="15"/>
  <c r="B960" i="15"/>
  <c r="B961" i="15"/>
  <c r="B962" i="15"/>
  <c r="B963" i="15"/>
  <c r="B964" i="15"/>
  <c r="B965" i="15"/>
  <c r="B966" i="15"/>
  <c r="B967" i="15"/>
  <c r="B968" i="15"/>
  <c r="B969" i="15"/>
  <c r="B970" i="15"/>
  <c r="B972" i="15"/>
  <c r="B973" i="15"/>
  <c r="B974" i="15"/>
  <c r="B975" i="15"/>
  <c r="B976" i="15"/>
  <c r="B977" i="15"/>
  <c r="B978" i="15"/>
  <c r="B979" i="15"/>
  <c r="B980" i="15"/>
  <c r="B981" i="15"/>
  <c r="B982" i="15"/>
  <c r="B983" i="15"/>
  <c r="B984" i="15"/>
  <c r="B985" i="15"/>
  <c r="B986" i="15"/>
  <c r="B987" i="15"/>
  <c r="B988" i="15"/>
  <c r="B989" i="15"/>
  <c r="B990" i="15"/>
  <c r="B991" i="15"/>
  <c r="B992" i="15"/>
  <c r="B993" i="15"/>
  <c r="B994" i="15"/>
  <c r="B995" i="15"/>
  <c r="B996" i="15"/>
  <c r="B997" i="15"/>
  <c r="B998" i="15"/>
  <c r="B999" i="15"/>
  <c r="B1000" i="15"/>
  <c r="B1001" i="15"/>
  <c r="B1002" i="15"/>
  <c r="B1004" i="15"/>
  <c r="B1005" i="15"/>
  <c r="B1006" i="15"/>
  <c r="B1007" i="15"/>
  <c r="B1009" i="15"/>
  <c r="B1010" i="15"/>
  <c r="B1011" i="15"/>
  <c r="B1012" i="15"/>
  <c r="B1013" i="15"/>
  <c r="B1014" i="15"/>
  <c r="B1015" i="15"/>
  <c r="B1016" i="15"/>
  <c r="B1017" i="15"/>
  <c r="B1018" i="15"/>
  <c r="B1019" i="15"/>
  <c r="B1020" i="15"/>
  <c r="B1021" i="15"/>
  <c r="B1022" i="15"/>
  <c r="B1023" i="15"/>
  <c r="B1024" i="15"/>
  <c r="B1025" i="15"/>
  <c r="B1026" i="15"/>
  <c r="B1027" i="15"/>
  <c r="B1028" i="15"/>
  <c r="B1029" i="15"/>
  <c r="B1030" i="15"/>
  <c r="B1031" i="15"/>
  <c r="B1032" i="15"/>
  <c r="B1033" i="15"/>
  <c r="B1034" i="15"/>
  <c r="B1035" i="15"/>
  <c r="B1036" i="15"/>
  <c r="B1037" i="15"/>
  <c r="B1038" i="15"/>
  <c r="B1039" i="15"/>
  <c r="B1040" i="15"/>
  <c r="B1041" i="15"/>
  <c r="B1042" i="15"/>
  <c r="B1043" i="15"/>
  <c r="B1044" i="15"/>
  <c r="B1045" i="15"/>
  <c r="B1046" i="15"/>
  <c r="B1047" i="15"/>
  <c r="B1048" i="15"/>
  <c r="B1049" i="15"/>
  <c r="B1050" i="15"/>
  <c r="B1051" i="15"/>
  <c r="B1052" i="15"/>
  <c r="B1053" i="15"/>
  <c r="B1054" i="15"/>
  <c r="B1055" i="15"/>
  <c r="B1056" i="15"/>
  <c r="B1057" i="15"/>
  <c r="B1058" i="15"/>
  <c r="B1059" i="15"/>
  <c r="B1060" i="15"/>
  <c r="B1061" i="15"/>
  <c r="B1062" i="15"/>
  <c r="B1063" i="15"/>
  <c r="B1064" i="15"/>
  <c r="B1065" i="15"/>
  <c r="B1066" i="15"/>
  <c r="B1067" i="15"/>
  <c r="B1068" i="15"/>
  <c r="B1069" i="15"/>
  <c r="B1070" i="15"/>
  <c r="B1071" i="15"/>
  <c r="B1072" i="15"/>
  <c r="B1073" i="15"/>
  <c r="B1074" i="15"/>
  <c r="B1075" i="15"/>
  <c r="B1076" i="15"/>
  <c r="B1077" i="15"/>
  <c r="B1078" i="15"/>
  <c r="B1079" i="15"/>
  <c r="B1080" i="15"/>
  <c r="B1081" i="15"/>
  <c r="B1082" i="15"/>
  <c r="B1083" i="15"/>
  <c r="B1084" i="15"/>
  <c r="B1085" i="15"/>
  <c r="B1086" i="15"/>
  <c r="B1087" i="15"/>
  <c r="B1088" i="15"/>
  <c r="B1089" i="15"/>
  <c r="B1090" i="15"/>
  <c r="B1091" i="15"/>
  <c r="B1092" i="15"/>
  <c r="B1093" i="15"/>
  <c r="B1094" i="15"/>
  <c r="B1095" i="15"/>
  <c r="B1096" i="15"/>
  <c r="B1097" i="15"/>
  <c r="B1098" i="15"/>
  <c r="B1099" i="15"/>
  <c r="B1100" i="15"/>
  <c r="B1101" i="15"/>
  <c r="B1102" i="15"/>
  <c r="B1103" i="15"/>
  <c r="B1104" i="15"/>
  <c r="B1105" i="15"/>
  <c r="B1106" i="15"/>
  <c r="B1107" i="15"/>
  <c r="B1108" i="15"/>
  <c r="B1109" i="15"/>
  <c r="B1110" i="15"/>
  <c r="B1111" i="15"/>
  <c r="B1112" i="15"/>
  <c r="B1113" i="15"/>
  <c r="B1114" i="15"/>
  <c r="B1115" i="15"/>
  <c r="B1116" i="15"/>
  <c r="B1117" i="15"/>
  <c r="B1118" i="15"/>
  <c r="B1119" i="15"/>
  <c r="B1120" i="15"/>
  <c r="B1121" i="15"/>
  <c r="B1122" i="15"/>
  <c r="B1123" i="15"/>
  <c r="B1124" i="15"/>
  <c r="B1125" i="15"/>
  <c r="B1126" i="15"/>
  <c r="B1127" i="15"/>
  <c r="B1128" i="15"/>
  <c r="B1129" i="15"/>
  <c r="B1130" i="15"/>
  <c r="B1131" i="15"/>
  <c r="B1132" i="15"/>
  <c r="B1133" i="15"/>
  <c r="B1134" i="15"/>
  <c r="B1136" i="15"/>
  <c r="B1137" i="15"/>
  <c r="B1138" i="15"/>
  <c r="B1139" i="15"/>
  <c r="B1140" i="15"/>
  <c r="B1141" i="15"/>
  <c r="B1142" i="15"/>
  <c r="B1143" i="15"/>
  <c r="B1144" i="15"/>
  <c r="B1145" i="15"/>
  <c r="B1146" i="15"/>
  <c r="B1148" i="15"/>
  <c r="B1149" i="15"/>
  <c r="B1150" i="15"/>
  <c r="B1151" i="15"/>
  <c r="B1152" i="15"/>
  <c r="B1153" i="15"/>
  <c r="B1154" i="15"/>
  <c r="B1155" i="15"/>
  <c r="B1156" i="15"/>
  <c r="B1157" i="15"/>
  <c r="B1158" i="15"/>
  <c r="B1159" i="15"/>
  <c r="B1160" i="15"/>
  <c r="B1161" i="15"/>
  <c r="B1162" i="15"/>
  <c r="B1163" i="15"/>
  <c r="B1164" i="15"/>
  <c r="B1165" i="15"/>
  <c r="B1166" i="15"/>
  <c r="B1167" i="15"/>
  <c r="B1168" i="15"/>
  <c r="B1169" i="15"/>
  <c r="B1170" i="15"/>
  <c r="B1171" i="15"/>
  <c r="B1172" i="15"/>
  <c r="B1177" i="15"/>
  <c r="B1178" i="15"/>
  <c r="B1179" i="15"/>
  <c r="B1180" i="15"/>
  <c r="B1181" i="15"/>
  <c r="B1182" i="15"/>
  <c r="B1183" i="15"/>
  <c r="B1184" i="15"/>
  <c r="B1185" i="15"/>
  <c r="B1186" i="15"/>
  <c r="B1187" i="15"/>
  <c r="B1188" i="15"/>
  <c r="B1189" i="15"/>
  <c r="B1190" i="15"/>
  <c r="B1191" i="15"/>
  <c r="B1192" i="15"/>
  <c r="B1193" i="15"/>
  <c r="B1194" i="15"/>
  <c r="B1195" i="15"/>
  <c r="B1196" i="15"/>
  <c r="B1197" i="15"/>
  <c r="B1198" i="15"/>
  <c r="B1199" i="15"/>
  <c r="B1200" i="15"/>
  <c r="B1201" i="15"/>
  <c r="B1202" i="15"/>
  <c r="B1203" i="15"/>
  <c r="B1204" i="15"/>
  <c r="B1205" i="15"/>
  <c r="B1206" i="15"/>
  <c r="B1207" i="15"/>
  <c r="B1208" i="15"/>
  <c r="B1209" i="15"/>
  <c r="B1210" i="15"/>
  <c r="B1211" i="15"/>
  <c r="B1212" i="15"/>
  <c r="B1213" i="15"/>
  <c r="B1214" i="15"/>
  <c r="B1215" i="15"/>
  <c r="B1216" i="15"/>
  <c r="B1217" i="15"/>
  <c r="B1218" i="15"/>
  <c r="B1219" i="15"/>
  <c r="B1220" i="15"/>
  <c r="B1221" i="15"/>
  <c r="B1222" i="15"/>
  <c r="B1223" i="15"/>
  <c r="B1224" i="15"/>
  <c r="B1225" i="15"/>
  <c r="B1226" i="15"/>
  <c r="B1227" i="15"/>
  <c r="B1228" i="15"/>
  <c r="B1229" i="15"/>
  <c r="B1230" i="15"/>
  <c r="B1231" i="15"/>
  <c r="B1232" i="15"/>
  <c r="B1233" i="15"/>
  <c r="B1234" i="15"/>
  <c r="B1235" i="15"/>
  <c r="B1236" i="15"/>
  <c r="B1237" i="15"/>
  <c r="B1238" i="15"/>
  <c r="B1239" i="15"/>
  <c r="B1240" i="15"/>
  <c r="B1241" i="15"/>
  <c r="B1242" i="15"/>
  <c r="B1243" i="15"/>
  <c r="B1244" i="15"/>
  <c r="B1245" i="15"/>
  <c r="B1246" i="15"/>
  <c r="B1247" i="15"/>
  <c r="B1248" i="15"/>
  <c r="B1249" i="15"/>
  <c r="B1250" i="15"/>
  <c r="B1251" i="15"/>
  <c r="B1252" i="15"/>
  <c r="B1253" i="15"/>
  <c r="B1254" i="15"/>
  <c r="B1255" i="15"/>
  <c r="B1256" i="15"/>
  <c r="B1257" i="15"/>
  <c r="B1258" i="15"/>
  <c r="B1259" i="15"/>
  <c r="B1260" i="15"/>
  <c r="B1261" i="15"/>
  <c r="B1262" i="15"/>
  <c r="B1263" i="15"/>
  <c r="B1264" i="15"/>
  <c r="B1265" i="15"/>
  <c r="B1266" i="15"/>
  <c r="B1267" i="15"/>
  <c r="B1268" i="15"/>
  <c r="B1269" i="15"/>
  <c r="B1271" i="15"/>
  <c r="B1272" i="15"/>
  <c r="B1273" i="15"/>
  <c r="B1274" i="15"/>
  <c r="B1275" i="15"/>
  <c r="B1276" i="15"/>
  <c r="B1277" i="15"/>
  <c r="B1278" i="15"/>
  <c r="B1279" i="15"/>
  <c r="B1280" i="15"/>
  <c r="B1281" i="15"/>
  <c r="B1282" i="15"/>
  <c r="B1283" i="15"/>
  <c r="B1284" i="15"/>
  <c r="B1285" i="15"/>
  <c r="B1286" i="15"/>
  <c r="B1287" i="15"/>
  <c r="B1288" i="15"/>
  <c r="B1289" i="15"/>
  <c r="B1290" i="15"/>
  <c r="B1291" i="15"/>
  <c r="B1292" i="15"/>
  <c r="B1293" i="15"/>
  <c r="B1294" i="15"/>
  <c r="B1295" i="15"/>
  <c r="B1296" i="15"/>
  <c r="B1297" i="15"/>
  <c r="B1298" i="15"/>
  <c r="B1299" i="15"/>
  <c r="B1300" i="15"/>
  <c r="B1301" i="15"/>
  <c r="B1302" i="15"/>
  <c r="B1303" i="15"/>
  <c r="B1304" i="15"/>
  <c r="B1305" i="15"/>
  <c r="B1306" i="15"/>
  <c r="B1307" i="15"/>
  <c r="B1308" i="15"/>
  <c r="B1309" i="15"/>
  <c r="B1310" i="15"/>
  <c r="B1311" i="15"/>
  <c r="B1312" i="15"/>
  <c r="B1313" i="15"/>
  <c r="B1314" i="15"/>
  <c r="B1315" i="15"/>
  <c r="B1316" i="15"/>
  <c r="B1317" i="15"/>
  <c r="B1318" i="15"/>
  <c r="B1319" i="15"/>
  <c r="B1320" i="15"/>
  <c r="B1321" i="15"/>
  <c r="B1322" i="15"/>
  <c r="B1323" i="15"/>
  <c r="B1324" i="15"/>
  <c r="B1325" i="15"/>
  <c r="B1326" i="15"/>
  <c r="B1327" i="15"/>
  <c r="B1328" i="15"/>
  <c r="B1329" i="15"/>
  <c r="B1330" i="15"/>
  <c r="B1331" i="15"/>
  <c r="B1332" i="15"/>
  <c r="B1333" i="15"/>
  <c r="B1334" i="15"/>
  <c r="B1335" i="15"/>
  <c r="B1336" i="15"/>
  <c r="B1337" i="15"/>
  <c r="B1338" i="15"/>
  <c r="B1339" i="15"/>
  <c r="B1340" i="15"/>
  <c r="B1341" i="15"/>
  <c r="B1342" i="15"/>
  <c r="B1343" i="15"/>
  <c r="B1344" i="15"/>
  <c r="B1345" i="15"/>
  <c r="B1346" i="15"/>
  <c r="B1347" i="15"/>
  <c r="B1348" i="15"/>
  <c r="B1349" i="15"/>
  <c r="B1350" i="15"/>
  <c r="B1351" i="15"/>
  <c r="B1352" i="15"/>
  <c r="B1353" i="15"/>
  <c r="B1354" i="15"/>
  <c r="B1355" i="15"/>
  <c r="B1356" i="15"/>
  <c r="B1357" i="15"/>
  <c r="B1358" i="15"/>
  <c r="B1359" i="15"/>
  <c r="B1360" i="15"/>
  <c r="B1361" i="15"/>
  <c r="B1362" i="15"/>
  <c r="B1363" i="15"/>
  <c r="B1364" i="15"/>
  <c r="B1365" i="15"/>
  <c r="B1366" i="15"/>
  <c r="B1367" i="15"/>
  <c r="B1368" i="15"/>
  <c r="B1369" i="15"/>
  <c r="B1370" i="15"/>
  <c r="B1371" i="15"/>
  <c r="B1372" i="15"/>
  <c r="B1373" i="15"/>
  <c r="B1374" i="15"/>
  <c r="B1375" i="15"/>
  <c r="B1376" i="15"/>
  <c r="B1377" i="15"/>
  <c r="B1378" i="15"/>
  <c r="B1379" i="15"/>
  <c r="B1380" i="15"/>
  <c r="B1381" i="15"/>
  <c r="B1382" i="15"/>
  <c r="B1383" i="15"/>
  <c r="B1384" i="15"/>
  <c r="B1385" i="15"/>
  <c r="B1386" i="15"/>
  <c r="B1387" i="15"/>
  <c r="B1388" i="15"/>
  <c r="B1389" i="15"/>
  <c r="B1390" i="15"/>
  <c r="B1391" i="15"/>
  <c r="B1392" i="15"/>
  <c r="B1393" i="15"/>
  <c r="B1394" i="15"/>
  <c r="B1395" i="15"/>
  <c r="B1396" i="15"/>
  <c r="B1397" i="15"/>
  <c r="B1398" i="15"/>
  <c r="B1399" i="15"/>
  <c r="B1400" i="15"/>
  <c r="B1401" i="15"/>
  <c r="B1402" i="15"/>
  <c r="B1403" i="15"/>
  <c r="B1404" i="15"/>
  <c r="B1405" i="15"/>
  <c r="B1406" i="15"/>
  <c r="B1407" i="15"/>
  <c r="B1408" i="15"/>
  <c r="B1409" i="15"/>
  <c r="B1410" i="15"/>
  <c r="B1411" i="15"/>
  <c r="B1412" i="15"/>
  <c r="B1413" i="15"/>
  <c r="B1414" i="15"/>
  <c r="B1415" i="15"/>
  <c r="B1416" i="15"/>
  <c r="B1417" i="15"/>
  <c r="B1418" i="15"/>
  <c r="B1419" i="15"/>
  <c r="B1420" i="15"/>
  <c r="B1421" i="15"/>
  <c r="B1422" i="15"/>
  <c r="B1423" i="15"/>
  <c r="B1424" i="15"/>
  <c r="B1425" i="15"/>
  <c r="B1426" i="15"/>
  <c r="B1427" i="15"/>
  <c r="B1428" i="15"/>
  <c r="B1429" i="15"/>
  <c r="B1430" i="15"/>
  <c r="B1431" i="15"/>
  <c r="B1432" i="15"/>
  <c r="B1433" i="15"/>
  <c r="B1434" i="15"/>
  <c r="B1435" i="15"/>
  <c r="B1436" i="15"/>
  <c r="B1437" i="15"/>
  <c r="B1438" i="15"/>
  <c r="B1439" i="15"/>
  <c r="B1440" i="15"/>
  <c r="B1441" i="15"/>
  <c r="B1442" i="15"/>
  <c r="B1443" i="15"/>
  <c r="B1444" i="15"/>
  <c r="B1445" i="15"/>
  <c r="B1446" i="15"/>
  <c r="B1447" i="15"/>
  <c r="B1448" i="15"/>
  <c r="B1449" i="15"/>
  <c r="B1450" i="15"/>
  <c r="B1451" i="15"/>
  <c r="B1452" i="15"/>
  <c r="B1453" i="15"/>
  <c r="B1454" i="15"/>
  <c r="B1455" i="15"/>
  <c r="B1456" i="15"/>
  <c r="B1457" i="15"/>
  <c r="B1458" i="15"/>
  <c r="B1459" i="15"/>
  <c r="B1460" i="15"/>
  <c r="B1461" i="15"/>
  <c r="B1462" i="15"/>
  <c r="B1463" i="15"/>
  <c r="B1464" i="15"/>
  <c r="B1465" i="15"/>
  <c r="B1466" i="15"/>
  <c r="B1467" i="15"/>
  <c r="B1468" i="15"/>
  <c r="B1469" i="15"/>
  <c r="B1470" i="15"/>
  <c r="B1471" i="15"/>
  <c r="B1472" i="15"/>
  <c r="B1473" i="15"/>
  <c r="B1474" i="15"/>
  <c r="B1475" i="15"/>
  <c r="B1476" i="15"/>
  <c r="B1477" i="15"/>
  <c r="B1478" i="15"/>
  <c r="B1479" i="15"/>
  <c r="B1480" i="15"/>
  <c r="B1481" i="15"/>
  <c r="B1482" i="15"/>
  <c r="B1483" i="15"/>
  <c r="B1484" i="15"/>
  <c r="B1485" i="15"/>
  <c r="B1486" i="15"/>
  <c r="B1487" i="15"/>
  <c r="B1488" i="15"/>
  <c r="B1489" i="15"/>
  <c r="B1490" i="15"/>
  <c r="B1491" i="15"/>
  <c r="B1492" i="15"/>
  <c r="B1493" i="15"/>
  <c r="B1494" i="15"/>
  <c r="B1495" i="15"/>
  <c r="B1496" i="15"/>
  <c r="B1497" i="15"/>
  <c r="B1498" i="15"/>
  <c r="B1499" i="15"/>
  <c r="B1500" i="15"/>
  <c r="B1501" i="15"/>
  <c r="B1502" i="15"/>
  <c r="B1503" i="15"/>
  <c r="B1504" i="15"/>
  <c r="B1505" i="15"/>
  <c r="B1506" i="15"/>
  <c r="B1507" i="15"/>
  <c r="B1508" i="15"/>
  <c r="B1509" i="15"/>
  <c r="B1510" i="15"/>
  <c r="B1511" i="15"/>
  <c r="B1512" i="15"/>
  <c r="B1513" i="15"/>
  <c r="B1514" i="15"/>
  <c r="B1515" i="15"/>
  <c r="B1516" i="15"/>
  <c r="B1517" i="15"/>
  <c r="B1518" i="15"/>
  <c r="B1519" i="15"/>
  <c r="B1520" i="15"/>
  <c r="B1521" i="15"/>
  <c r="B1522" i="15"/>
  <c r="B1523" i="15"/>
  <c r="B1524" i="15"/>
  <c r="B1525" i="15"/>
  <c r="B1526" i="15"/>
  <c r="B1527" i="15"/>
  <c r="B1528" i="15"/>
  <c r="B1529" i="15"/>
  <c r="B1530" i="15"/>
  <c r="B1531" i="15"/>
  <c r="B1532" i="15"/>
  <c r="B1533" i="15"/>
  <c r="B1543" i="15"/>
  <c r="B1544" i="15"/>
  <c r="B1545" i="15"/>
  <c r="B1546" i="15"/>
  <c r="B1547" i="15"/>
  <c r="B1549" i="15"/>
  <c r="B1550" i="15"/>
  <c r="B1551" i="15"/>
  <c r="B1552" i="15"/>
  <c r="B1553" i="15"/>
  <c r="B1554" i="15"/>
  <c r="B1555" i="15"/>
  <c r="B1556" i="15"/>
  <c r="B1557" i="15"/>
  <c r="B1558" i="15"/>
  <c r="B1560" i="15"/>
  <c r="B1561" i="15"/>
  <c r="B1562" i="15"/>
  <c r="B1563" i="15"/>
  <c r="B1564" i="15"/>
  <c r="B1566" i="15"/>
  <c r="B1567" i="15"/>
  <c r="B1568" i="15"/>
  <c r="B1569" i="15"/>
  <c r="B1570" i="15"/>
  <c r="B1571" i="15"/>
  <c r="B1572" i="15"/>
  <c r="B1573" i="15"/>
  <c r="B1574" i="15"/>
  <c r="B1575" i="15"/>
  <c r="B1576" i="15"/>
  <c r="B1578" i="15"/>
  <c r="B1579" i="15"/>
  <c r="B1580" i="15"/>
  <c r="B1581" i="15"/>
  <c r="B1582" i="15"/>
  <c r="B1584" i="15"/>
  <c r="B1585" i="15"/>
  <c r="B1586" i="15"/>
  <c r="B1587" i="15"/>
  <c r="B1588" i="15"/>
  <c r="B1589" i="15"/>
  <c r="B1590" i="15"/>
  <c r="B1591" i="15"/>
  <c r="B1592" i="15"/>
  <c r="B1593" i="15"/>
  <c r="B1594" i="15"/>
  <c r="B1596" i="15"/>
  <c r="B1597" i="15"/>
  <c r="B1598" i="15"/>
  <c r="B1599" i="15"/>
  <c r="B1600" i="15"/>
  <c r="B1602" i="15"/>
  <c r="B1603" i="15"/>
  <c r="B1604" i="15"/>
  <c r="B1605" i="15"/>
  <c r="B1606" i="15"/>
  <c r="B1608" i="15"/>
  <c r="B1609" i="15"/>
  <c r="B1610" i="15"/>
  <c r="B1611" i="15"/>
  <c r="B1612" i="15"/>
  <c r="B1614" i="15"/>
  <c r="B1615" i="15"/>
  <c r="B1616" i="15"/>
  <c r="B1617" i="15"/>
  <c r="B1618" i="15"/>
  <c r="B1620" i="15"/>
  <c r="B1621" i="15"/>
  <c r="B1622" i="15"/>
  <c r="B1623" i="15"/>
  <c r="B1624" i="15"/>
  <c r="B1626" i="15"/>
  <c r="B1627" i="15"/>
  <c r="B1628" i="15"/>
  <c r="B1629" i="15"/>
  <c r="B1630" i="15"/>
  <c r="B1637" i="15"/>
  <c r="B1638" i="15"/>
  <c r="B1639" i="15"/>
  <c r="B1640" i="15"/>
  <c r="B1641" i="15"/>
  <c r="B1643" i="15"/>
  <c r="B1644" i="15"/>
  <c r="B1645" i="15"/>
  <c r="B1646" i="15"/>
  <c r="B1647" i="15"/>
  <c r="B1649" i="15"/>
  <c r="B1650" i="15"/>
  <c r="B1651" i="15"/>
  <c r="B1652" i="15"/>
  <c r="B1653" i="15"/>
  <c r="B1655" i="15"/>
  <c r="B1656" i="15"/>
  <c r="B1657" i="15"/>
  <c r="B1658" i="15"/>
  <c r="B1659" i="15"/>
  <c r="B1661" i="15"/>
  <c r="B1662" i="15"/>
  <c r="B1663" i="15"/>
  <c r="B1664" i="15"/>
  <c r="B1665" i="15"/>
  <c r="B1667" i="15"/>
  <c r="B1668" i="15"/>
  <c r="B1669" i="15"/>
  <c r="B1670" i="15"/>
  <c r="B1671" i="15"/>
  <c r="B1673" i="15"/>
  <c r="B1674" i="15"/>
  <c r="B1675" i="15"/>
  <c r="B1676" i="15"/>
  <c r="B1677" i="15"/>
  <c r="B1679" i="15"/>
  <c r="B1680" i="15"/>
  <c r="B1681" i="15"/>
  <c r="B1682" i="15"/>
  <c r="B1683" i="15"/>
  <c r="B1685" i="15"/>
  <c r="B1686" i="15"/>
  <c r="B1687" i="15"/>
  <c r="B1688" i="15"/>
  <c r="B1689" i="15"/>
  <c r="B1690" i="15"/>
  <c r="B1691" i="15"/>
  <c r="B1692" i="15"/>
  <c r="B1693" i="15"/>
  <c r="B1694" i="15"/>
  <c r="B1695" i="15"/>
  <c r="B1697" i="15"/>
  <c r="B1698" i="15"/>
  <c r="B1699" i="15"/>
  <c r="B1700" i="15"/>
  <c r="B1701" i="15"/>
  <c r="B1703" i="15"/>
  <c r="B1704" i="15"/>
  <c r="B1705" i="15"/>
  <c r="B1706" i="15"/>
  <c r="B1707" i="15"/>
  <c r="B1708" i="15"/>
  <c r="B1709" i="15"/>
  <c r="B1710" i="15"/>
  <c r="B1711" i="15"/>
  <c r="B1712" i="15"/>
  <c r="B1713" i="15"/>
  <c r="B1715" i="15"/>
  <c r="B1716" i="15"/>
  <c r="B1717" i="15"/>
  <c r="B1718" i="15"/>
  <c r="B1719" i="15"/>
  <c r="B1721" i="15"/>
  <c r="B1722" i="15"/>
  <c r="B1723" i="15"/>
  <c r="B1724" i="15"/>
  <c r="B1725" i="15"/>
  <c r="B1726" i="15"/>
  <c r="B1727" i="15"/>
  <c r="B1728" i="15"/>
  <c r="B1729" i="15"/>
  <c r="B1730" i="15"/>
  <c r="B1731" i="15"/>
  <c r="B1733" i="15"/>
  <c r="B1734" i="15"/>
  <c r="B1735" i="15"/>
  <c r="B1736" i="15"/>
  <c r="B1737" i="15"/>
  <c r="B1739" i="15"/>
  <c r="B1740" i="15"/>
  <c r="B1741" i="15"/>
  <c r="B1742" i="15"/>
  <c r="B1743" i="15"/>
  <c r="B1745" i="15"/>
  <c r="B1746" i="15"/>
  <c r="B1747" i="15"/>
  <c r="B1748" i="15"/>
  <c r="B1749" i="15"/>
  <c r="B1751" i="15"/>
  <c r="B1752" i="15"/>
  <c r="B1753" i="15"/>
  <c r="B1754" i="15"/>
  <c r="B1755" i="15"/>
  <c r="B1757" i="15"/>
  <c r="B1758" i="15"/>
  <c r="B1759" i="15"/>
  <c r="B1760" i="15"/>
  <c r="B1761" i="15"/>
  <c r="B1763" i="15"/>
  <c r="B1764" i="15"/>
  <c r="B1765" i="15"/>
  <c r="B1766" i="15"/>
  <c r="B1767" i="15"/>
  <c r="B1769" i="15"/>
  <c r="B1770" i="15"/>
  <c r="B1771" i="15"/>
  <c r="B1772" i="15"/>
  <c r="B1773" i="15"/>
  <c r="B1775" i="15"/>
  <c r="B1776" i="15"/>
  <c r="B1777" i="15"/>
  <c r="B1778" i="15"/>
  <c r="B1779" i="15"/>
  <c r="B1781" i="15"/>
  <c r="B1782" i="15"/>
  <c r="B1783" i="15"/>
  <c r="B1784" i="15"/>
  <c r="B1785" i="15"/>
  <c r="B1787" i="15"/>
  <c r="B1788" i="15"/>
  <c r="B1789" i="15"/>
  <c r="B1790" i="15"/>
  <c r="B1791" i="15"/>
  <c r="B1793" i="15"/>
  <c r="B1794" i="15"/>
  <c r="B1795" i="15"/>
  <c r="B1796" i="15"/>
  <c r="B1797" i="15"/>
  <c r="B1799" i="15"/>
  <c r="B1800" i="15"/>
  <c r="B1801" i="15"/>
  <c r="B1802" i="15"/>
  <c r="B1803" i="15"/>
  <c r="B1805" i="15"/>
  <c r="B1806" i="15"/>
  <c r="B1807" i="15"/>
  <c r="B1808" i="15"/>
  <c r="B1809" i="15"/>
  <c r="B1811" i="15"/>
  <c r="B1812" i="15"/>
  <c r="B1813" i="15"/>
  <c r="B1814" i="15"/>
  <c r="B1815" i="15"/>
  <c r="B1817" i="15"/>
  <c r="B1818" i="15"/>
  <c r="B1819" i="15"/>
  <c r="B1820" i="15"/>
  <c r="B1821" i="15"/>
  <c r="B1823" i="15"/>
  <c r="B1824" i="15"/>
  <c r="B1825" i="15"/>
  <c r="B1826" i="15"/>
  <c r="B1827" i="15"/>
  <c r="B1829" i="15"/>
  <c r="B1831" i="15"/>
  <c r="B1832" i="15"/>
  <c r="B1833" i="15"/>
  <c r="B1837" i="15"/>
  <c r="B1838" i="15"/>
  <c r="B1839" i="15"/>
  <c r="B1841" i="15"/>
  <c r="B1842" i="15"/>
  <c r="B1843" i="15"/>
  <c r="B1844" i="15"/>
  <c r="B1845" i="15"/>
  <c r="B1847" i="15"/>
  <c r="B1848" i="15"/>
  <c r="B1849" i="15"/>
  <c r="B1850" i="15"/>
  <c r="B1851" i="15"/>
  <c r="B1853" i="15"/>
  <c r="B1854" i="15"/>
  <c r="B1855" i="15"/>
  <c r="B1856" i="15"/>
  <c r="B1857" i="15"/>
  <c r="B1858" i="15"/>
  <c r="B1859" i="15"/>
  <c r="B1860" i="15"/>
  <c r="B1861" i="15"/>
  <c r="B1862" i="15"/>
  <c r="B1863" i="15"/>
  <c r="B1865" i="15"/>
  <c r="B1866" i="15"/>
  <c r="B1867" i="15"/>
  <c r="B1868" i="15"/>
  <c r="B1869" i="15"/>
  <c r="B1870" i="15"/>
  <c r="B1871" i="15"/>
  <c r="B1872" i="15"/>
  <c r="B1873" i="15"/>
  <c r="B1879" i="15"/>
  <c r="B1880" i="15"/>
  <c r="B1882" i="15"/>
  <c r="B1883" i="15"/>
  <c r="B1884" i="15"/>
  <c r="B1885" i="15"/>
  <c r="B1886" i="15"/>
  <c r="B1888" i="15"/>
  <c r="B1889" i="15"/>
  <c r="B1890" i="15"/>
  <c r="B1891" i="15"/>
  <c r="B1892" i="15"/>
  <c r="B1894" i="15"/>
  <c r="B1895" i="15"/>
  <c r="B1896" i="15"/>
  <c r="B1897" i="15"/>
  <c r="B1898" i="15"/>
  <c r="B1900" i="15"/>
  <c r="B1901" i="15"/>
  <c r="B1902" i="15"/>
  <c r="B1903" i="15"/>
  <c r="B1904" i="15"/>
  <c r="B1906" i="15"/>
  <c r="B1907" i="15"/>
  <c r="B1908" i="15"/>
  <c r="B1909" i="15"/>
  <c r="B1910" i="15"/>
  <c r="B1912" i="15"/>
  <c r="B1913" i="15"/>
  <c r="B1914" i="15"/>
  <c r="B1915" i="15"/>
  <c r="B1916" i="15"/>
  <c r="B1918" i="15"/>
  <c r="B1919" i="15"/>
  <c r="B1920" i="15"/>
  <c r="B1921" i="15"/>
  <c r="B1923" i="15"/>
  <c r="B1925" i="15"/>
  <c r="B1926" i="15"/>
  <c r="B1927" i="15"/>
  <c r="B1928" i="15"/>
  <c r="B1929" i="15"/>
  <c r="B1931" i="15"/>
  <c r="B1932" i="15"/>
  <c r="B1933" i="15"/>
  <c r="B1934" i="15"/>
  <c r="B1935" i="15"/>
  <c r="B1938" i="15"/>
  <c r="B1939" i="15"/>
  <c r="B1940" i="15"/>
  <c r="B1941" i="15"/>
  <c r="B1942" i="15"/>
  <c r="B1944" i="15"/>
  <c r="B1945" i="15"/>
  <c r="B1946" i="15"/>
  <c r="B1947" i="15"/>
  <c r="B1948" i="15"/>
  <c r="B1950" i="15"/>
  <c r="B1951" i="15"/>
  <c r="B1952" i="15"/>
  <c r="B1953" i="15"/>
  <c r="B1954" i="15"/>
  <c r="B1956" i="15"/>
  <c r="B1957" i="15"/>
  <c r="B1958" i="15"/>
  <c r="B1959" i="15"/>
  <c r="B1960" i="15"/>
  <c r="B1962" i="15"/>
  <c r="B1963" i="15"/>
  <c r="B1964" i="15"/>
  <c r="B1965" i="15"/>
  <c r="B1966" i="15"/>
  <c r="B1968" i="15"/>
  <c r="B1969" i="15"/>
  <c r="B1970" i="15"/>
  <c r="B1971" i="15"/>
  <c r="B1972" i="15"/>
  <c r="B1974" i="15"/>
  <c r="B1975" i="15"/>
  <c r="B1976" i="15"/>
  <c r="B1977" i="15"/>
  <c r="B1978" i="15"/>
  <c r="B1980" i="15"/>
  <c r="B1981" i="15"/>
  <c r="B1982" i="15"/>
  <c r="B1983" i="15"/>
  <c r="B1984" i="15"/>
  <c r="B1986" i="15"/>
  <c r="B1987" i="15"/>
  <c r="B1988" i="15"/>
  <c r="B1989" i="15"/>
  <c r="B1990" i="15"/>
  <c r="B1992" i="15"/>
  <c r="B1993" i="15"/>
  <c r="B1994" i="15"/>
  <c r="B1995" i="15"/>
  <c r="B1996" i="15"/>
  <c r="B1998" i="15"/>
  <c r="B1999" i="15"/>
  <c r="B2000" i="15"/>
  <c r="B2001" i="15"/>
  <c r="B2002" i="15"/>
  <c r="B2004" i="15"/>
  <c r="B2006" i="15"/>
  <c r="B2007" i="15"/>
  <c r="B2008" i="15"/>
  <c r="B2009" i="15"/>
  <c r="B2011" i="15"/>
  <c r="B2012" i="15"/>
  <c r="B2013" i="15"/>
  <c r="B2014" i="15"/>
  <c r="B2015" i="15"/>
  <c r="B2017" i="15"/>
  <c r="B2018" i="15"/>
  <c r="B2019" i="15"/>
  <c r="B2020" i="15"/>
  <c r="B2021" i="15"/>
  <c r="B2023" i="15"/>
  <c r="B2024" i="15"/>
  <c r="B2025" i="15"/>
  <c r="B2026" i="15"/>
  <c r="B2027" i="15"/>
  <c r="B2028" i="15"/>
  <c r="B2029" i="15"/>
  <c r="B2031" i="15"/>
  <c r="B2032" i="15"/>
  <c r="B2033" i="15"/>
  <c r="B2034" i="15"/>
  <c r="B2035" i="15"/>
  <c r="B2039" i="15"/>
  <c r="B2040" i="15"/>
  <c r="B2041" i="15"/>
  <c r="B2042" i="15"/>
  <c r="B2043" i="15"/>
  <c r="B2045" i="15"/>
  <c r="B2046" i="15"/>
  <c r="B2047" i="15"/>
  <c r="B2048" i="15"/>
  <c r="B2049" i="15"/>
  <c r="B2051" i="15"/>
  <c r="B2052" i="15"/>
  <c r="B2053" i="15"/>
  <c r="B2054" i="15"/>
  <c r="B2055" i="15"/>
  <c r="B2057" i="15"/>
  <c r="B2058" i="15"/>
  <c r="B2059" i="15"/>
  <c r="B2061" i="15"/>
  <c r="B2063" i="15"/>
  <c r="B2064" i="15"/>
  <c r="B2065" i="15"/>
  <c r="B2067" i="15"/>
  <c r="B2069" i="15"/>
  <c r="B2070" i="15"/>
  <c r="B2071" i="15"/>
  <c r="B2072" i="15"/>
  <c r="B2073" i="15"/>
  <c r="B2074" i="15"/>
  <c r="B2075" i="15"/>
  <c r="B2076" i="15"/>
  <c r="B2077" i="15"/>
  <c r="B2078" i="15"/>
  <c r="B2079" i="15"/>
  <c r="B2080" i="15"/>
  <c r="B2081" i="15"/>
  <c r="B2082" i="15"/>
  <c r="B2083" i="15"/>
  <c r="B2084" i="15"/>
  <c r="B2085" i="15"/>
  <c r="B2087" i="15"/>
  <c r="B2088" i="15"/>
  <c r="B2089" i="15"/>
  <c r="B2090" i="15"/>
  <c r="B2091" i="15"/>
  <c r="B2092" i="15"/>
  <c r="B2093" i="15"/>
  <c r="B2094" i="15"/>
  <c r="B2096" i="15"/>
  <c r="B2097" i="15"/>
  <c r="B2098" i="15"/>
  <c r="B2099" i="15"/>
  <c r="B2100" i="15"/>
  <c r="B2101" i="15"/>
  <c r="B2102" i="15"/>
  <c r="B2103" i="15"/>
  <c r="B2105" i="15"/>
  <c r="B2106" i="15"/>
  <c r="B2107" i="15"/>
  <c r="B2108" i="15"/>
  <c r="B2109" i="15"/>
  <c r="B2110" i="15"/>
  <c r="B2111" i="15"/>
  <c r="B2112" i="15"/>
  <c r="B2114" i="15"/>
  <c r="B2115" i="15"/>
  <c r="B2116" i="15"/>
  <c r="B2117" i="15"/>
  <c r="B2118" i="15"/>
  <c r="B2119" i="15"/>
  <c r="B2120" i="15"/>
  <c r="B2121" i="15"/>
  <c r="B2123" i="15"/>
  <c r="B2124" i="15"/>
  <c r="B2125" i="15"/>
  <c r="B2126" i="15"/>
  <c r="B2127" i="15"/>
  <c r="B2128" i="15"/>
  <c r="B2129" i="15"/>
  <c r="B2130" i="15"/>
  <c r="B2132" i="15"/>
  <c r="B2133" i="15"/>
  <c r="B2134" i="15"/>
  <c r="B2135" i="15"/>
  <c r="B2136" i="15"/>
  <c r="B2137" i="15"/>
  <c r="B2138" i="15"/>
  <c r="B2139" i="15"/>
  <c r="B2141" i="15"/>
  <c r="B2142" i="15"/>
  <c r="B2143" i="15"/>
  <c r="B2144" i="15"/>
  <c r="B2145" i="15"/>
  <c r="B2146" i="15"/>
  <c r="B2147" i="15"/>
  <c r="B2148" i="15"/>
  <c r="B2150" i="15"/>
  <c r="B2151" i="15"/>
  <c r="B2152" i="15"/>
  <c r="B2153" i="15"/>
  <c r="B2154" i="15"/>
  <c r="B2155" i="15"/>
  <c r="B2156" i="15"/>
  <c r="B2157" i="15"/>
  <c r="B2159" i="15"/>
  <c r="B2160" i="15"/>
  <c r="B2161" i="15"/>
  <c r="B2162" i="15"/>
  <c r="B2163" i="15"/>
  <c r="B2164" i="15"/>
  <c r="B2165" i="15"/>
  <c r="B2166" i="15"/>
  <c r="B2168" i="15"/>
  <c r="B2169" i="15"/>
  <c r="B2179" i="15"/>
  <c r="B2180" i="15"/>
  <c r="B2181" i="15"/>
  <c r="B2182" i="15"/>
  <c r="B2183" i="15"/>
  <c r="B2184" i="15"/>
  <c r="B2186" i="15"/>
  <c r="B2187" i="15"/>
  <c r="B2188" i="15"/>
  <c r="B2189" i="15"/>
  <c r="B2190" i="15"/>
  <c r="B2191" i="15"/>
  <c r="B2192" i="15"/>
  <c r="B2193" i="15"/>
  <c r="B2195" i="15"/>
  <c r="B2196" i="15"/>
  <c r="B2197" i="15"/>
  <c r="B2198" i="15"/>
  <c r="B2199" i="15"/>
  <c r="B2200" i="15"/>
  <c r="B2201" i="15"/>
  <c r="B2202" i="15"/>
  <c r="B2204" i="15"/>
  <c r="B2205" i="15"/>
  <c r="B2206" i="15"/>
  <c r="B2207" i="15"/>
  <c r="B2208" i="15"/>
  <c r="B2209" i="15"/>
  <c r="B2210" i="15"/>
  <c r="B2211" i="15"/>
  <c r="B2213" i="15"/>
  <c r="B2214" i="15"/>
  <c r="B2215" i="15"/>
  <c r="B2216" i="15"/>
  <c r="B2217" i="15"/>
  <c r="B2218" i="15"/>
  <c r="B2219" i="15"/>
  <c r="B2220" i="15"/>
  <c r="B2222" i="15"/>
  <c r="B2223" i="15"/>
  <c r="B2225" i="15"/>
  <c r="B2226" i="15"/>
  <c r="B2227" i="15"/>
  <c r="B2228" i="15"/>
  <c r="B2229" i="15"/>
  <c r="B2231" i="15"/>
  <c r="B2232" i="15"/>
  <c r="B2234" i="15"/>
  <c r="B2235" i="15"/>
  <c r="B2236" i="15"/>
  <c r="B2237" i="15"/>
  <c r="B2239" i="15"/>
  <c r="B2240" i="15"/>
  <c r="B2242" i="15"/>
  <c r="B2243" i="15"/>
  <c r="B2244" i="15"/>
  <c r="B2245" i="15"/>
  <c r="B2246" i="15"/>
  <c r="B2247" i="15"/>
  <c r="B2248" i="15"/>
  <c r="B2250" i="15"/>
  <c r="B2252" i="15"/>
  <c r="B2253" i="15"/>
  <c r="B2255" i="15"/>
  <c r="B2256" i="15"/>
  <c r="B2258" i="15"/>
  <c r="B2259" i="15"/>
  <c r="B2261" i="15"/>
  <c r="B2262" i="15"/>
  <c r="B2264" i="15"/>
  <c r="B2265" i="15"/>
  <c r="B2267" i="15"/>
  <c r="B2268" i="15"/>
  <c r="B2270" i="15"/>
  <c r="B2271" i="15"/>
  <c r="B2273" i="15"/>
  <c r="B2274" i="15"/>
  <c r="B2276" i="15"/>
  <c r="B2277" i="15"/>
  <c r="B2279" i="15"/>
  <c r="B2280" i="15"/>
  <c r="B2282" i="15"/>
  <c r="B2283" i="15"/>
  <c r="B2285" i="15"/>
  <c r="B2286" i="15"/>
  <c r="B2288" i="15"/>
  <c r="B2289" i="15"/>
  <c r="B2291" i="15"/>
  <c r="B2292" i="15"/>
  <c r="B2294" i="15"/>
  <c r="B2295" i="15"/>
  <c r="B2297" i="15"/>
  <c r="B2298" i="15"/>
  <c r="B2300" i="15"/>
  <c r="B2301" i="15"/>
  <c r="B2303" i="15"/>
  <c r="B2304" i="15"/>
  <c r="B2306" i="15"/>
  <c r="B2307" i="15"/>
  <c r="B2309" i="15"/>
  <c r="B2310" i="15"/>
  <c r="B2312" i="15"/>
  <c r="B2313" i="15"/>
  <c r="B2315" i="15"/>
  <c r="B2316" i="15"/>
  <c r="B2318" i="15"/>
  <c r="B2319" i="15"/>
  <c r="B2321" i="15"/>
  <c r="B2322" i="15"/>
  <c r="B2324" i="15"/>
  <c r="B2326" i="15"/>
  <c r="B2327" i="15"/>
  <c r="B2329" i="15"/>
  <c r="B2330" i="15"/>
  <c r="B2332" i="15"/>
  <c r="B2333" i="15"/>
  <c r="B2335" i="15"/>
  <c r="B2336" i="15"/>
  <c r="B2338" i="15"/>
  <c r="B2340" i="15"/>
  <c r="B2342" i="15"/>
  <c r="B2343" i="15"/>
  <c r="B2345" i="15"/>
  <c r="B2346" i="15"/>
  <c r="B2349" i="15"/>
  <c r="B2350" i="15"/>
  <c r="B2352" i="15"/>
  <c r="B2353" i="15"/>
  <c r="B2355" i="15"/>
  <c r="B2356" i="15"/>
  <c r="B2358" i="15"/>
  <c r="B2359" i="15"/>
  <c r="B2361" i="15"/>
  <c r="B2362" i="15"/>
  <c r="B2364" i="15"/>
  <c r="B2365" i="15"/>
  <c r="B2367" i="15"/>
  <c r="B2368" i="15"/>
  <c r="B2370" i="15"/>
  <c r="B2371" i="15"/>
  <c r="B2372" i="15"/>
  <c r="B2373" i="15"/>
  <c r="B2375" i="15"/>
  <c r="B2376" i="15"/>
  <c r="B2378" i="15"/>
  <c r="B2379" i="15"/>
  <c r="B2381" i="15"/>
  <c r="B2382" i="15"/>
  <c r="B2384" i="15"/>
  <c r="B2385" i="15"/>
  <c r="B2387" i="15"/>
  <c r="B2388" i="15"/>
  <c r="B2390" i="15"/>
  <c r="B2391" i="15"/>
  <c r="B2393" i="15"/>
  <c r="B2394" i="15"/>
  <c r="B2396" i="15"/>
  <c r="B2397" i="15"/>
  <c r="B2399" i="15"/>
  <c r="B2400" i="15"/>
  <c r="B2402" i="15"/>
  <c r="B2403" i="15"/>
  <c r="B2405" i="15"/>
  <c r="B2408" i="15"/>
  <c r="B2409" i="15"/>
  <c r="B2411" i="15"/>
  <c r="B2412" i="15"/>
  <c r="B2414" i="15"/>
  <c r="B2415" i="15"/>
  <c r="B2417" i="15"/>
  <c r="B2418" i="15"/>
  <c r="B2420" i="15"/>
  <c r="B2422" i="15"/>
  <c r="B2423" i="15"/>
  <c r="B2425" i="15"/>
  <c r="B2426" i="15"/>
  <c r="B2427" i="15"/>
  <c r="B2428" i="15"/>
  <c r="B2430" i="15"/>
  <c r="B2431" i="15"/>
  <c r="B2433" i="15"/>
  <c r="B2434" i="15"/>
  <c r="B2436" i="15"/>
  <c r="B2437" i="15"/>
  <c r="B2439" i="15"/>
  <c r="B2440" i="15"/>
  <c r="B2442" i="15"/>
  <c r="B2443" i="15"/>
  <c r="B2445" i="15"/>
  <c r="B2446" i="15"/>
  <c r="B2448" i="15"/>
  <c r="B2449" i="15"/>
  <c r="B2451" i="15"/>
  <c r="B2452" i="15"/>
  <c r="B2454" i="15"/>
  <c r="B2455" i="15"/>
  <c r="B2457" i="15"/>
  <c r="B2459" i="15"/>
  <c r="B2461" i="15"/>
  <c r="B2462" i="15"/>
  <c r="B2464" i="15"/>
  <c r="B2465" i="15"/>
  <c r="B2467" i="15"/>
  <c r="B2468" i="15"/>
  <c r="B2470" i="15"/>
  <c r="B2471" i="15"/>
  <c r="B2473" i="15"/>
  <c r="B2474" i="15"/>
  <c r="B2476" i="15"/>
  <c r="B2477" i="15"/>
  <c r="B2479" i="15"/>
  <c r="B2480" i="15"/>
  <c r="B2482" i="15"/>
  <c r="B2483" i="15"/>
  <c r="B2485" i="15"/>
  <c r="B2486" i="15"/>
  <c r="B2488" i="15"/>
  <c r="B2489" i="15"/>
  <c r="B2491" i="15"/>
  <c r="B2492" i="15"/>
  <c r="B2494" i="15"/>
  <c r="B2495" i="15"/>
  <c r="B2496" i="15"/>
  <c r="B2497" i="15"/>
  <c r="B2498" i="15"/>
  <c r="B2500" i="15"/>
  <c r="B2501" i="15"/>
  <c r="B2502" i="15"/>
  <c r="B2503" i="15"/>
  <c r="B2504" i="15"/>
  <c r="B2506" i="15"/>
  <c r="B2507" i="15"/>
  <c r="B2508" i="15"/>
  <c r="B2509" i="15"/>
  <c r="B2510" i="15"/>
  <c r="B2512" i="15"/>
  <c r="B2513" i="15"/>
  <c r="B2514" i="15"/>
  <c r="B2515" i="15"/>
  <c r="B2516" i="15"/>
  <c r="B2518" i="15"/>
  <c r="B2519" i="15"/>
  <c r="B2520" i="15"/>
  <c r="B2521" i="15"/>
  <c r="B2522" i="15"/>
  <c r="B2524" i="15"/>
  <c r="B2525" i="15"/>
  <c r="B2526" i="15"/>
  <c r="B2527" i="15"/>
  <c r="B2528" i="15"/>
  <c r="B2530" i="15"/>
  <c r="B2531" i="15"/>
  <c r="B2532" i="15"/>
  <c r="B2533" i="15"/>
  <c r="B2534" i="15"/>
  <c r="B2536" i="15"/>
  <c r="B2537" i="15"/>
  <c r="B2538" i="15"/>
  <c r="B2539" i="15"/>
  <c r="B2540" i="15"/>
  <c r="B2542" i="15"/>
  <c r="B2543" i="15"/>
  <c r="B2544" i="15"/>
  <c r="B2545" i="15"/>
  <c r="B2546" i="15"/>
  <c r="B2548" i="15"/>
  <c r="B2550" i="15"/>
  <c r="B2553" i="15"/>
  <c r="B2554" i="15"/>
  <c r="B2555" i="15"/>
  <c r="B2557" i="15"/>
  <c r="B2558" i="15"/>
  <c r="B2559" i="15"/>
  <c r="B2560" i="15"/>
  <c r="B2561" i="15"/>
  <c r="B2563" i="15"/>
  <c r="B2564" i="15"/>
  <c r="B2565" i="15"/>
  <c r="B2566" i="15"/>
  <c r="B2567" i="15"/>
  <c r="B2569" i="15"/>
  <c r="B2570" i="15"/>
  <c r="B2571" i="15"/>
  <c r="B2572" i="15"/>
  <c r="B2573" i="15"/>
  <c r="B2575" i="15"/>
  <c r="B2576" i="15"/>
  <c r="B2577" i="15"/>
  <c r="B2578" i="15"/>
  <c r="B2579" i="15"/>
  <c r="B2581" i="15"/>
  <c r="B2582" i="15"/>
  <c r="B2583" i="15"/>
  <c r="B2584" i="15"/>
  <c r="B2585" i="15"/>
  <c r="B2587" i="15"/>
  <c r="B2588" i="15"/>
  <c r="B2589" i="15"/>
  <c r="B2590" i="15"/>
  <c r="B2591" i="15"/>
  <c r="B2593" i="15"/>
  <c r="B2594" i="15"/>
  <c r="B2595" i="15"/>
  <c r="B2596" i="15"/>
  <c r="B2597" i="15"/>
  <c r="B2599" i="15"/>
  <c r="B2600" i="15"/>
  <c r="B2601" i="15"/>
  <c r="B2603" i="15"/>
  <c r="B2604" i="15"/>
  <c r="B2606" i="15"/>
  <c r="B2607" i="15"/>
  <c r="B2608" i="15"/>
  <c r="B2610" i="15"/>
  <c r="B2611" i="15"/>
  <c r="B2613" i="15"/>
  <c r="B2614" i="15"/>
  <c r="B2615" i="15"/>
  <c r="B2616" i="15"/>
  <c r="B2617" i="15"/>
  <c r="B2619" i="15"/>
  <c r="B2620" i="15"/>
  <c r="B2621" i="15"/>
  <c r="B2622" i="15"/>
  <c r="B2623" i="15"/>
  <c r="B2625" i="15"/>
  <c r="B2626" i="15"/>
  <c r="B2627" i="15"/>
  <c r="B2628" i="15"/>
  <c r="B2629" i="15"/>
  <c r="B2631" i="15"/>
  <c r="B2633" i="15"/>
  <c r="B2634" i="15"/>
  <c r="B2635" i="15"/>
  <c r="B2637" i="15"/>
  <c r="B2638" i="15"/>
  <c r="B2639" i="15"/>
  <c r="B2640" i="15"/>
  <c r="B2641" i="15"/>
  <c r="B2643" i="15"/>
  <c r="B2644" i="15"/>
  <c r="B2645" i="15"/>
  <c r="B2646" i="15"/>
  <c r="B2647" i="15"/>
  <c r="B2649" i="15"/>
  <c r="B2651" i="15"/>
  <c r="B2652" i="15"/>
  <c r="B2653" i="15"/>
  <c r="B2655" i="15"/>
  <c r="B2656" i="15"/>
  <c r="B2657" i="15"/>
  <c r="B2658" i="15"/>
  <c r="B2659" i="15"/>
  <c r="B2661" i="15"/>
  <c r="B2662" i="15"/>
  <c r="B2663" i="15"/>
  <c r="B2664" i="15"/>
  <c r="B2665" i="15"/>
  <c r="B2667" i="15"/>
  <c r="B2668" i="15"/>
  <c r="B2669" i="15"/>
  <c r="B2670" i="15"/>
  <c r="B2672" i="15"/>
  <c r="B2673" i="15"/>
  <c r="B2674" i="15"/>
  <c r="B2675" i="15"/>
  <c r="B2676" i="15"/>
  <c r="B2679" i="15"/>
  <c r="B2681" i="15"/>
  <c r="B2682" i="15"/>
  <c r="B2683" i="15"/>
  <c r="B2685" i="15"/>
  <c r="B2687" i="15"/>
  <c r="B2688" i="15"/>
  <c r="B2690" i="15"/>
  <c r="B2692" i="15"/>
  <c r="B2693" i="15"/>
  <c r="B2694" i="15"/>
  <c r="B2697" i="15"/>
  <c r="B2698" i="15"/>
  <c r="B2699" i="15"/>
  <c r="B2701" i="15"/>
  <c r="B2703" i="15"/>
  <c r="B2704" i="15"/>
  <c r="B2705" i="15"/>
  <c r="B2707" i="15"/>
  <c r="B2709" i="15"/>
  <c r="B2710" i="15"/>
  <c r="B2711" i="15"/>
  <c r="B2713" i="15"/>
  <c r="B2715" i="15"/>
  <c r="B2717" i="15"/>
  <c r="B2719" i="15"/>
  <c r="B2721" i="15"/>
  <c r="B2722" i="15"/>
  <c r="B2723" i="15"/>
  <c r="B2725" i="15"/>
  <c r="B2727" i="15"/>
  <c r="B2728" i="15"/>
  <c r="B2730" i="15"/>
  <c r="B2732" i="15"/>
  <c r="B2733" i="15"/>
  <c r="B2734" i="15"/>
  <c r="B2736" i="15"/>
  <c r="B2738" i="15"/>
  <c r="B2739" i="15"/>
  <c r="B2740" i="15"/>
  <c r="B2742" i="15"/>
  <c r="B2744" i="15"/>
  <c r="B2745" i="15"/>
  <c r="B2746" i="15"/>
  <c r="B2748" i="15"/>
  <c r="B2750" i="15"/>
  <c r="B2751" i="15"/>
  <c r="B2752" i="15"/>
  <c r="B2754" i="15"/>
  <c r="B2756" i="15"/>
  <c r="B2757" i="15"/>
  <c r="B2758" i="15"/>
  <c r="B2760" i="15"/>
  <c r="B2762" i="15"/>
  <c r="B2763" i="15"/>
  <c r="B2764" i="15"/>
  <c r="B2766" i="15"/>
  <c r="B2768" i="15"/>
  <c r="B2769" i="15"/>
  <c r="B2772" i="15"/>
  <c r="B2773" i="15"/>
  <c r="B2775" i="15"/>
  <c r="B2777" i="15"/>
  <c r="B2778" i="15"/>
  <c r="B2779" i="15"/>
  <c r="B2781" i="15"/>
  <c r="B2783" i="15"/>
  <c r="B2784" i="15"/>
  <c r="B2785" i="15"/>
  <c r="B2787" i="15"/>
  <c r="B2789" i="15"/>
  <c r="B2791" i="15"/>
  <c r="B2793" i="15"/>
  <c r="B2795" i="15"/>
  <c r="B2796" i="15"/>
  <c r="B2797" i="15"/>
  <c r="B2799" i="15"/>
  <c r="B2801" i="15"/>
  <c r="B2802" i="15"/>
  <c r="B2803" i="15"/>
  <c r="B2805" i="15"/>
  <c r="B2807" i="15"/>
  <c r="B2809" i="15"/>
  <c r="B2811" i="15"/>
  <c r="B2813" i="15"/>
  <c r="B2814" i="15"/>
  <c r="B2815" i="15"/>
  <c r="B2817" i="15"/>
  <c r="B2819" i="15"/>
  <c r="B2820" i="15"/>
  <c r="B2821" i="15"/>
  <c r="B2823" i="15"/>
  <c r="B2825" i="15"/>
  <c r="B2827" i="15"/>
  <c r="B2829" i="15"/>
  <c r="B2831" i="15"/>
  <c r="B2832" i="15"/>
  <c r="B2833" i="15"/>
  <c r="B2835" i="15"/>
  <c r="B2837" i="15"/>
  <c r="B2838" i="15"/>
  <c r="B2839" i="15"/>
  <c r="B2841" i="15"/>
  <c r="B2843" i="15"/>
  <c r="B2845" i="15"/>
  <c r="B2847" i="15"/>
  <c r="B2849" i="15"/>
  <c r="B2850" i="15"/>
  <c r="B2851" i="15"/>
  <c r="B2853" i="15"/>
  <c r="B2855" i="15"/>
  <c r="B5" i="15"/>
  <c r="B6" i="15"/>
  <c r="B7" i="15"/>
  <c r="B8" i="15"/>
  <c r="B9" i="15"/>
  <c r="B10" i="15"/>
  <c r="B11" i="15"/>
  <c r="B12" i="15"/>
  <c r="B13" i="15"/>
  <c r="B4" i="15"/>
  <c r="S2828" i="15" l="1"/>
  <c r="T2828" i="15"/>
  <c r="U2828" i="15"/>
  <c r="V2828" i="15"/>
  <c r="S2829" i="15"/>
  <c r="T2829" i="15"/>
  <c r="U2829" i="15"/>
  <c r="V2829" i="15"/>
  <c r="S2830" i="15"/>
  <c r="T2830" i="15"/>
  <c r="U2830" i="15"/>
  <c r="V2830" i="15"/>
  <c r="S2831" i="15"/>
  <c r="T2831" i="15"/>
  <c r="U2831" i="15"/>
  <c r="V2831" i="15"/>
  <c r="S2832" i="15"/>
  <c r="T2832" i="15"/>
  <c r="U2832" i="15"/>
  <c r="V2832" i="15"/>
  <c r="S2833" i="15"/>
  <c r="T2833" i="15"/>
  <c r="U2833" i="15"/>
  <c r="V2833" i="15"/>
  <c r="T4" i="15"/>
  <c r="U4" i="15"/>
  <c r="V4" i="15"/>
  <c r="S5" i="15"/>
  <c r="T5" i="15"/>
  <c r="U5" i="15"/>
  <c r="V5" i="15"/>
  <c r="S338" i="15"/>
  <c r="T338" i="15"/>
  <c r="U338" i="15"/>
  <c r="V338" i="15"/>
  <c r="S352" i="15"/>
  <c r="T352" i="15"/>
  <c r="U352" i="15"/>
  <c r="V352" i="15"/>
  <c r="S447" i="15"/>
  <c r="T447" i="15"/>
  <c r="U447" i="15"/>
  <c r="V447" i="15"/>
  <c r="S502" i="15"/>
  <c r="T502" i="15"/>
  <c r="U502" i="15"/>
  <c r="V502" i="15"/>
  <c r="S566" i="15"/>
  <c r="T566" i="15"/>
  <c r="U566" i="15"/>
  <c r="V566" i="15"/>
  <c r="S623" i="15"/>
  <c r="T623" i="15"/>
  <c r="U623" i="15"/>
  <c r="V623" i="15"/>
  <c r="S641" i="15"/>
  <c r="T641" i="15"/>
  <c r="U641" i="15"/>
  <c r="V641" i="15"/>
  <c r="S666" i="15"/>
  <c r="T666" i="15"/>
  <c r="U666" i="15"/>
  <c r="V666" i="15"/>
  <c r="S667" i="15"/>
  <c r="T667" i="15"/>
  <c r="U667" i="15"/>
  <c r="V667" i="15"/>
  <c r="S736" i="15"/>
  <c r="T736" i="15"/>
  <c r="U736" i="15"/>
  <c r="V736" i="15"/>
  <c r="S824" i="15"/>
  <c r="T824" i="15"/>
  <c r="U824" i="15"/>
  <c r="V824" i="15"/>
  <c r="S993" i="15"/>
  <c r="T993" i="15"/>
  <c r="U993" i="15"/>
  <c r="V993" i="15"/>
  <c r="S1031" i="15"/>
  <c r="T1031" i="15"/>
  <c r="U1031" i="15"/>
  <c r="V1031" i="15"/>
  <c r="S1329" i="15"/>
  <c r="T1329" i="15"/>
  <c r="U1329" i="15"/>
  <c r="V1329" i="15"/>
  <c r="S1495" i="15"/>
  <c r="T1495" i="15"/>
  <c r="U1495" i="15"/>
  <c r="V1495" i="15"/>
  <c r="S1496" i="15"/>
  <c r="T1496" i="15"/>
  <c r="U1496" i="15"/>
  <c r="V1496" i="15"/>
  <c r="S1497" i="15"/>
  <c r="T1497" i="15"/>
  <c r="U1497" i="15"/>
  <c r="V1497" i="15"/>
  <c r="S1498" i="15"/>
  <c r="T1498" i="15"/>
  <c r="U1498" i="15"/>
  <c r="V1498" i="15"/>
  <c r="S1499" i="15"/>
  <c r="T1499" i="15"/>
  <c r="U1499" i="15"/>
  <c r="V1499" i="15"/>
  <c r="S1500" i="15"/>
  <c r="T1500" i="15"/>
  <c r="U1500" i="15"/>
  <c r="V1500" i="15"/>
  <c r="S1501" i="15"/>
  <c r="T1501" i="15"/>
  <c r="U1501" i="15"/>
  <c r="V1501" i="15"/>
  <c r="S1502" i="15"/>
  <c r="T1502" i="15"/>
  <c r="U1502" i="15"/>
  <c r="V1502" i="15"/>
  <c r="S1561" i="15"/>
  <c r="T1561" i="15"/>
  <c r="U1561" i="15"/>
  <c r="V1561" i="15"/>
  <c r="S1562" i="15"/>
  <c r="T1562" i="15"/>
  <c r="U1562" i="15"/>
  <c r="V1562" i="15"/>
  <c r="S1563" i="15"/>
  <c r="T1563" i="15"/>
  <c r="U1563" i="15"/>
  <c r="V1563" i="15"/>
  <c r="S1764" i="15"/>
  <c r="T1764" i="15"/>
  <c r="U1764" i="15"/>
  <c r="V1764" i="15"/>
  <c r="S1767" i="15"/>
  <c r="T1767" i="15"/>
  <c r="U1767" i="15"/>
  <c r="V1767" i="15"/>
  <c r="S1768" i="15"/>
  <c r="T1768" i="15"/>
  <c r="U1768" i="15"/>
  <c r="V1768" i="15"/>
  <c r="S1827" i="15"/>
  <c r="T1827" i="15"/>
  <c r="U1827" i="15"/>
  <c r="V1827" i="15"/>
  <c r="S1964" i="15"/>
  <c r="T1964" i="15"/>
  <c r="U1964" i="15"/>
  <c r="V1964" i="15"/>
  <c r="S1965" i="15"/>
  <c r="T1965" i="15"/>
  <c r="U1965" i="15"/>
  <c r="V1965" i="15"/>
  <c r="S1966" i="15"/>
  <c r="T1966" i="15"/>
  <c r="U1966" i="15"/>
  <c r="V1966" i="15"/>
  <c r="S2239" i="15"/>
  <c r="T2239" i="15"/>
  <c r="U2239" i="15"/>
  <c r="V2239" i="15"/>
  <c r="S2279" i="15"/>
  <c r="T2279" i="15"/>
  <c r="U2279" i="15"/>
  <c r="V2279" i="15"/>
  <c r="S2293" i="15"/>
  <c r="T2293" i="15"/>
  <c r="U2293" i="15"/>
  <c r="V2293" i="15"/>
  <c r="S2454" i="15"/>
  <c r="T2454" i="15"/>
  <c r="U2454" i="15"/>
  <c r="V2454" i="15"/>
  <c r="S2458" i="15"/>
  <c r="T2458" i="15"/>
  <c r="U2458" i="15"/>
  <c r="V2458" i="15"/>
  <c r="S2485" i="15"/>
  <c r="T2485" i="15"/>
  <c r="U2485" i="15"/>
  <c r="V2485" i="15"/>
  <c r="S2486" i="15"/>
  <c r="T2486" i="15"/>
  <c r="U2486" i="15"/>
  <c r="V2486" i="15"/>
  <c r="S2488" i="15"/>
  <c r="T2488" i="15"/>
  <c r="U2488" i="15"/>
  <c r="V2488" i="15"/>
  <c r="S2489" i="15"/>
  <c r="T2489" i="15"/>
  <c r="U2489" i="15"/>
  <c r="V2489" i="15"/>
  <c r="S2491" i="15"/>
  <c r="T2491" i="15"/>
  <c r="U2491" i="15"/>
  <c r="V2491" i="15"/>
  <c r="S2493" i="15"/>
  <c r="T2493" i="15"/>
  <c r="U2493" i="15"/>
  <c r="V2493" i="15"/>
  <c r="S2495" i="15"/>
  <c r="T2495" i="15"/>
  <c r="U2495" i="15"/>
  <c r="V2495" i="15"/>
  <c r="S2504" i="15"/>
  <c r="T2504" i="15"/>
  <c r="U2504" i="15"/>
  <c r="V2504" i="15"/>
  <c r="S2505" i="15"/>
  <c r="T2505" i="15"/>
  <c r="U2505" i="15"/>
  <c r="V2505" i="15"/>
  <c r="S2506" i="15"/>
  <c r="T2506" i="15"/>
  <c r="U2506" i="15"/>
  <c r="V2506" i="15"/>
  <c r="S2507" i="15"/>
  <c r="T2507" i="15"/>
  <c r="U2507" i="15"/>
  <c r="V2507" i="15"/>
  <c r="S2508" i="15"/>
  <c r="T2508" i="15"/>
  <c r="U2508" i="15"/>
  <c r="V2508" i="15"/>
  <c r="S2509" i="15"/>
  <c r="T2509" i="15"/>
  <c r="U2509" i="15"/>
  <c r="V2509" i="15"/>
  <c r="S2510" i="15"/>
  <c r="T2510" i="15"/>
  <c r="U2510" i="15"/>
  <c r="V2510" i="15"/>
  <c r="S2511" i="15"/>
  <c r="T2511" i="15"/>
  <c r="U2511" i="15"/>
  <c r="V2511" i="15"/>
  <c r="S2559" i="15"/>
  <c r="T2559" i="15"/>
  <c r="U2559" i="15"/>
  <c r="V2559" i="15"/>
  <c r="S2565" i="15"/>
  <c r="T2565" i="15"/>
  <c r="U2565" i="15"/>
  <c r="V2565" i="15"/>
  <c r="S2566" i="15"/>
  <c r="T2566" i="15"/>
  <c r="U2566" i="15"/>
  <c r="V2566" i="15"/>
  <c r="S2567" i="15"/>
  <c r="T2567" i="15"/>
  <c r="U2567" i="15"/>
  <c r="V2567" i="15"/>
  <c r="S2568" i="15"/>
  <c r="T2568" i="15"/>
  <c r="U2568" i="15"/>
  <c r="V2568" i="15"/>
  <c r="S2592" i="15"/>
  <c r="T2592" i="15"/>
  <c r="U2592" i="15"/>
  <c r="V2592" i="15"/>
  <c r="S2593" i="15"/>
  <c r="T2593" i="15"/>
  <c r="U2593" i="15"/>
  <c r="V2593" i="15"/>
  <c r="S2594" i="15"/>
  <c r="T2594" i="15"/>
  <c r="U2594" i="15"/>
  <c r="V2594" i="15"/>
  <c r="S2595" i="15"/>
  <c r="T2595" i="15"/>
  <c r="U2595" i="15"/>
  <c r="V2595" i="15"/>
  <c r="S2671" i="15"/>
  <c r="T2671" i="15"/>
  <c r="U2671" i="15"/>
  <c r="V2671" i="15"/>
  <c r="S2696" i="15"/>
  <c r="T2696" i="15"/>
  <c r="U2696" i="15"/>
  <c r="V2696" i="15"/>
  <c r="S2754" i="15"/>
  <c r="T2754" i="15"/>
  <c r="U2754" i="15"/>
  <c r="V2754" i="15"/>
  <c r="S2755" i="15"/>
  <c r="T2755" i="15"/>
  <c r="U2755" i="15"/>
  <c r="V2755" i="15"/>
  <c r="S2763" i="15"/>
  <c r="T2763" i="15"/>
  <c r="U2763" i="15"/>
  <c r="V2763" i="15"/>
  <c r="S2764" i="15"/>
  <c r="T2764" i="15"/>
  <c r="U2764" i="15"/>
  <c r="V2764" i="15"/>
  <c r="S2804" i="15"/>
  <c r="T2804" i="15"/>
  <c r="U2804" i="15"/>
  <c r="V2804" i="15"/>
  <c r="S2805" i="15"/>
  <c r="T2805" i="15"/>
  <c r="U2805" i="15"/>
  <c r="V2805" i="15"/>
  <c r="W2595" i="15" l="1"/>
  <c r="W2508" i="15"/>
  <c r="W1764" i="15"/>
  <c r="K1764" i="15" s="1"/>
  <c r="W824" i="15"/>
  <c r="K824" i="15" s="1"/>
  <c r="W2592" i="15"/>
  <c r="K2592" i="15" s="1"/>
  <c r="W2505" i="15"/>
  <c r="K2505" i="15" s="1"/>
  <c r="W2293" i="15"/>
  <c r="K2293" i="15" s="1"/>
  <c r="W1561" i="15"/>
  <c r="K1561" i="15" s="1"/>
  <c r="W666" i="15"/>
  <c r="K666" i="15" s="1"/>
  <c r="W2754" i="15"/>
  <c r="K2754" i="15" s="1"/>
  <c r="W2511" i="15"/>
  <c r="K2511" i="15" s="1"/>
  <c r="W2488" i="15"/>
  <c r="K2488" i="15" s="1"/>
  <c r="W1827" i="15"/>
  <c r="W1497" i="15"/>
  <c r="W352" i="15"/>
  <c r="W2764" i="15"/>
  <c r="W2566" i="15"/>
  <c r="K2566" i="15" s="1"/>
  <c r="W2493" i="15"/>
  <c r="K2493" i="15" s="1"/>
  <c r="W1966" i="15"/>
  <c r="K1966" i="15" s="1"/>
  <c r="W1500" i="15"/>
  <c r="K1500" i="15" s="1"/>
  <c r="W1329" i="15"/>
  <c r="K1329" i="15" s="1"/>
  <c r="W566" i="15"/>
  <c r="K566" i="15" s="1"/>
  <c r="W5" i="15"/>
  <c r="K5" i="15" s="1"/>
  <c r="W2832" i="15"/>
  <c r="K2832" i="15" s="1"/>
  <c r="W2829" i="15"/>
  <c r="W2833" i="15"/>
  <c r="W2830" i="15"/>
  <c r="K2830" i="15" s="1"/>
  <c r="W2805" i="15"/>
  <c r="K2805" i="15" s="1"/>
  <c r="W2763" i="15"/>
  <c r="K2763" i="15" s="1"/>
  <c r="W2696" i="15"/>
  <c r="K2696" i="15" s="1"/>
  <c r="W2594" i="15"/>
  <c r="K2594" i="15" s="1"/>
  <c r="W2568" i="15"/>
  <c r="K2568" i="15" s="1"/>
  <c r="W2565" i="15"/>
  <c r="K2565" i="15" s="1"/>
  <c r="W2510" i="15"/>
  <c r="K2510" i="15" s="1"/>
  <c r="W2507" i="15"/>
  <c r="K2507" i="15" s="1"/>
  <c r="W2504" i="15"/>
  <c r="K2504" i="15" s="1"/>
  <c r="W2491" i="15"/>
  <c r="K2491" i="15" s="1"/>
  <c r="W2486" i="15"/>
  <c r="W2458" i="15"/>
  <c r="W2279" i="15"/>
  <c r="W1965" i="15"/>
  <c r="K1965" i="15" s="1"/>
  <c r="W1768" i="15"/>
  <c r="K1768" i="15" s="1"/>
  <c r="W1563" i="15"/>
  <c r="K1563" i="15" s="1"/>
  <c r="W1502" i="15"/>
  <c r="K1502" i="15" s="1"/>
  <c r="W1499" i="15"/>
  <c r="K1499" i="15" s="1"/>
  <c r="W1496" i="15"/>
  <c r="K1496" i="15" s="1"/>
  <c r="W1031" i="15"/>
  <c r="K1031" i="15" s="1"/>
  <c r="W736" i="15"/>
  <c r="K736" i="15" s="1"/>
  <c r="W641" i="15"/>
  <c r="K641" i="15" s="1"/>
  <c r="W502" i="15"/>
  <c r="W338" i="15"/>
  <c r="K338" i="15" s="1"/>
  <c r="W2804" i="15"/>
  <c r="W2671" i="15"/>
  <c r="W2567" i="15"/>
  <c r="K2567" i="15" s="1"/>
  <c r="W2509" i="15"/>
  <c r="K2509" i="15" s="1"/>
  <c r="W2495" i="15"/>
  <c r="K2495" i="15" s="1"/>
  <c r="W2485" i="15"/>
  <c r="K2485" i="15" s="1"/>
  <c r="W2239" i="15"/>
  <c r="K2239" i="15" s="1"/>
  <c r="W1767" i="15"/>
  <c r="K1767" i="15" s="1"/>
  <c r="W1498" i="15"/>
  <c r="K1498" i="15" s="1"/>
  <c r="W993" i="15"/>
  <c r="K993" i="15" s="1"/>
  <c r="W623" i="15"/>
  <c r="W2755" i="15"/>
  <c r="K2755" i="15" s="1"/>
  <c r="W2593" i="15"/>
  <c r="W2559" i="15"/>
  <c r="K2559" i="15" s="1"/>
  <c r="W2506" i="15"/>
  <c r="K2506" i="15" s="1"/>
  <c r="W2489" i="15"/>
  <c r="K2489" i="15" s="1"/>
  <c r="W2454" i="15"/>
  <c r="K2454" i="15" s="1"/>
  <c r="W1964" i="15"/>
  <c r="K1964" i="15" s="1"/>
  <c r="W1562" i="15"/>
  <c r="W1501" i="15"/>
  <c r="K1501" i="15" s="1"/>
  <c r="W1495" i="15"/>
  <c r="K1495" i="15" s="1"/>
  <c r="W667" i="15"/>
  <c r="K667" i="15" s="1"/>
  <c r="W447" i="15"/>
  <c r="K447" i="15" s="1"/>
  <c r="W4" i="15"/>
  <c r="K4" i="15" s="1"/>
  <c r="W2831" i="15"/>
  <c r="W2828" i="15"/>
  <c r="K2833" i="15"/>
  <c r="K2831" i="15"/>
  <c r="K2828" i="15"/>
  <c r="K2829" i="15"/>
  <c r="K2764" i="15"/>
  <c r="K2595" i="15"/>
  <c r="K2508" i="15"/>
  <c r="K352" i="15"/>
  <c r="K2486" i="15"/>
  <c r="K2458" i="15"/>
  <c r="K2279" i="15"/>
  <c r="K502" i="15"/>
  <c r="K1827" i="15"/>
  <c r="K2804" i="15"/>
  <c r="K2671" i="15"/>
  <c r="K2593" i="15"/>
  <c r="K1562" i="15"/>
  <c r="K623" i="15"/>
  <c r="K1497" i="15"/>
  <c r="L2830" i="15" l="1"/>
  <c r="L2829" i="15"/>
  <c r="L2832" i="15"/>
  <c r="L2828" i="15"/>
  <c r="L2831" i="15"/>
  <c r="L2833" i="15"/>
  <c r="L5" i="15"/>
  <c r="L338" i="15"/>
  <c r="L502" i="15"/>
  <c r="L667" i="15"/>
  <c r="L736" i="15"/>
  <c r="L1329" i="15"/>
  <c r="L1496" i="15"/>
  <c r="L1502" i="15"/>
  <c r="L1561" i="15"/>
  <c r="L1562" i="15"/>
  <c r="L1768" i="15"/>
  <c r="L1966" i="15"/>
  <c r="L2239" i="15"/>
  <c r="L2279" i="15"/>
  <c r="L2486" i="15"/>
  <c r="L2504" i="15"/>
  <c r="L2510" i="15"/>
  <c r="L2559" i="15"/>
  <c r="L2568" i="15"/>
  <c r="L2671" i="15"/>
  <c r="L2696" i="15"/>
  <c r="L2764" i="15"/>
  <c r="L2805" i="15"/>
  <c r="L566" i="15"/>
  <c r="L623" i="15"/>
  <c r="L641" i="15"/>
  <c r="L1031" i="15"/>
  <c r="L1495" i="15"/>
  <c r="L1498" i="15"/>
  <c r="L1499" i="15"/>
  <c r="L1563" i="15"/>
  <c r="L1767" i="15"/>
  <c r="L1965" i="15"/>
  <c r="L2454" i="15"/>
  <c r="L2458" i="15"/>
  <c r="L2488" i="15"/>
  <c r="L2489" i="15"/>
  <c r="L2491" i="15"/>
  <c r="L2495" i="15"/>
  <c r="L2507" i="15"/>
  <c r="L2508" i="15"/>
  <c r="L2509" i="15"/>
  <c r="L2565" i="15"/>
  <c r="L2592" i="15"/>
  <c r="L2593" i="15"/>
  <c r="L2594" i="15"/>
  <c r="L2763" i="15"/>
  <c r="L2804" i="15"/>
  <c r="D4" i="15"/>
  <c r="F4" i="15"/>
  <c r="H4" i="15"/>
  <c r="J4" i="15"/>
  <c r="V2827" i="15"/>
  <c r="U2827" i="15"/>
  <c r="T2827" i="15"/>
  <c r="S2827" i="15"/>
  <c r="V2826" i="15"/>
  <c r="U2826" i="15"/>
  <c r="T2826" i="15"/>
  <c r="S2826" i="15"/>
  <c r="W2826" i="15" s="1"/>
  <c r="V2825" i="15"/>
  <c r="U2825" i="15"/>
  <c r="T2825" i="15"/>
  <c r="S2825" i="15"/>
  <c r="V2824" i="15"/>
  <c r="U2824" i="15"/>
  <c r="T2824" i="15"/>
  <c r="S2824" i="15"/>
  <c r="V2823" i="15"/>
  <c r="U2823" i="15"/>
  <c r="T2823" i="15"/>
  <c r="S2823" i="15"/>
  <c r="W2823" i="15" s="1"/>
  <c r="V2822" i="15"/>
  <c r="U2822" i="15"/>
  <c r="T2822" i="15"/>
  <c r="S2822" i="15"/>
  <c r="V2821" i="15"/>
  <c r="U2821" i="15"/>
  <c r="T2821" i="15"/>
  <c r="S2821" i="15"/>
  <c r="V2820" i="15"/>
  <c r="U2820" i="15"/>
  <c r="T2820" i="15"/>
  <c r="S2820" i="15"/>
  <c r="W2820" i="15" s="1"/>
  <c r="V2819" i="15"/>
  <c r="U2819" i="15"/>
  <c r="T2819" i="15"/>
  <c r="S2819" i="15"/>
  <c r="V2818" i="15"/>
  <c r="U2818" i="15"/>
  <c r="T2818" i="15"/>
  <c r="S2818" i="15"/>
  <c r="V2817" i="15"/>
  <c r="U2817" i="15"/>
  <c r="T2817" i="15"/>
  <c r="S2817" i="15"/>
  <c r="W2817" i="15" s="1"/>
  <c r="V2816" i="15"/>
  <c r="U2816" i="15"/>
  <c r="T2816" i="15"/>
  <c r="S2816" i="15"/>
  <c r="V2815" i="15"/>
  <c r="U2815" i="15"/>
  <c r="T2815" i="15"/>
  <c r="S2815" i="15"/>
  <c r="V2814" i="15"/>
  <c r="U2814" i="15"/>
  <c r="T2814" i="15"/>
  <c r="S2814" i="15"/>
  <c r="W2814" i="15" s="1"/>
  <c r="V2813" i="15"/>
  <c r="U2813" i="15"/>
  <c r="T2813" i="15"/>
  <c r="S2813" i="15"/>
  <c r="V2812" i="15"/>
  <c r="U2812" i="15"/>
  <c r="T2812" i="15"/>
  <c r="S2812" i="15"/>
  <c r="V2811" i="15"/>
  <c r="U2811" i="15"/>
  <c r="T2811" i="15"/>
  <c r="S2811" i="15"/>
  <c r="W2811" i="15" s="1"/>
  <c r="V2810" i="15"/>
  <c r="U2810" i="15"/>
  <c r="T2810" i="15"/>
  <c r="S2810" i="15"/>
  <c r="V2809" i="15"/>
  <c r="U2809" i="15"/>
  <c r="T2809" i="15"/>
  <c r="S2809" i="15"/>
  <c r="V2808" i="15"/>
  <c r="U2808" i="15"/>
  <c r="T2808" i="15"/>
  <c r="S2808" i="15"/>
  <c r="W2808" i="15" s="1"/>
  <c r="V2807" i="15"/>
  <c r="U2807" i="15"/>
  <c r="T2807" i="15"/>
  <c r="S2807" i="15"/>
  <c r="V2806" i="15"/>
  <c r="U2806" i="15"/>
  <c r="T2806" i="15"/>
  <c r="S2806" i="15"/>
  <c r="V2803" i="15"/>
  <c r="U2803" i="15"/>
  <c r="T2803" i="15"/>
  <c r="S2803" i="15"/>
  <c r="W2803" i="15" s="1"/>
  <c r="V2802" i="15"/>
  <c r="U2802" i="15"/>
  <c r="T2802" i="15"/>
  <c r="S2802" i="15"/>
  <c r="V2801" i="15"/>
  <c r="U2801" i="15"/>
  <c r="T2801" i="15"/>
  <c r="S2801" i="15"/>
  <c r="V2800" i="15"/>
  <c r="U2800" i="15"/>
  <c r="T2800" i="15"/>
  <c r="S2800" i="15"/>
  <c r="W2800" i="15" s="1"/>
  <c r="V2799" i="15"/>
  <c r="U2799" i="15"/>
  <c r="T2799" i="15"/>
  <c r="S2799" i="15"/>
  <c r="V2798" i="15"/>
  <c r="U2798" i="15"/>
  <c r="T2798" i="15"/>
  <c r="S2798" i="15"/>
  <c r="V2797" i="15"/>
  <c r="U2797" i="15"/>
  <c r="T2797" i="15"/>
  <c r="S2797" i="15"/>
  <c r="V2796" i="15"/>
  <c r="U2796" i="15"/>
  <c r="T2796" i="15"/>
  <c r="S2796" i="15"/>
  <c r="V2795" i="15"/>
  <c r="U2795" i="15"/>
  <c r="T2795" i="15"/>
  <c r="S2795" i="15"/>
  <c r="V2794" i="15"/>
  <c r="U2794" i="15"/>
  <c r="T2794" i="15"/>
  <c r="S2794" i="15"/>
  <c r="V2793" i="15"/>
  <c r="U2793" i="15"/>
  <c r="T2793" i="15"/>
  <c r="S2793" i="15"/>
  <c r="V2792" i="15"/>
  <c r="U2792" i="15"/>
  <c r="T2792" i="15"/>
  <c r="S2792" i="15"/>
  <c r="V2791" i="15"/>
  <c r="U2791" i="15"/>
  <c r="T2791" i="15"/>
  <c r="S2791" i="15"/>
  <c r="V2790" i="15"/>
  <c r="U2790" i="15"/>
  <c r="T2790" i="15"/>
  <c r="S2790" i="15"/>
  <c r="V2789" i="15"/>
  <c r="U2789" i="15"/>
  <c r="T2789" i="15"/>
  <c r="S2789" i="15"/>
  <c r="V2788" i="15"/>
  <c r="U2788" i="15"/>
  <c r="T2788" i="15"/>
  <c r="S2788" i="15"/>
  <c r="V2787" i="15"/>
  <c r="U2787" i="15"/>
  <c r="T2787" i="15"/>
  <c r="S2787" i="15"/>
  <c r="V2786" i="15"/>
  <c r="U2786" i="15"/>
  <c r="T2786" i="15"/>
  <c r="S2786" i="15"/>
  <c r="V2785" i="15"/>
  <c r="U2785" i="15"/>
  <c r="T2785" i="15"/>
  <c r="S2785" i="15"/>
  <c r="V2784" i="15"/>
  <c r="U2784" i="15"/>
  <c r="T2784" i="15"/>
  <c r="S2784" i="15"/>
  <c r="V2783" i="15"/>
  <c r="U2783" i="15"/>
  <c r="T2783" i="15"/>
  <c r="S2783" i="15"/>
  <c r="V2782" i="15"/>
  <c r="U2782" i="15"/>
  <c r="T2782" i="15"/>
  <c r="S2782" i="15"/>
  <c r="V2781" i="15"/>
  <c r="U2781" i="15"/>
  <c r="T2781" i="15"/>
  <c r="S2781" i="15"/>
  <c r="V2780" i="15"/>
  <c r="U2780" i="15"/>
  <c r="T2780" i="15"/>
  <c r="S2780" i="15"/>
  <c r="V2779" i="15"/>
  <c r="U2779" i="15"/>
  <c r="T2779" i="15"/>
  <c r="S2779" i="15"/>
  <c r="W2779" i="15" s="1"/>
  <c r="V2778" i="15"/>
  <c r="U2778" i="15"/>
  <c r="T2778" i="15"/>
  <c r="S2778" i="15"/>
  <c r="V2777" i="15"/>
  <c r="U2777" i="15"/>
  <c r="T2777" i="15"/>
  <c r="S2777" i="15"/>
  <c r="V2776" i="15"/>
  <c r="U2776" i="15"/>
  <c r="T2776" i="15"/>
  <c r="S2776" i="15"/>
  <c r="W2776" i="15" s="1"/>
  <c r="V2775" i="15"/>
  <c r="U2775" i="15"/>
  <c r="T2775" i="15"/>
  <c r="S2775" i="15"/>
  <c r="V2774" i="15"/>
  <c r="U2774" i="15"/>
  <c r="T2774" i="15"/>
  <c r="S2774" i="15"/>
  <c r="V2773" i="15"/>
  <c r="U2773" i="15"/>
  <c r="T2773" i="15"/>
  <c r="S2773" i="15"/>
  <c r="V2772" i="15"/>
  <c r="U2772" i="15"/>
  <c r="T2772" i="15"/>
  <c r="S2772" i="15"/>
  <c r="V2771" i="15"/>
  <c r="U2771" i="15"/>
  <c r="T2771" i="15"/>
  <c r="S2771" i="15"/>
  <c r="V2769" i="15"/>
  <c r="U2769" i="15"/>
  <c r="T2769" i="15"/>
  <c r="S2769" i="15"/>
  <c r="W2769" i="15" s="1"/>
  <c r="V2768" i="15"/>
  <c r="U2768" i="15"/>
  <c r="T2768" i="15"/>
  <c r="S2768" i="15"/>
  <c r="V2767" i="15"/>
  <c r="U2767" i="15"/>
  <c r="T2767" i="15"/>
  <c r="S2767" i="15"/>
  <c r="V2766" i="15"/>
  <c r="U2766" i="15"/>
  <c r="T2766" i="15"/>
  <c r="S2766" i="15"/>
  <c r="W2766" i="15" s="1"/>
  <c r="V2765" i="15"/>
  <c r="U2765" i="15"/>
  <c r="T2765" i="15"/>
  <c r="S2765" i="15"/>
  <c r="V2762" i="15"/>
  <c r="U2762" i="15"/>
  <c r="T2762" i="15"/>
  <c r="S2762" i="15"/>
  <c r="V2761" i="15"/>
  <c r="U2761" i="15"/>
  <c r="T2761" i="15"/>
  <c r="S2761" i="15"/>
  <c r="W2761" i="15" s="1"/>
  <c r="V2760" i="15"/>
  <c r="U2760" i="15"/>
  <c r="T2760" i="15"/>
  <c r="S2760" i="15"/>
  <c r="V2759" i="15"/>
  <c r="U2759" i="15"/>
  <c r="T2759" i="15"/>
  <c r="S2759" i="15"/>
  <c r="V2758" i="15"/>
  <c r="U2758" i="15"/>
  <c r="T2758" i="15"/>
  <c r="S2758" i="15"/>
  <c r="W2758" i="15" s="1"/>
  <c r="V2757" i="15"/>
  <c r="U2757" i="15"/>
  <c r="T2757" i="15"/>
  <c r="S2757" i="15"/>
  <c r="V2756" i="15"/>
  <c r="U2756" i="15"/>
  <c r="T2756" i="15"/>
  <c r="S2756" i="15"/>
  <c r="V2753" i="15"/>
  <c r="U2753" i="15"/>
  <c r="T2753" i="15"/>
  <c r="S2753" i="15"/>
  <c r="W2753" i="15" s="1"/>
  <c r="V2752" i="15"/>
  <c r="U2752" i="15"/>
  <c r="T2752" i="15"/>
  <c r="S2752" i="15"/>
  <c r="V2751" i="15"/>
  <c r="U2751" i="15"/>
  <c r="T2751" i="15"/>
  <c r="S2751" i="15"/>
  <c r="V2750" i="15"/>
  <c r="U2750" i="15"/>
  <c r="T2750" i="15"/>
  <c r="S2750" i="15"/>
  <c r="W2750" i="15" s="1"/>
  <c r="V2749" i="15"/>
  <c r="U2749" i="15"/>
  <c r="T2749" i="15"/>
  <c r="S2749" i="15"/>
  <c r="V2748" i="15"/>
  <c r="U2748" i="15"/>
  <c r="T2748" i="15"/>
  <c r="S2748" i="15"/>
  <c r="V2747" i="15"/>
  <c r="U2747" i="15"/>
  <c r="T2747" i="15"/>
  <c r="S2747" i="15"/>
  <c r="W2747" i="15" s="1"/>
  <c r="V2746" i="15"/>
  <c r="U2746" i="15"/>
  <c r="T2746" i="15"/>
  <c r="S2746" i="15"/>
  <c r="V2745" i="15"/>
  <c r="U2745" i="15"/>
  <c r="T2745" i="15"/>
  <c r="S2745" i="15"/>
  <c r="V2744" i="15"/>
  <c r="U2744" i="15"/>
  <c r="T2744" i="15"/>
  <c r="S2744" i="15"/>
  <c r="W2744" i="15" s="1"/>
  <c r="V2743" i="15"/>
  <c r="U2743" i="15"/>
  <c r="T2743" i="15"/>
  <c r="S2743" i="15"/>
  <c r="V2742" i="15"/>
  <c r="U2742" i="15"/>
  <c r="T2742" i="15"/>
  <c r="S2742" i="15"/>
  <c r="V2741" i="15"/>
  <c r="U2741" i="15"/>
  <c r="T2741" i="15"/>
  <c r="S2741" i="15"/>
  <c r="W2741" i="15" s="1"/>
  <c r="V2740" i="15"/>
  <c r="U2740" i="15"/>
  <c r="T2740" i="15"/>
  <c r="S2740" i="15"/>
  <c r="V2739" i="15"/>
  <c r="U2739" i="15"/>
  <c r="T2739" i="15"/>
  <c r="S2739" i="15"/>
  <c r="V2738" i="15"/>
  <c r="U2738" i="15"/>
  <c r="T2738" i="15"/>
  <c r="S2738" i="15"/>
  <c r="W2738" i="15" s="1"/>
  <c r="V2737" i="15"/>
  <c r="U2737" i="15"/>
  <c r="T2737" i="15"/>
  <c r="S2737" i="15"/>
  <c r="V2736" i="15"/>
  <c r="U2736" i="15"/>
  <c r="T2736" i="15"/>
  <c r="S2736" i="15"/>
  <c r="V2735" i="15"/>
  <c r="U2735" i="15"/>
  <c r="T2735" i="15"/>
  <c r="S2735" i="15"/>
  <c r="W2735" i="15" s="1"/>
  <c r="V2734" i="15"/>
  <c r="U2734" i="15"/>
  <c r="T2734" i="15"/>
  <c r="S2734" i="15"/>
  <c r="V2733" i="15"/>
  <c r="U2733" i="15"/>
  <c r="T2733" i="15"/>
  <c r="S2733" i="15"/>
  <c r="V2732" i="15"/>
  <c r="U2732" i="15"/>
  <c r="T2732" i="15"/>
  <c r="S2732" i="15"/>
  <c r="W2732" i="15" s="1"/>
  <c r="V2731" i="15"/>
  <c r="U2731" i="15"/>
  <c r="T2731" i="15"/>
  <c r="S2731" i="15"/>
  <c r="V2730" i="15"/>
  <c r="U2730" i="15"/>
  <c r="T2730" i="15"/>
  <c r="S2730" i="15"/>
  <c r="V2729" i="15"/>
  <c r="U2729" i="15"/>
  <c r="T2729" i="15"/>
  <c r="S2729" i="15"/>
  <c r="W2729" i="15" s="1"/>
  <c r="V2728" i="15"/>
  <c r="U2728" i="15"/>
  <c r="T2728" i="15"/>
  <c r="S2728" i="15"/>
  <c r="V2727" i="15"/>
  <c r="U2727" i="15"/>
  <c r="T2727" i="15"/>
  <c r="S2727" i="15"/>
  <c r="V2726" i="15"/>
  <c r="U2726" i="15"/>
  <c r="T2726" i="15"/>
  <c r="S2726" i="15"/>
  <c r="V2725" i="15"/>
  <c r="U2725" i="15"/>
  <c r="T2725" i="15"/>
  <c r="S2725" i="15"/>
  <c r="V2724" i="15"/>
  <c r="U2724" i="15"/>
  <c r="T2724" i="15"/>
  <c r="S2724" i="15"/>
  <c r="V2723" i="15"/>
  <c r="U2723" i="15"/>
  <c r="T2723" i="15"/>
  <c r="S2723" i="15"/>
  <c r="V2722" i="15"/>
  <c r="U2722" i="15"/>
  <c r="T2722" i="15"/>
  <c r="S2722" i="15"/>
  <c r="V2721" i="15"/>
  <c r="U2721" i="15"/>
  <c r="T2721" i="15"/>
  <c r="S2721" i="15"/>
  <c r="V2720" i="15"/>
  <c r="U2720" i="15"/>
  <c r="T2720" i="15"/>
  <c r="S2720" i="15"/>
  <c r="V2719" i="15"/>
  <c r="U2719" i="15"/>
  <c r="T2719" i="15"/>
  <c r="S2719" i="15"/>
  <c r="V2718" i="15"/>
  <c r="U2718" i="15"/>
  <c r="T2718" i="15"/>
  <c r="S2718" i="15"/>
  <c r="V2717" i="15"/>
  <c r="U2717" i="15"/>
  <c r="T2717" i="15"/>
  <c r="S2717" i="15"/>
  <c r="V2715" i="15"/>
  <c r="U2715" i="15"/>
  <c r="T2715" i="15"/>
  <c r="S2715" i="15"/>
  <c r="V2714" i="15"/>
  <c r="U2714" i="15"/>
  <c r="T2714" i="15"/>
  <c r="S2714" i="15"/>
  <c r="V2713" i="15"/>
  <c r="U2713" i="15"/>
  <c r="T2713" i="15"/>
  <c r="S2713" i="15"/>
  <c r="W2713" i="15" s="1"/>
  <c r="V2712" i="15"/>
  <c r="U2712" i="15"/>
  <c r="T2712" i="15"/>
  <c r="S2712" i="15"/>
  <c r="V2711" i="15"/>
  <c r="U2711" i="15"/>
  <c r="T2711" i="15"/>
  <c r="S2711" i="15"/>
  <c r="V2710" i="15"/>
  <c r="U2710" i="15"/>
  <c r="T2710" i="15"/>
  <c r="S2710" i="15"/>
  <c r="W2710" i="15" s="1"/>
  <c r="V2709" i="15"/>
  <c r="U2709" i="15"/>
  <c r="T2709" i="15"/>
  <c r="S2709" i="15"/>
  <c r="V2708" i="15"/>
  <c r="U2708" i="15"/>
  <c r="T2708" i="15"/>
  <c r="S2708" i="15"/>
  <c r="V2707" i="15"/>
  <c r="U2707" i="15"/>
  <c r="T2707" i="15"/>
  <c r="S2707" i="15"/>
  <c r="W2707" i="15" s="1"/>
  <c r="V2706" i="15"/>
  <c r="U2706" i="15"/>
  <c r="T2706" i="15"/>
  <c r="S2706" i="15"/>
  <c r="V2705" i="15"/>
  <c r="U2705" i="15"/>
  <c r="T2705" i="15"/>
  <c r="S2705" i="15"/>
  <c r="V2704" i="15"/>
  <c r="U2704" i="15"/>
  <c r="T2704" i="15"/>
  <c r="S2704" i="15"/>
  <c r="W2704" i="15" s="1"/>
  <c r="V2703" i="15"/>
  <c r="U2703" i="15"/>
  <c r="T2703" i="15"/>
  <c r="S2703" i="15"/>
  <c r="V2702" i="15"/>
  <c r="U2702" i="15"/>
  <c r="T2702" i="15"/>
  <c r="S2702" i="15"/>
  <c r="V2701" i="15"/>
  <c r="U2701" i="15"/>
  <c r="T2701" i="15"/>
  <c r="S2701" i="15"/>
  <c r="W2701" i="15" s="1"/>
  <c r="V2700" i="15"/>
  <c r="U2700" i="15"/>
  <c r="T2700" i="15"/>
  <c r="S2700" i="15"/>
  <c r="V2699" i="15"/>
  <c r="U2699" i="15"/>
  <c r="T2699" i="15"/>
  <c r="S2699" i="15"/>
  <c r="V2698" i="15"/>
  <c r="U2698" i="15"/>
  <c r="T2698" i="15"/>
  <c r="S2698" i="15"/>
  <c r="W2698" i="15" s="1"/>
  <c r="V2697" i="15"/>
  <c r="U2697" i="15"/>
  <c r="T2697" i="15"/>
  <c r="S2697" i="15"/>
  <c r="V2695" i="15"/>
  <c r="U2695" i="15"/>
  <c r="T2695" i="15"/>
  <c r="S2695" i="15"/>
  <c r="V2694" i="15"/>
  <c r="U2694" i="15"/>
  <c r="T2694" i="15"/>
  <c r="S2694" i="15"/>
  <c r="W2694" i="15" s="1"/>
  <c r="V2693" i="15"/>
  <c r="U2693" i="15"/>
  <c r="T2693" i="15"/>
  <c r="S2693" i="15"/>
  <c r="V2692" i="15"/>
  <c r="U2692" i="15"/>
  <c r="T2692" i="15"/>
  <c r="S2692" i="15"/>
  <c r="V2691" i="15"/>
  <c r="U2691" i="15"/>
  <c r="T2691" i="15"/>
  <c r="S2691" i="15"/>
  <c r="W2691" i="15" s="1"/>
  <c r="V2690" i="15"/>
  <c r="U2690" i="15"/>
  <c r="T2690" i="15"/>
  <c r="S2690" i="15"/>
  <c r="V2689" i="15"/>
  <c r="U2689" i="15"/>
  <c r="T2689" i="15"/>
  <c r="S2689" i="15"/>
  <c r="V2688" i="15"/>
  <c r="U2688" i="15"/>
  <c r="T2688" i="15"/>
  <c r="S2688" i="15"/>
  <c r="W2688" i="15" s="1"/>
  <c r="V2687" i="15"/>
  <c r="U2687" i="15"/>
  <c r="T2687" i="15"/>
  <c r="S2687" i="15"/>
  <c r="V2686" i="15"/>
  <c r="U2686" i="15"/>
  <c r="T2686" i="15"/>
  <c r="S2686" i="15"/>
  <c r="V2685" i="15"/>
  <c r="U2685" i="15"/>
  <c r="T2685" i="15"/>
  <c r="S2685" i="15"/>
  <c r="V2684" i="15"/>
  <c r="U2684" i="15"/>
  <c r="T2684" i="15"/>
  <c r="S2684" i="15"/>
  <c r="V2683" i="15"/>
  <c r="U2683" i="15"/>
  <c r="T2683" i="15"/>
  <c r="S2683" i="15"/>
  <c r="V2682" i="15"/>
  <c r="U2682" i="15"/>
  <c r="T2682" i="15"/>
  <c r="S2682" i="15"/>
  <c r="V2681" i="15"/>
  <c r="U2681" i="15"/>
  <c r="T2681" i="15"/>
  <c r="S2681" i="15"/>
  <c r="V2680" i="15"/>
  <c r="U2680" i="15"/>
  <c r="T2680" i="15"/>
  <c r="S2680" i="15"/>
  <c r="V2679" i="15"/>
  <c r="U2679" i="15"/>
  <c r="T2679" i="15"/>
  <c r="S2679" i="15"/>
  <c r="V2677" i="15"/>
  <c r="U2677" i="15"/>
  <c r="T2677" i="15"/>
  <c r="S2677" i="15"/>
  <c r="V2676" i="15"/>
  <c r="U2676" i="15"/>
  <c r="T2676" i="15"/>
  <c r="S2676" i="15"/>
  <c r="V2675" i="15"/>
  <c r="U2675" i="15"/>
  <c r="T2675" i="15"/>
  <c r="S2675" i="15"/>
  <c r="V2674" i="15"/>
  <c r="U2674" i="15"/>
  <c r="T2674" i="15"/>
  <c r="S2674" i="15"/>
  <c r="V2673" i="15"/>
  <c r="U2673" i="15"/>
  <c r="T2673" i="15"/>
  <c r="S2673" i="15"/>
  <c r="V2672" i="15"/>
  <c r="U2672" i="15"/>
  <c r="T2672" i="15"/>
  <c r="S2672" i="15"/>
  <c r="V2670" i="15"/>
  <c r="U2670" i="15"/>
  <c r="T2670" i="15"/>
  <c r="S2670" i="15"/>
  <c r="V2669" i="15"/>
  <c r="U2669" i="15"/>
  <c r="T2669" i="15"/>
  <c r="S2669" i="15"/>
  <c r="V2668" i="15"/>
  <c r="U2668" i="15"/>
  <c r="T2668" i="15"/>
  <c r="S2668" i="15"/>
  <c r="V2667" i="15"/>
  <c r="U2667" i="15"/>
  <c r="T2667" i="15"/>
  <c r="S2667" i="15"/>
  <c r="V2666" i="15"/>
  <c r="U2666" i="15"/>
  <c r="T2666" i="15"/>
  <c r="S2666" i="15"/>
  <c r="V2665" i="15"/>
  <c r="U2665" i="15"/>
  <c r="T2665" i="15"/>
  <c r="S2665" i="15"/>
  <c r="W2665" i="15" s="1"/>
  <c r="V2664" i="15"/>
  <c r="U2664" i="15"/>
  <c r="T2664" i="15"/>
  <c r="S2664" i="15"/>
  <c r="V2663" i="15"/>
  <c r="U2663" i="15"/>
  <c r="T2663" i="15"/>
  <c r="S2663" i="15"/>
  <c r="V2662" i="15"/>
  <c r="U2662" i="15"/>
  <c r="T2662" i="15"/>
  <c r="S2662" i="15"/>
  <c r="W2662" i="15" s="1"/>
  <c r="V2661" i="15"/>
  <c r="U2661" i="15"/>
  <c r="T2661" i="15"/>
  <c r="S2661" i="15"/>
  <c r="V2660" i="15"/>
  <c r="U2660" i="15"/>
  <c r="T2660" i="15"/>
  <c r="S2660" i="15"/>
  <c r="V2659" i="15"/>
  <c r="U2659" i="15"/>
  <c r="T2659" i="15"/>
  <c r="S2659" i="15"/>
  <c r="W2659" i="15" s="1"/>
  <c r="V2658" i="15"/>
  <c r="U2658" i="15"/>
  <c r="T2658" i="15"/>
  <c r="S2658" i="15"/>
  <c r="V2657" i="15"/>
  <c r="U2657" i="15"/>
  <c r="T2657" i="15"/>
  <c r="S2657" i="15"/>
  <c r="V2656" i="15"/>
  <c r="U2656" i="15"/>
  <c r="T2656" i="15"/>
  <c r="S2656" i="15"/>
  <c r="W2656" i="15" s="1"/>
  <c r="V2655" i="15"/>
  <c r="U2655" i="15"/>
  <c r="T2655" i="15"/>
  <c r="S2655" i="15"/>
  <c r="V2654" i="15"/>
  <c r="U2654" i="15"/>
  <c r="T2654" i="15"/>
  <c r="S2654" i="15"/>
  <c r="V2653" i="15"/>
  <c r="U2653" i="15"/>
  <c r="T2653" i="15"/>
  <c r="S2653" i="15"/>
  <c r="W2653" i="15" s="1"/>
  <c r="V2652" i="15"/>
  <c r="U2652" i="15"/>
  <c r="T2652" i="15"/>
  <c r="S2652" i="15"/>
  <c r="V2651" i="15"/>
  <c r="U2651" i="15"/>
  <c r="T2651" i="15"/>
  <c r="S2651" i="15"/>
  <c r="V2650" i="15"/>
  <c r="U2650" i="15"/>
  <c r="T2650" i="15"/>
  <c r="S2650" i="15"/>
  <c r="W2650" i="15" s="1"/>
  <c r="V2649" i="15"/>
  <c r="U2649" i="15"/>
  <c r="T2649" i="15"/>
  <c r="S2649" i="15"/>
  <c r="V2648" i="15"/>
  <c r="U2648" i="15"/>
  <c r="T2648" i="15"/>
  <c r="S2648" i="15"/>
  <c r="V2647" i="15"/>
  <c r="U2647" i="15"/>
  <c r="T2647" i="15"/>
  <c r="S2647" i="15"/>
  <c r="W2647" i="15" s="1"/>
  <c r="V2646" i="15"/>
  <c r="U2646" i="15"/>
  <c r="T2646" i="15"/>
  <c r="S2646" i="15"/>
  <c r="V2645" i="15"/>
  <c r="U2645" i="15"/>
  <c r="T2645" i="15"/>
  <c r="S2645" i="15"/>
  <c r="V2644" i="15"/>
  <c r="U2644" i="15"/>
  <c r="T2644" i="15"/>
  <c r="S2644" i="15"/>
  <c r="W2644" i="15" s="1"/>
  <c r="V2643" i="15"/>
  <c r="U2643" i="15"/>
  <c r="T2643" i="15"/>
  <c r="S2643" i="15"/>
  <c r="V2642" i="15"/>
  <c r="U2642" i="15"/>
  <c r="T2642" i="15"/>
  <c r="S2642" i="15"/>
  <c r="V2641" i="15"/>
  <c r="U2641" i="15"/>
  <c r="T2641" i="15"/>
  <c r="S2641" i="15"/>
  <c r="W2641" i="15" s="1"/>
  <c r="V2640" i="15"/>
  <c r="U2640" i="15"/>
  <c r="T2640" i="15"/>
  <c r="S2640" i="15"/>
  <c r="V2639" i="15"/>
  <c r="U2639" i="15"/>
  <c r="T2639" i="15"/>
  <c r="S2639" i="15"/>
  <c r="V2638" i="15"/>
  <c r="U2638" i="15"/>
  <c r="T2638" i="15"/>
  <c r="S2638" i="15"/>
  <c r="W2638" i="15" s="1"/>
  <c r="V2637" i="15"/>
  <c r="U2637" i="15"/>
  <c r="T2637" i="15"/>
  <c r="S2637" i="15"/>
  <c r="V2636" i="15"/>
  <c r="U2636" i="15"/>
  <c r="T2636" i="15"/>
  <c r="S2636" i="15"/>
  <c r="V2635" i="15"/>
  <c r="U2635" i="15"/>
  <c r="T2635" i="15"/>
  <c r="S2635" i="15"/>
  <c r="W2635" i="15" s="1"/>
  <c r="V2634" i="15"/>
  <c r="U2634" i="15"/>
  <c r="T2634" i="15"/>
  <c r="S2634" i="15"/>
  <c r="V2633" i="15"/>
  <c r="U2633" i="15"/>
  <c r="T2633" i="15"/>
  <c r="S2633" i="15"/>
  <c r="V2632" i="15"/>
  <c r="U2632" i="15"/>
  <c r="T2632" i="15"/>
  <c r="S2632" i="15"/>
  <c r="W2632" i="15" s="1"/>
  <c r="V2631" i="15"/>
  <c r="U2631" i="15"/>
  <c r="T2631" i="15"/>
  <c r="S2631" i="15"/>
  <c r="V2630" i="15"/>
  <c r="U2630" i="15"/>
  <c r="T2630" i="15"/>
  <c r="S2630" i="15"/>
  <c r="V2629" i="15"/>
  <c r="U2629" i="15"/>
  <c r="T2629" i="15"/>
  <c r="S2629" i="15"/>
  <c r="W2629" i="15" s="1"/>
  <c r="V2628" i="15"/>
  <c r="U2628" i="15"/>
  <c r="T2628" i="15"/>
  <c r="S2628" i="15"/>
  <c r="V2627" i="15"/>
  <c r="U2627" i="15"/>
  <c r="T2627" i="15"/>
  <c r="S2627" i="15"/>
  <c r="V2626" i="15"/>
  <c r="U2626" i="15"/>
  <c r="T2626" i="15"/>
  <c r="S2626" i="15"/>
  <c r="W2626" i="15" s="1"/>
  <c r="V2625" i="15"/>
  <c r="U2625" i="15"/>
  <c r="T2625" i="15"/>
  <c r="S2625" i="15"/>
  <c r="V2624" i="15"/>
  <c r="U2624" i="15"/>
  <c r="T2624" i="15"/>
  <c r="S2624" i="15"/>
  <c r="V2623" i="15"/>
  <c r="U2623" i="15"/>
  <c r="T2623" i="15"/>
  <c r="S2623" i="15"/>
  <c r="W2623" i="15" s="1"/>
  <c r="V2622" i="15"/>
  <c r="U2622" i="15"/>
  <c r="T2622" i="15"/>
  <c r="S2622" i="15"/>
  <c r="V2621" i="15"/>
  <c r="U2621" i="15"/>
  <c r="T2621" i="15"/>
  <c r="S2621" i="15"/>
  <c r="V2620" i="15"/>
  <c r="U2620" i="15"/>
  <c r="T2620" i="15"/>
  <c r="S2620" i="15"/>
  <c r="W2620" i="15" s="1"/>
  <c r="V2619" i="15"/>
  <c r="U2619" i="15"/>
  <c r="T2619" i="15"/>
  <c r="S2619" i="15"/>
  <c r="V2618" i="15"/>
  <c r="U2618" i="15"/>
  <c r="T2618" i="15"/>
  <c r="S2618" i="15"/>
  <c r="V2617" i="15"/>
  <c r="U2617" i="15"/>
  <c r="T2617" i="15"/>
  <c r="S2617" i="15"/>
  <c r="W2617" i="15" s="1"/>
  <c r="V2616" i="15"/>
  <c r="U2616" i="15"/>
  <c r="T2616" i="15"/>
  <c r="S2616" i="15"/>
  <c r="V2615" i="15"/>
  <c r="U2615" i="15"/>
  <c r="T2615" i="15"/>
  <c r="S2615" i="15"/>
  <c r="V2614" i="15"/>
  <c r="U2614" i="15"/>
  <c r="T2614" i="15"/>
  <c r="S2614" i="15"/>
  <c r="W2614" i="15" s="1"/>
  <c r="V2613" i="15"/>
  <c r="U2613" i="15"/>
  <c r="T2613" i="15"/>
  <c r="S2613" i="15"/>
  <c r="V2612" i="15"/>
  <c r="U2612" i="15"/>
  <c r="T2612" i="15"/>
  <c r="S2612" i="15"/>
  <c r="V2611" i="15"/>
  <c r="U2611" i="15"/>
  <c r="T2611" i="15"/>
  <c r="S2611" i="15"/>
  <c r="W2611" i="15" s="1"/>
  <c r="V2610" i="15"/>
  <c r="U2610" i="15"/>
  <c r="T2610" i="15"/>
  <c r="S2610" i="15"/>
  <c r="V2608" i="15"/>
  <c r="U2608" i="15"/>
  <c r="T2608" i="15"/>
  <c r="S2608" i="15"/>
  <c r="V2607" i="15"/>
  <c r="U2607" i="15"/>
  <c r="T2607" i="15"/>
  <c r="S2607" i="15"/>
  <c r="W2607" i="15" s="1"/>
  <c r="V2606" i="15"/>
  <c r="U2606" i="15"/>
  <c r="T2606" i="15"/>
  <c r="S2606" i="15"/>
  <c r="V2605" i="15"/>
  <c r="U2605" i="15"/>
  <c r="T2605" i="15"/>
  <c r="S2605" i="15"/>
  <c r="V2604" i="15"/>
  <c r="U2604" i="15"/>
  <c r="T2604" i="15"/>
  <c r="S2604" i="15"/>
  <c r="W2604" i="15" s="1"/>
  <c r="V2603" i="15"/>
  <c r="U2603" i="15"/>
  <c r="T2603" i="15"/>
  <c r="S2603" i="15"/>
  <c r="V2601" i="15"/>
  <c r="U2601" i="15"/>
  <c r="T2601" i="15"/>
  <c r="S2601" i="15"/>
  <c r="V2600" i="15"/>
  <c r="U2600" i="15"/>
  <c r="T2600" i="15"/>
  <c r="S2600" i="15"/>
  <c r="W2600" i="15" s="1"/>
  <c r="V2599" i="15"/>
  <c r="U2599" i="15"/>
  <c r="T2599" i="15"/>
  <c r="S2599" i="15"/>
  <c r="V2598" i="15"/>
  <c r="U2598" i="15"/>
  <c r="T2598" i="15"/>
  <c r="S2598" i="15"/>
  <c r="V2597" i="15"/>
  <c r="U2597" i="15"/>
  <c r="T2597" i="15"/>
  <c r="S2597" i="15"/>
  <c r="W2597" i="15" s="1"/>
  <c r="V2596" i="15"/>
  <c r="U2596" i="15"/>
  <c r="T2596" i="15"/>
  <c r="S2596" i="15"/>
  <c r="V2591" i="15"/>
  <c r="U2591" i="15"/>
  <c r="T2591" i="15"/>
  <c r="S2591" i="15"/>
  <c r="V2590" i="15"/>
  <c r="U2590" i="15"/>
  <c r="T2590" i="15"/>
  <c r="S2590" i="15"/>
  <c r="W2590" i="15" s="1"/>
  <c r="V2589" i="15"/>
  <c r="U2589" i="15"/>
  <c r="T2589" i="15"/>
  <c r="S2589" i="15"/>
  <c r="V2588" i="15"/>
  <c r="U2588" i="15"/>
  <c r="T2588" i="15"/>
  <c r="S2588" i="15"/>
  <c r="V2587" i="15"/>
  <c r="U2587" i="15"/>
  <c r="T2587" i="15"/>
  <c r="S2587" i="15"/>
  <c r="W2587" i="15" s="1"/>
  <c r="V2586" i="15"/>
  <c r="U2586" i="15"/>
  <c r="T2586" i="15"/>
  <c r="S2586" i="15"/>
  <c r="V2585" i="15"/>
  <c r="U2585" i="15"/>
  <c r="T2585" i="15"/>
  <c r="S2585" i="15"/>
  <c r="V2584" i="15"/>
  <c r="U2584" i="15"/>
  <c r="T2584" i="15"/>
  <c r="S2584" i="15"/>
  <c r="W2584" i="15" s="1"/>
  <c r="V2583" i="15"/>
  <c r="U2583" i="15"/>
  <c r="T2583" i="15"/>
  <c r="S2583" i="15"/>
  <c r="V2582" i="15"/>
  <c r="U2582" i="15"/>
  <c r="T2582" i="15"/>
  <c r="S2582" i="15"/>
  <c r="V2581" i="15"/>
  <c r="U2581" i="15"/>
  <c r="T2581" i="15"/>
  <c r="S2581" i="15"/>
  <c r="W2581" i="15" s="1"/>
  <c r="V2580" i="15"/>
  <c r="U2580" i="15"/>
  <c r="T2580" i="15"/>
  <c r="S2580" i="15"/>
  <c r="V2579" i="15"/>
  <c r="U2579" i="15"/>
  <c r="T2579" i="15"/>
  <c r="S2579" i="15"/>
  <c r="V2578" i="15"/>
  <c r="U2578" i="15"/>
  <c r="T2578" i="15"/>
  <c r="S2578" i="15"/>
  <c r="W2578" i="15" s="1"/>
  <c r="V2577" i="15"/>
  <c r="U2577" i="15"/>
  <c r="T2577" i="15"/>
  <c r="S2577" i="15"/>
  <c r="V2576" i="15"/>
  <c r="U2576" i="15"/>
  <c r="T2576" i="15"/>
  <c r="S2576" i="15"/>
  <c r="V2575" i="15"/>
  <c r="U2575" i="15"/>
  <c r="T2575" i="15"/>
  <c r="S2575" i="15"/>
  <c r="W2575" i="15" s="1"/>
  <c r="V2574" i="15"/>
  <c r="U2574" i="15"/>
  <c r="T2574" i="15"/>
  <c r="S2574" i="15"/>
  <c r="V2573" i="15"/>
  <c r="U2573" i="15"/>
  <c r="T2573" i="15"/>
  <c r="S2573" i="15"/>
  <c r="V2572" i="15"/>
  <c r="U2572" i="15"/>
  <c r="T2572" i="15"/>
  <c r="S2572" i="15"/>
  <c r="W2572" i="15" s="1"/>
  <c r="V2571" i="15"/>
  <c r="U2571" i="15"/>
  <c r="T2571" i="15"/>
  <c r="S2571" i="15"/>
  <c r="V2570" i="15"/>
  <c r="U2570" i="15"/>
  <c r="T2570" i="15"/>
  <c r="S2570" i="15"/>
  <c r="V2569" i="15"/>
  <c r="U2569" i="15"/>
  <c r="T2569" i="15"/>
  <c r="S2569" i="15"/>
  <c r="W2569" i="15" s="1"/>
  <c r="V2564" i="15"/>
  <c r="U2564" i="15"/>
  <c r="T2564" i="15"/>
  <c r="S2564" i="15"/>
  <c r="V2563" i="15"/>
  <c r="U2563" i="15"/>
  <c r="T2563" i="15"/>
  <c r="S2563" i="15"/>
  <c r="V2562" i="15"/>
  <c r="U2562" i="15"/>
  <c r="T2562" i="15"/>
  <c r="S2562" i="15"/>
  <c r="W2562" i="15" s="1"/>
  <c r="V2561" i="15"/>
  <c r="U2561" i="15"/>
  <c r="T2561" i="15"/>
  <c r="S2561" i="15"/>
  <c r="V2560" i="15"/>
  <c r="U2560" i="15"/>
  <c r="T2560" i="15"/>
  <c r="S2560" i="15"/>
  <c r="V2558" i="15"/>
  <c r="U2558" i="15"/>
  <c r="T2558" i="15"/>
  <c r="S2558" i="15"/>
  <c r="W2558" i="15" s="1"/>
  <c r="V2557" i="15"/>
  <c r="U2557" i="15"/>
  <c r="T2557" i="15"/>
  <c r="S2557" i="15"/>
  <c r="V2556" i="15"/>
  <c r="U2556" i="15"/>
  <c r="T2556" i="15"/>
  <c r="S2556" i="15"/>
  <c r="V2555" i="15"/>
  <c r="U2555" i="15"/>
  <c r="T2555" i="15"/>
  <c r="S2555" i="15"/>
  <c r="W2555" i="15" s="1"/>
  <c r="V2554" i="15"/>
  <c r="U2554" i="15"/>
  <c r="T2554" i="15"/>
  <c r="S2554" i="15"/>
  <c r="V2553" i="15"/>
  <c r="U2553" i="15"/>
  <c r="T2553" i="15"/>
  <c r="S2553" i="15"/>
  <c r="V2550" i="15"/>
  <c r="U2550" i="15"/>
  <c r="T2550" i="15"/>
  <c r="S2550" i="15"/>
  <c r="W2550" i="15" s="1"/>
  <c r="V2548" i="15"/>
  <c r="U2548" i="15"/>
  <c r="T2548" i="15"/>
  <c r="S2548" i="15"/>
  <c r="V2547" i="15"/>
  <c r="U2547" i="15"/>
  <c r="T2547" i="15"/>
  <c r="S2547" i="15"/>
  <c r="V2546" i="15"/>
  <c r="U2546" i="15"/>
  <c r="T2546" i="15"/>
  <c r="S2546" i="15"/>
  <c r="W2546" i="15" s="1"/>
  <c r="V2545" i="15"/>
  <c r="U2545" i="15"/>
  <c r="T2545" i="15"/>
  <c r="S2545" i="15"/>
  <c r="V2544" i="15"/>
  <c r="U2544" i="15"/>
  <c r="T2544" i="15"/>
  <c r="S2544" i="15"/>
  <c r="V2543" i="15"/>
  <c r="U2543" i="15"/>
  <c r="T2543" i="15"/>
  <c r="S2543" i="15"/>
  <c r="W2543" i="15" s="1"/>
  <c r="V2542" i="15"/>
  <c r="U2542" i="15"/>
  <c r="T2542" i="15"/>
  <c r="S2542" i="15"/>
  <c r="V2541" i="15"/>
  <c r="U2541" i="15"/>
  <c r="T2541" i="15"/>
  <c r="S2541" i="15"/>
  <c r="V2540" i="15"/>
  <c r="U2540" i="15"/>
  <c r="T2540" i="15"/>
  <c r="S2540" i="15"/>
  <c r="W2540" i="15" s="1"/>
  <c r="V2539" i="15"/>
  <c r="U2539" i="15"/>
  <c r="T2539" i="15"/>
  <c r="S2539" i="15"/>
  <c r="V2538" i="15"/>
  <c r="U2538" i="15"/>
  <c r="T2538" i="15"/>
  <c r="S2538" i="15"/>
  <c r="V2537" i="15"/>
  <c r="U2537" i="15"/>
  <c r="T2537" i="15"/>
  <c r="S2537" i="15"/>
  <c r="W2537" i="15" s="1"/>
  <c r="V2536" i="15"/>
  <c r="U2536" i="15"/>
  <c r="T2536" i="15"/>
  <c r="S2536" i="15"/>
  <c r="V2535" i="15"/>
  <c r="U2535" i="15"/>
  <c r="T2535" i="15"/>
  <c r="S2535" i="15"/>
  <c r="V2534" i="15"/>
  <c r="U2534" i="15"/>
  <c r="T2534" i="15"/>
  <c r="S2534" i="15"/>
  <c r="W2534" i="15" s="1"/>
  <c r="V2533" i="15"/>
  <c r="U2533" i="15"/>
  <c r="T2533" i="15"/>
  <c r="S2533" i="15"/>
  <c r="V2532" i="15"/>
  <c r="U2532" i="15"/>
  <c r="T2532" i="15"/>
  <c r="S2532" i="15"/>
  <c r="V2531" i="15"/>
  <c r="U2531" i="15"/>
  <c r="T2531" i="15"/>
  <c r="S2531" i="15"/>
  <c r="W2531" i="15" s="1"/>
  <c r="V2530" i="15"/>
  <c r="U2530" i="15"/>
  <c r="T2530" i="15"/>
  <c r="S2530" i="15"/>
  <c r="V2529" i="15"/>
  <c r="U2529" i="15"/>
  <c r="T2529" i="15"/>
  <c r="S2529" i="15"/>
  <c r="V2528" i="15"/>
  <c r="U2528" i="15"/>
  <c r="T2528" i="15"/>
  <c r="S2528" i="15"/>
  <c r="W2528" i="15" s="1"/>
  <c r="V2527" i="15"/>
  <c r="U2527" i="15"/>
  <c r="T2527" i="15"/>
  <c r="S2527" i="15"/>
  <c r="V2526" i="15"/>
  <c r="U2526" i="15"/>
  <c r="T2526" i="15"/>
  <c r="S2526" i="15"/>
  <c r="V2525" i="15"/>
  <c r="U2525" i="15"/>
  <c r="T2525" i="15"/>
  <c r="S2525" i="15"/>
  <c r="W2525" i="15" s="1"/>
  <c r="V2524" i="15"/>
  <c r="U2524" i="15"/>
  <c r="T2524" i="15"/>
  <c r="S2524" i="15"/>
  <c r="V2523" i="15"/>
  <c r="U2523" i="15"/>
  <c r="T2523" i="15"/>
  <c r="S2523" i="15"/>
  <c r="V2522" i="15"/>
  <c r="U2522" i="15"/>
  <c r="T2522" i="15"/>
  <c r="S2522" i="15"/>
  <c r="W2522" i="15" s="1"/>
  <c r="V2521" i="15"/>
  <c r="U2521" i="15"/>
  <c r="T2521" i="15"/>
  <c r="S2521" i="15"/>
  <c r="V2520" i="15"/>
  <c r="U2520" i="15"/>
  <c r="T2520" i="15"/>
  <c r="S2520" i="15"/>
  <c r="V2519" i="15"/>
  <c r="U2519" i="15"/>
  <c r="T2519" i="15"/>
  <c r="S2519" i="15"/>
  <c r="W2519" i="15" s="1"/>
  <c r="V2518" i="15"/>
  <c r="U2518" i="15"/>
  <c r="T2518" i="15"/>
  <c r="S2518" i="15"/>
  <c r="V2517" i="15"/>
  <c r="U2517" i="15"/>
  <c r="T2517" i="15"/>
  <c r="S2517" i="15"/>
  <c r="V2516" i="15"/>
  <c r="U2516" i="15"/>
  <c r="T2516" i="15"/>
  <c r="S2516" i="15"/>
  <c r="W2516" i="15" s="1"/>
  <c r="V2515" i="15"/>
  <c r="U2515" i="15"/>
  <c r="T2515" i="15"/>
  <c r="S2515" i="15"/>
  <c r="V2514" i="15"/>
  <c r="U2514" i="15"/>
  <c r="T2514" i="15"/>
  <c r="S2514" i="15"/>
  <c r="V2513" i="15"/>
  <c r="U2513" i="15"/>
  <c r="T2513" i="15"/>
  <c r="S2513" i="15"/>
  <c r="W2513" i="15" s="1"/>
  <c r="V2512" i="15"/>
  <c r="U2512" i="15"/>
  <c r="T2512" i="15"/>
  <c r="S2512" i="15"/>
  <c r="V2503" i="15"/>
  <c r="U2503" i="15"/>
  <c r="T2503" i="15"/>
  <c r="S2503" i="15"/>
  <c r="V2502" i="15"/>
  <c r="U2502" i="15"/>
  <c r="T2502" i="15"/>
  <c r="S2502" i="15"/>
  <c r="W2502" i="15" s="1"/>
  <c r="V2501" i="15"/>
  <c r="U2501" i="15"/>
  <c r="T2501" i="15"/>
  <c r="S2501" i="15"/>
  <c r="V2500" i="15"/>
  <c r="U2500" i="15"/>
  <c r="T2500" i="15"/>
  <c r="S2500" i="15"/>
  <c r="V2499" i="15"/>
  <c r="U2499" i="15"/>
  <c r="T2499" i="15"/>
  <c r="S2499" i="15"/>
  <c r="W2499" i="15" s="1"/>
  <c r="V2498" i="15"/>
  <c r="U2498" i="15"/>
  <c r="T2498" i="15"/>
  <c r="S2498" i="15"/>
  <c r="V2497" i="15"/>
  <c r="U2497" i="15"/>
  <c r="T2497" i="15"/>
  <c r="S2497" i="15"/>
  <c r="V2496" i="15"/>
  <c r="U2496" i="15"/>
  <c r="T2496" i="15"/>
  <c r="S2496" i="15"/>
  <c r="W2496" i="15" s="1"/>
  <c r="V2494" i="15"/>
  <c r="U2494" i="15"/>
  <c r="T2494" i="15"/>
  <c r="S2494" i="15"/>
  <c r="V2492" i="15"/>
  <c r="U2492" i="15"/>
  <c r="T2492" i="15"/>
  <c r="S2492" i="15"/>
  <c r="V2490" i="15"/>
  <c r="U2490" i="15"/>
  <c r="T2490" i="15"/>
  <c r="S2490" i="15"/>
  <c r="W2490" i="15" s="1"/>
  <c r="V2487" i="15"/>
  <c r="U2487" i="15"/>
  <c r="T2487" i="15"/>
  <c r="S2487" i="15"/>
  <c r="V2484" i="15"/>
  <c r="U2484" i="15"/>
  <c r="T2484" i="15"/>
  <c r="S2484" i="15"/>
  <c r="V2483" i="15"/>
  <c r="U2483" i="15"/>
  <c r="T2483" i="15"/>
  <c r="S2483" i="15"/>
  <c r="W2483" i="15" s="1"/>
  <c r="V2482" i="15"/>
  <c r="U2482" i="15"/>
  <c r="T2482" i="15"/>
  <c r="S2482" i="15"/>
  <c r="V2481" i="15"/>
  <c r="U2481" i="15"/>
  <c r="T2481" i="15"/>
  <c r="S2481" i="15"/>
  <c r="V2480" i="15"/>
  <c r="U2480" i="15"/>
  <c r="T2480" i="15"/>
  <c r="S2480" i="15"/>
  <c r="W2480" i="15" s="1"/>
  <c r="V2479" i="15"/>
  <c r="U2479" i="15"/>
  <c r="T2479" i="15"/>
  <c r="S2479" i="15"/>
  <c r="V2478" i="15"/>
  <c r="U2478" i="15"/>
  <c r="T2478" i="15"/>
  <c r="S2478" i="15"/>
  <c r="V2477" i="15"/>
  <c r="U2477" i="15"/>
  <c r="T2477" i="15"/>
  <c r="S2477" i="15"/>
  <c r="W2477" i="15" s="1"/>
  <c r="V2476" i="15"/>
  <c r="U2476" i="15"/>
  <c r="T2476" i="15"/>
  <c r="S2476" i="15"/>
  <c r="V2475" i="15"/>
  <c r="U2475" i="15"/>
  <c r="T2475" i="15"/>
  <c r="S2475" i="15"/>
  <c r="V2474" i="15"/>
  <c r="U2474" i="15"/>
  <c r="T2474" i="15"/>
  <c r="S2474" i="15"/>
  <c r="W2474" i="15" s="1"/>
  <c r="V2473" i="15"/>
  <c r="U2473" i="15"/>
  <c r="T2473" i="15"/>
  <c r="S2473" i="15"/>
  <c r="V2472" i="15"/>
  <c r="U2472" i="15"/>
  <c r="T2472" i="15"/>
  <c r="S2472" i="15"/>
  <c r="V2471" i="15"/>
  <c r="U2471" i="15"/>
  <c r="T2471" i="15"/>
  <c r="S2471" i="15"/>
  <c r="W2471" i="15" s="1"/>
  <c r="V2470" i="15"/>
  <c r="U2470" i="15"/>
  <c r="T2470" i="15"/>
  <c r="S2470" i="15"/>
  <c r="V2469" i="15"/>
  <c r="U2469" i="15"/>
  <c r="T2469" i="15"/>
  <c r="S2469" i="15"/>
  <c r="V2468" i="15"/>
  <c r="U2468" i="15"/>
  <c r="T2468" i="15"/>
  <c r="S2468" i="15"/>
  <c r="W2468" i="15" s="1"/>
  <c r="V2467" i="15"/>
  <c r="U2467" i="15"/>
  <c r="T2467" i="15"/>
  <c r="S2467" i="15"/>
  <c r="V2466" i="15"/>
  <c r="U2466" i="15"/>
  <c r="T2466" i="15"/>
  <c r="S2466" i="15"/>
  <c r="V2465" i="15"/>
  <c r="U2465" i="15"/>
  <c r="T2465" i="15"/>
  <c r="S2465" i="15"/>
  <c r="W2465" i="15" s="1"/>
  <c r="V2464" i="15"/>
  <c r="U2464" i="15"/>
  <c r="T2464" i="15"/>
  <c r="S2464" i="15"/>
  <c r="V2463" i="15"/>
  <c r="U2463" i="15"/>
  <c r="T2463" i="15"/>
  <c r="S2463" i="15"/>
  <c r="V2462" i="15"/>
  <c r="U2462" i="15"/>
  <c r="T2462" i="15"/>
  <c r="S2462" i="15"/>
  <c r="W2462" i="15" s="1"/>
  <c r="V2461" i="15"/>
  <c r="U2461" i="15"/>
  <c r="T2461" i="15"/>
  <c r="S2461" i="15"/>
  <c r="V2460" i="15"/>
  <c r="U2460" i="15"/>
  <c r="T2460" i="15"/>
  <c r="S2460" i="15"/>
  <c r="V2459" i="15"/>
  <c r="U2459" i="15"/>
  <c r="T2459" i="15"/>
  <c r="S2459" i="15"/>
  <c r="W2459" i="15" s="1"/>
  <c r="V2457" i="15"/>
  <c r="U2457" i="15"/>
  <c r="T2457" i="15"/>
  <c r="S2457" i="15"/>
  <c r="V2456" i="15"/>
  <c r="U2456" i="15"/>
  <c r="T2456" i="15"/>
  <c r="S2456" i="15"/>
  <c r="V2455" i="15"/>
  <c r="U2455" i="15"/>
  <c r="T2455" i="15"/>
  <c r="S2455" i="15"/>
  <c r="V2453" i="15"/>
  <c r="U2453" i="15"/>
  <c r="T2453" i="15"/>
  <c r="S2453" i="15"/>
  <c r="V2452" i="15"/>
  <c r="U2452" i="15"/>
  <c r="T2452" i="15"/>
  <c r="S2452" i="15"/>
  <c r="V2451" i="15"/>
  <c r="U2451" i="15"/>
  <c r="T2451" i="15"/>
  <c r="S2451" i="15"/>
  <c r="V2450" i="15"/>
  <c r="U2450" i="15"/>
  <c r="T2450" i="15"/>
  <c r="S2450" i="15"/>
  <c r="V2449" i="15"/>
  <c r="U2449" i="15"/>
  <c r="T2449" i="15"/>
  <c r="S2449" i="15"/>
  <c r="V2448" i="15"/>
  <c r="U2448" i="15"/>
  <c r="T2448" i="15"/>
  <c r="S2448" i="15"/>
  <c r="V2447" i="15"/>
  <c r="U2447" i="15"/>
  <c r="T2447" i="15"/>
  <c r="S2447" i="15"/>
  <c r="V2446" i="15"/>
  <c r="U2446" i="15"/>
  <c r="T2446" i="15"/>
  <c r="S2446" i="15"/>
  <c r="V2445" i="15"/>
  <c r="U2445" i="15"/>
  <c r="T2445" i="15"/>
  <c r="S2445" i="15"/>
  <c r="V2444" i="15"/>
  <c r="U2444" i="15"/>
  <c r="T2444" i="15"/>
  <c r="S2444" i="15"/>
  <c r="V2443" i="15"/>
  <c r="U2443" i="15"/>
  <c r="T2443" i="15"/>
  <c r="S2443" i="15"/>
  <c r="V2442" i="15"/>
  <c r="U2442" i="15"/>
  <c r="T2442" i="15"/>
  <c r="S2442" i="15"/>
  <c r="V2441" i="15"/>
  <c r="U2441" i="15"/>
  <c r="T2441" i="15"/>
  <c r="S2441" i="15"/>
  <c r="V2440" i="15"/>
  <c r="U2440" i="15"/>
  <c r="T2440" i="15"/>
  <c r="S2440" i="15"/>
  <c r="V2439" i="15"/>
  <c r="U2439" i="15"/>
  <c r="T2439" i="15"/>
  <c r="S2439" i="15"/>
  <c r="V2438" i="15"/>
  <c r="U2438" i="15"/>
  <c r="T2438" i="15"/>
  <c r="S2438" i="15"/>
  <c r="V2437" i="15"/>
  <c r="U2437" i="15"/>
  <c r="T2437" i="15"/>
  <c r="S2437" i="15"/>
  <c r="V2436" i="15"/>
  <c r="U2436" i="15"/>
  <c r="T2436" i="15"/>
  <c r="S2436" i="15"/>
  <c r="V2435" i="15"/>
  <c r="U2435" i="15"/>
  <c r="T2435" i="15"/>
  <c r="S2435" i="15"/>
  <c r="V2434" i="15"/>
  <c r="U2434" i="15"/>
  <c r="T2434" i="15"/>
  <c r="S2434" i="15"/>
  <c r="V2433" i="15"/>
  <c r="U2433" i="15"/>
  <c r="T2433" i="15"/>
  <c r="S2433" i="15"/>
  <c r="V2432" i="15"/>
  <c r="U2432" i="15"/>
  <c r="T2432" i="15"/>
  <c r="S2432" i="15"/>
  <c r="V2431" i="15"/>
  <c r="U2431" i="15"/>
  <c r="T2431" i="15"/>
  <c r="S2431" i="15"/>
  <c r="V2430" i="15"/>
  <c r="U2430" i="15"/>
  <c r="T2430" i="15"/>
  <c r="S2430" i="15"/>
  <c r="V2429" i="15"/>
  <c r="U2429" i="15"/>
  <c r="T2429" i="15"/>
  <c r="S2429" i="15"/>
  <c r="V2428" i="15"/>
  <c r="U2428" i="15"/>
  <c r="T2428" i="15"/>
  <c r="S2428" i="15"/>
  <c r="V2427" i="15"/>
  <c r="U2427" i="15"/>
  <c r="T2427" i="15"/>
  <c r="S2427" i="15"/>
  <c r="V2426" i="15"/>
  <c r="U2426" i="15"/>
  <c r="T2426" i="15"/>
  <c r="S2426" i="15"/>
  <c r="V2425" i="15"/>
  <c r="U2425" i="15"/>
  <c r="T2425" i="15"/>
  <c r="S2425" i="15"/>
  <c r="V2424" i="15"/>
  <c r="U2424" i="15"/>
  <c r="T2424" i="15"/>
  <c r="S2424" i="15"/>
  <c r="V2423" i="15"/>
  <c r="U2423" i="15"/>
  <c r="T2423" i="15"/>
  <c r="S2423" i="15"/>
  <c r="V2422" i="15"/>
  <c r="U2422" i="15"/>
  <c r="T2422" i="15"/>
  <c r="S2422" i="15"/>
  <c r="V2421" i="15"/>
  <c r="U2421" i="15"/>
  <c r="T2421" i="15"/>
  <c r="S2421" i="15"/>
  <c r="V2420" i="15"/>
  <c r="U2420" i="15"/>
  <c r="T2420" i="15"/>
  <c r="S2420" i="15"/>
  <c r="V2419" i="15"/>
  <c r="U2419" i="15"/>
  <c r="T2419" i="15"/>
  <c r="S2419" i="15"/>
  <c r="V2418" i="15"/>
  <c r="U2418" i="15"/>
  <c r="T2418" i="15"/>
  <c r="S2418" i="15"/>
  <c r="W2418" i="15" s="1"/>
  <c r="V2417" i="15"/>
  <c r="U2417" i="15"/>
  <c r="T2417" i="15"/>
  <c r="S2417" i="15"/>
  <c r="V2416" i="15"/>
  <c r="U2416" i="15"/>
  <c r="T2416" i="15"/>
  <c r="S2416" i="15"/>
  <c r="V2415" i="15"/>
  <c r="U2415" i="15"/>
  <c r="T2415" i="15"/>
  <c r="S2415" i="15"/>
  <c r="W2415" i="15" s="1"/>
  <c r="V2414" i="15"/>
  <c r="U2414" i="15"/>
  <c r="T2414" i="15"/>
  <c r="S2414" i="15"/>
  <c r="V2413" i="15"/>
  <c r="U2413" i="15"/>
  <c r="T2413" i="15"/>
  <c r="S2413" i="15"/>
  <c r="V2412" i="15"/>
  <c r="U2412" i="15"/>
  <c r="T2412" i="15"/>
  <c r="S2412" i="15"/>
  <c r="W2412" i="15" s="1"/>
  <c r="V2411" i="15"/>
  <c r="U2411" i="15"/>
  <c r="T2411" i="15"/>
  <c r="S2411" i="15"/>
  <c r="V2410" i="15"/>
  <c r="U2410" i="15"/>
  <c r="T2410" i="15"/>
  <c r="S2410" i="15"/>
  <c r="V2409" i="15"/>
  <c r="U2409" i="15"/>
  <c r="T2409" i="15"/>
  <c r="S2409" i="15"/>
  <c r="W2409" i="15" s="1"/>
  <c r="V2408" i="15"/>
  <c r="U2408" i="15"/>
  <c r="T2408" i="15"/>
  <c r="S2408" i="15"/>
  <c r="V2407" i="15"/>
  <c r="U2407" i="15"/>
  <c r="T2407" i="15"/>
  <c r="S2407" i="15"/>
  <c r="V2405" i="15"/>
  <c r="U2405" i="15"/>
  <c r="T2405" i="15"/>
  <c r="S2405" i="15"/>
  <c r="V2404" i="15"/>
  <c r="U2404" i="15"/>
  <c r="T2404" i="15"/>
  <c r="S2404" i="15"/>
  <c r="V2403" i="15"/>
  <c r="U2403" i="15"/>
  <c r="T2403" i="15"/>
  <c r="S2403" i="15"/>
  <c r="V2402" i="15"/>
  <c r="U2402" i="15"/>
  <c r="T2402" i="15"/>
  <c r="S2402" i="15"/>
  <c r="V2401" i="15"/>
  <c r="U2401" i="15"/>
  <c r="T2401" i="15"/>
  <c r="S2401" i="15"/>
  <c r="V2400" i="15"/>
  <c r="U2400" i="15"/>
  <c r="T2400" i="15"/>
  <c r="S2400" i="15"/>
  <c r="V2399" i="15"/>
  <c r="U2399" i="15"/>
  <c r="T2399" i="15"/>
  <c r="S2399" i="15"/>
  <c r="V2398" i="15"/>
  <c r="U2398" i="15"/>
  <c r="T2398" i="15"/>
  <c r="S2398" i="15"/>
  <c r="V2397" i="15"/>
  <c r="U2397" i="15"/>
  <c r="T2397" i="15"/>
  <c r="S2397" i="15"/>
  <c r="V2396" i="15"/>
  <c r="U2396" i="15"/>
  <c r="T2396" i="15"/>
  <c r="S2396" i="15"/>
  <c r="V2395" i="15"/>
  <c r="U2395" i="15"/>
  <c r="T2395" i="15"/>
  <c r="S2395" i="15"/>
  <c r="V2394" i="15"/>
  <c r="U2394" i="15"/>
  <c r="T2394" i="15"/>
  <c r="S2394" i="15"/>
  <c r="V2393" i="15"/>
  <c r="U2393" i="15"/>
  <c r="T2393" i="15"/>
  <c r="S2393" i="15"/>
  <c r="V2392" i="15"/>
  <c r="U2392" i="15"/>
  <c r="T2392" i="15"/>
  <c r="S2392" i="15"/>
  <c r="V2391" i="15"/>
  <c r="U2391" i="15"/>
  <c r="T2391" i="15"/>
  <c r="S2391" i="15"/>
  <c r="V2390" i="15"/>
  <c r="U2390" i="15"/>
  <c r="T2390" i="15"/>
  <c r="S2390" i="15"/>
  <c r="V2389" i="15"/>
  <c r="U2389" i="15"/>
  <c r="T2389" i="15"/>
  <c r="S2389" i="15"/>
  <c r="V2388" i="15"/>
  <c r="U2388" i="15"/>
  <c r="T2388" i="15"/>
  <c r="S2388" i="15"/>
  <c r="V2387" i="15"/>
  <c r="U2387" i="15"/>
  <c r="T2387" i="15"/>
  <c r="S2387" i="15"/>
  <c r="V2386" i="15"/>
  <c r="U2386" i="15"/>
  <c r="T2386" i="15"/>
  <c r="S2386" i="15"/>
  <c r="V2385" i="15"/>
  <c r="U2385" i="15"/>
  <c r="T2385" i="15"/>
  <c r="S2385" i="15"/>
  <c r="V2384" i="15"/>
  <c r="U2384" i="15"/>
  <c r="T2384" i="15"/>
  <c r="S2384" i="15"/>
  <c r="V2383" i="15"/>
  <c r="U2383" i="15"/>
  <c r="T2383" i="15"/>
  <c r="S2383" i="15"/>
  <c r="V2382" i="15"/>
  <c r="U2382" i="15"/>
  <c r="T2382" i="15"/>
  <c r="S2382" i="15"/>
  <c r="V2381" i="15"/>
  <c r="U2381" i="15"/>
  <c r="T2381" i="15"/>
  <c r="S2381" i="15"/>
  <c r="V2380" i="15"/>
  <c r="U2380" i="15"/>
  <c r="T2380" i="15"/>
  <c r="S2380" i="15"/>
  <c r="V2379" i="15"/>
  <c r="U2379" i="15"/>
  <c r="T2379" i="15"/>
  <c r="S2379" i="15"/>
  <c r="V2378" i="15"/>
  <c r="U2378" i="15"/>
  <c r="T2378" i="15"/>
  <c r="S2378" i="15"/>
  <c r="V2377" i="15"/>
  <c r="U2377" i="15"/>
  <c r="T2377" i="15"/>
  <c r="S2377" i="15"/>
  <c r="V2376" i="15"/>
  <c r="U2376" i="15"/>
  <c r="T2376" i="15"/>
  <c r="S2376" i="15"/>
  <c r="V2375" i="15"/>
  <c r="U2375" i="15"/>
  <c r="T2375" i="15"/>
  <c r="S2375" i="15"/>
  <c r="V2374" i="15"/>
  <c r="U2374" i="15"/>
  <c r="T2374" i="15"/>
  <c r="S2374" i="15"/>
  <c r="V2373" i="15"/>
  <c r="U2373" i="15"/>
  <c r="T2373" i="15"/>
  <c r="S2373" i="15"/>
  <c r="V2372" i="15"/>
  <c r="U2372" i="15"/>
  <c r="T2372" i="15"/>
  <c r="S2372" i="15"/>
  <c r="V2371" i="15"/>
  <c r="U2371" i="15"/>
  <c r="T2371" i="15"/>
  <c r="S2371" i="15"/>
  <c r="V2370" i="15"/>
  <c r="U2370" i="15"/>
  <c r="T2370" i="15"/>
  <c r="S2370" i="15"/>
  <c r="V2369" i="15"/>
  <c r="U2369" i="15"/>
  <c r="T2369" i="15"/>
  <c r="S2369" i="15"/>
  <c r="V2368" i="15"/>
  <c r="U2368" i="15"/>
  <c r="T2368" i="15"/>
  <c r="S2368" i="15"/>
  <c r="V2367" i="15"/>
  <c r="U2367" i="15"/>
  <c r="T2367" i="15"/>
  <c r="S2367" i="15"/>
  <c r="V2366" i="15"/>
  <c r="U2366" i="15"/>
  <c r="T2366" i="15"/>
  <c r="S2366" i="15"/>
  <c r="V2365" i="15"/>
  <c r="U2365" i="15"/>
  <c r="T2365" i="15"/>
  <c r="S2365" i="15"/>
  <c r="V2364" i="15"/>
  <c r="U2364" i="15"/>
  <c r="T2364" i="15"/>
  <c r="S2364" i="15"/>
  <c r="V2363" i="15"/>
  <c r="U2363" i="15"/>
  <c r="T2363" i="15"/>
  <c r="S2363" i="15"/>
  <c r="V2362" i="15"/>
  <c r="U2362" i="15"/>
  <c r="T2362" i="15"/>
  <c r="S2362" i="15"/>
  <c r="V2361" i="15"/>
  <c r="U2361" i="15"/>
  <c r="T2361" i="15"/>
  <c r="S2361" i="15"/>
  <c r="V2360" i="15"/>
  <c r="U2360" i="15"/>
  <c r="T2360" i="15"/>
  <c r="S2360" i="15"/>
  <c r="V2359" i="15"/>
  <c r="U2359" i="15"/>
  <c r="T2359" i="15"/>
  <c r="S2359" i="15"/>
  <c r="V2358" i="15"/>
  <c r="U2358" i="15"/>
  <c r="T2358" i="15"/>
  <c r="S2358" i="15"/>
  <c r="V2357" i="15"/>
  <c r="U2357" i="15"/>
  <c r="T2357" i="15"/>
  <c r="S2357" i="15"/>
  <c r="V2356" i="15"/>
  <c r="U2356" i="15"/>
  <c r="T2356" i="15"/>
  <c r="S2356" i="15"/>
  <c r="V2355" i="15"/>
  <c r="U2355" i="15"/>
  <c r="T2355" i="15"/>
  <c r="S2355" i="15"/>
  <c r="V2354" i="15"/>
  <c r="U2354" i="15"/>
  <c r="T2354" i="15"/>
  <c r="S2354" i="15"/>
  <c r="V2353" i="15"/>
  <c r="U2353" i="15"/>
  <c r="T2353" i="15"/>
  <c r="S2353" i="15"/>
  <c r="V2352" i="15"/>
  <c r="U2352" i="15"/>
  <c r="T2352" i="15"/>
  <c r="S2352" i="15"/>
  <c r="V2351" i="15"/>
  <c r="U2351" i="15"/>
  <c r="T2351" i="15"/>
  <c r="S2351" i="15"/>
  <c r="V2350" i="15"/>
  <c r="U2350" i="15"/>
  <c r="T2350" i="15"/>
  <c r="S2350" i="15"/>
  <c r="V2349" i="15"/>
  <c r="U2349" i="15"/>
  <c r="T2349" i="15"/>
  <c r="S2349" i="15"/>
  <c r="V2348" i="15"/>
  <c r="U2348" i="15"/>
  <c r="T2348" i="15"/>
  <c r="S2348" i="15"/>
  <c r="V2346" i="15"/>
  <c r="U2346" i="15"/>
  <c r="T2346" i="15"/>
  <c r="S2346" i="15"/>
  <c r="V2345" i="15"/>
  <c r="U2345" i="15"/>
  <c r="T2345" i="15"/>
  <c r="S2345" i="15"/>
  <c r="V2344" i="15"/>
  <c r="U2344" i="15"/>
  <c r="T2344" i="15"/>
  <c r="S2344" i="15"/>
  <c r="V2343" i="15"/>
  <c r="U2343" i="15"/>
  <c r="T2343" i="15"/>
  <c r="S2343" i="15"/>
  <c r="V2342" i="15"/>
  <c r="U2342" i="15"/>
  <c r="T2342" i="15"/>
  <c r="S2342" i="15"/>
  <c r="V2341" i="15"/>
  <c r="U2341" i="15"/>
  <c r="T2341" i="15"/>
  <c r="S2341" i="15"/>
  <c r="V2340" i="15"/>
  <c r="U2340" i="15"/>
  <c r="T2340" i="15"/>
  <c r="S2340" i="15"/>
  <c r="V2338" i="15"/>
  <c r="U2338" i="15"/>
  <c r="T2338" i="15"/>
  <c r="S2338" i="15"/>
  <c r="V2337" i="15"/>
  <c r="U2337" i="15"/>
  <c r="T2337" i="15"/>
  <c r="S2337" i="15"/>
  <c r="V2336" i="15"/>
  <c r="U2336" i="15"/>
  <c r="T2336" i="15"/>
  <c r="S2336" i="15"/>
  <c r="V2335" i="15"/>
  <c r="U2335" i="15"/>
  <c r="T2335" i="15"/>
  <c r="S2335" i="15"/>
  <c r="V2334" i="15"/>
  <c r="U2334" i="15"/>
  <c r="T2334" i="15"/>
  <c r="S2334" i="15"/>
  <c r="V2333" i="15"/>
  <c r="U2333" i="15"/>
  <c r="T2333" i="15"/>
  <c r="S2333" i="15"/>
  <c r="V2332" i="15"/>
  <c r="U2332" i="15"/>
  <c r="T2332" i="15"/>
  <c r="S2332" i="15"/>
  <c r="V2331" i="15"/>
  <c r="U2331" i="15"/>
  <c r="T2331" i="15"/>
  <c r="S2331" i="15"/>
  <c r="V2330" i="15"/>
  <c r="U2330" i="15"/>
  <c r="T2330" i="15"/>
  <c r="S2330" i="15"/>
  <c r="V2329" i="15"/>
  <c r="U2329" i="15"/>
  <c r="T2329" i="15"/>
  <c r="S2329" i="15"/>
  <c r="V2328" i="15"/>
  <c r="U2328" i="15"/>
  <c r="T2328" i="15"/>
  <c r="S2328" i="15"/>
  <c r="V2327" i="15"/>
  <c r="U2327" i="15"/>
  <c r="T2327" i="15"/>
  <c r="S2327" i="15"/>
  <c r="V2326" i="15"/>
  <c r="U2326" i="15"/>
  <c r="T2326" i="15"/>
  <c r="S2326" i="15"/>
  <c r="V2325" i="15"/>
  <c r="U2325" i="15"/>
  <c r="T2325" i="15"/>
  <c r="S2325" i="15"/>
  <c r="V2324" i="15"/>
  <c r="U2324" i="15"/>
  <c r="T2324" i="15"/>
  <c r="S2324" i="15"/>
  <c r="V2323" i="15"/>
  <c r="U2323" i="15"/>
  <c r="T2323" i="15"/>
  <c r="S2323" i="15"/>
  <c r="V2322" i="15"/>
  <c r="U2322" i="15"/>
  <c r="T2322" i="15"/>
  <c r="S2322" i="15"/>
  <c r="W2322" i="15" s="1"/>
  <c r="V2321" i="15"/>
  <c r="U2321" i="15"/>
  <c r="T2321" i="15"/>
  <c r="S2321" i="15"/>
  <c r="V2320" i="15"/>
  <c r="U2320" i="15"/>
  <c r="T2320" i="15"/>
  <c r="S2320" i="15"/>
  <c r="V2319" i="15"/>
  <c r="U2319" i="15"/>
  <c r="T2319" i="15"/>
  <c r="S2319" i="15"/>
  <c r="W2319" i="15" s="1"/>
  <c r="V2318" i="15"/>
  <c r="U2318" i="15"/>
  <c r="T2318" i="15"/>
  <c r="S2318" i="15"/>
  <c r="V2317" i="15"/>
  <c r="U2317" i="15"/>
  <c r="T2317" i="15"/>
  <c r="S2317" i="15"/>
  <c r="V2316" i="15"/>
  <c r="U2316" i="15"/>
  <c r="T2316" i="15"/>
  <c r="S2316" i="15"/>
  <c r="W2316" i="15" s="1"/>
  <c r="V2315" i="15"/>
  <c r="U2315" i="15"/>
  <c r="T2315" i="15"/>
  <c r="S2315" i="15"/>
  <c r="V2314" i="15"/>
  <c r="U2314" i="15"/>
  <c r="T2314" i="15"/>
  <c r="S2314" i="15"/>
  <c r="V2313" i="15"/>
  <c r="U2313" i="15"/>
  <c r="T2313" i="15"/>
  <c r="S2313" i="15"/>
  <c r="W2313" i="15" s="1"/>
  <c r="V2312" i="15"/>
  <c r="U2312" i="15"/>
  <c r="T2312" i="15"/>
  <c r="S2312" i="15"/>
  <c r="V2311" i="15"/>
  <c r="U2311" i="15"/>
  <c r="T2311" i="15"/>
  <c r="S2311" i="15"/>
  <c r="V2310" i="15"/>
  <c r="U2310" i="15"/>
  <c r="T2310" i="15"/>
  <c r="S2310" i="15"/>
  <c r="W2310" i="15" s="1"/>
  <c r="V2309" i="15"/>
  <c r="U2309" i="15"/>
  <c r="T2309" i="15"/>
  <c r="S2309" i="15"/>
  <c r="V2308" i="15"/>
  <c r="U2308" i="15"/>
  <c r="T2308" i="15"/>
  <c r="S2308" i="15"/>
  <c r="V2307" i="15"/>
  <c r="U2307" i="15"/>
  <c r="T2307" i="15"/>
  <c r="S2307" i="15"/>
  <c r="W2307" i="15" s="1"/>
  <c r="V2306" i="15"/>
  <c r="U2306" i="15"/>
  <c r="T2306" i="15"/>
  <c r="S2306" i="15"/>
  <c r="V2305" i="15"/>
  <c r="U2305" i="15"/>
  <c r="T2305" i="15"/>
  <c r="S2305" i="15"/>
  <c r="V2304" i="15"/>
  <c r="U2304" i="15"/>
  <c r="T2304" i="15"/>
  <c r="S2304" i="15"/>
  <c r="W2304" i="15" s="1"/>
  <c r="V2303" i="15"/>
  <c r="U2303" i="15"/>
  <c r="T2303" i="15"/>
  <c r="S2303" i="15"/>
  <c r="V2302" i="15"/>
  <c r="U2302" i="15"/>
  <c r="T2302" i="15"/>
  <c r="S2302" i="15"/>
  <c r="V2301" i="15"/>
  <c r="U2301" i="15"/>
  <c r="T2301" i="15"/>
  <c r="S2301" i="15"/>
  <c r="W2301" i="15" s="1"/>
  <c r="V2300" i="15"/>
  <c r="U2300" i="15"/>
  <c r="T2300" i="15"/>
  <c r="S2300" i="15"/>
  <c r="V2299" i="15"/>
  <c r="U2299" i="15"/>
  <c r="T2299" i="15"/>
  <c r="S2299" i="15"/>
  <c r="V2298" i="15"/>
  <c r="U2298" i="15"/>
  <c r="T2298" i="15"/>
  <c r="S2298" i="15"/>
  <c r="W2298" i="15" s="1"/>
  <c r="V2297" i="15"/>
  <c r="U2297" i="15"/>
  <c r="T2297" i="15"/>
  <c r="S2297" i="15"/>
  <c r="V2296" i="15"/>
  <c r="U2296" i="15"/>
  <c r="T2296" i="15"/>
  <c r="S2296" i="15"/>
  <c r="V2295" i="15"/>
  <c r="U2295" i="15"/>
  <c r="T2295" i="15"/>
  <c r="S2295" i="15"/>
  <c r="W2295" i="15" s="1"/>
  <c r="V2294" i="15"/>
  <c r="U2294" i="15"/>
  <c r="T2294" i="15"/>
  <c r="S2294" i="15"/>
  <c r="V2292" i="15"/>
  <c r="U2292" i="15"/>
  <c r="T2292" i="15"/>
  <c r="S2292" i="15"/>
  <c r="V2291" i="15"/>
  <c r="U2291" i="15"/>
  <c r="T2291" i="15"/>
  <c r="S2291" i="15"/>
  <c r="W2291" i="15" s="1"/>
  <c r="V2290" i="15"/>
  <c r="U2290" i="15"/>
  <c r="T2290" i="15"/>
  <c r="S2290" i="15"/>
  <c r="V2289" i="15"/>
  <c r="U2289" i="15"/>
  <c r="T2289" i="15"/>
  <c r="S2289" i="15"/>
  <c r="V2288" i="15"/>
  <c r="U2288" i="15"/>
  <c r="T2288" i="15"/>
  <c r="S2288" i="15"/>
  <c r="W2288" i="15" s="1"/>
  <c r="V2287" i="15"/>
  <c r="U2287" i="15"/>
  <c r="T2287" i="15"/>
  <c r="S2287" i="15"/>
  <c r="V2286" i="15"/>
  <c r="U2286" i="15"/>
  <c r="T2286" i="15"/>
  <c r="S2286" i="15"/>
  <c r="V2285" i="15"/>
  <c r="U2285" i="15"/>
  <c r="T2285" i="15"/>
  <c r="S2285" i="15"/>
  <c r="V2284" i="15"/>
  <c r="U2284" i="15"/>
  <c r="T2284" i="15"/>
  <c r="S2284" i="15"/>
  <c r="V2283" i="15"/>
  <c r="U2283" i="15"/>
  <c r="T2283" i="15"/>
  <c r="S2283" i="15"/>
  <c r="V2282" i="15"/>
  <c r="U2282" i="15"/>
  <c r="T2282" i="15"/>
  <c r="S2282" i="15"/>
  <c r="V2281" i="15"/>
  <c r="U2281" i="15"/>
  <c r="T2281" i="15"/>
  <c r="S2281" i="15"/>
  <c r="V2280" i="15"/>
  <c r="U2280" i="15"/>
  <c r="T2280" i="15"/>
  <c r="S2280" i="15"/>
  <c r="V2278" i="15"/>
  <c r="U2278" i="15"/>
  <c r="T2278" i="15"/>
  <c r="S2278" i="15"/>
  <c r="V2277" i="15"/>
  <c r="U2277" i="15"/>
  <c r="T2277" i="15"/>
  <c r="S2277" i="15"/>
  <c r="V2276" i="15"/>
  <c r="U2276" i="15"/>
  <c r="T2276" i="15"/>
  <c r="S2276" i="15"/>
  <c r="V2275" i="15"/>
  <c r="U2275" i="15"/>
  <c r="T2275" i="15"/>
  <c r="S2275" i="15"/>
  <c r="V2274" i="15"/>
  <c r="U2274" i="15"/>
  <c r="T2274" i="15"/>
  <c r="S2274" i="15"/>
  <c r="V2273" i="15"/>
  <c r="U2273" i="15"/>
  <c r="T2273" i="15"/>
  <c r="S2273" i="15"/>
  <c r="V2272" i="15"/>
  <c r="U2272" i="15"/>
  <c r="T2272" i="15"/>
  <c r="S2272" i="15"/>
  <c r="V2271" i="15"/>
  <c r="U2271" i="15"/>
  <c r="T2271" i="15"/>
  <c r="S2271" i="15"/>
  <c r="V2270" i="15"/>
  <c r="U2270" i="15"/>
  <c r="T2270" i="15"/>
  <c r="S2270" i="15"/>
  <c r="V2269" i="15"/>
  <c r="U2269" i="15"/>
  <c r="T2269" i="15"/>
  <c r="S2269" i="15"/>
  <c r="V2268" i="15"/>
  <c r="U2268" i="15"/>
  <c r="T2268" i="15"/>
  <c r="S2268" i="15"/>
  <c r="V2267" i="15"/>
  <c r="U2267" i="15"/>
  <c r="T2267" i="15"/>
  <c r="S2267" i="15"/>
  <c r="V2266" i="15"/>
  <c r="U2266" i="15"/>
  <c r="T2266" i="15"/>
  <c r="S2266" i="15"/>
  <c r="V2265" i="15"/>
  <c r="U2265" i="15"/>
  <c r="T2265" i="15"/>
  <c r="S2265" i="15"/>
  <c r="V2264" i="15"/>
  <c r="U2264" i="15"/>
  <c r="T2264" i="15"/>
  <c r="S2264" i="15"/>
  <c r="V2263" i="15"/>
  <c r="U2263" i="15"/>
  <c r="T2263" i="15"/>
  <c r="S2263" i="15"/>
  <c r="V2262" i="15"/>
  <c r="U2262" i="15"/>
  <c r="T2262" i="15"/>
  <c r="S2262" i="15"/>
  <c r="V2261" i="15"/>
  <c r="U2261" i="15"/>
  <c r="T2261" i="15"/>
  <c r="S2261" i="15"/>
  <c r="V2260" i="15"/>
  <c r="U2260" i="15"/>
  <c r="T2260" i="15"/>
  <c r="S2260" i="15"/>
  <c r="V2259" i="15"/>
  <c r="U2259" i="15"/>
  <c r="T2259" i="15"/>
  <c r="S2259" i="15"/>
  <c r="V2258" i="15"/>
  <c r="U2258" i="15"/>
  <c r="T2258" i="15"/>
  <c r="S2258" i="15"/>
  <c r="V2257" i="15"/>
  <c r="U2257" i="15"/>
  <c r="T2257" i="15"/>
  <c r="S2257" i="15"/>
  <c r="V2256" i="15"/>
  <c r="U2256" i="15"/>
  <c r="T2256" i="15"/>
  <c r="S2256" i="15"/>
  <c r="V2255" i="15"/>
  <c r="U2255" i="15"/>
  <c r="T2255" i="15"/>
  <c r="S2255" i="15"/>
  <c r="V2254" i="15"/>
  <c r="U2254" i="15"/>
  <c r="T2254" i="15"/>
  <c r="S2254" i="15"/>
  <c r="V2253" i="15"/>
  <c r="U2253" i="15"/>
  <c r="T2253" i="15"/>
  <c r="S2253" i="15"/>
  <c r="V2252" i="15"/>
  <c r="U2252" i="15"/>
  <c r="T2252" i="15"/>
  <c r="S2252" i="15"/>
  <c r="V2251" i="15"/>
  <c r="U2251" i="15"/>
  <c r="T2251" i="15"/>
  <c r="S2251" i="15"/>
  <c r="V2250" i="15"/>
  <c r="U2250" i="15"/>
  <c r="T2250" i="15"/>
  <c r="S2250" i="15"/>
  <c r="V2248" i="15"/>
  <c r="U2248" i="15"/>
  <c r="T2248" i="15"/>
  <c r="S2248" i="15"/>
  <c r="V2247" i="15"/>
  <c r="U2247" i="15"/>
  <c r="T2247" i="15"/>
  <c r="S2247" i="15"/>
  <c r="V2246" i="15"/>
  <c r="U2246" i="15"/>
  <c r="T2246" i="15"/>
  <c r="S2246" i="15"/>
  <c r="V2245" i="15"/>
  <c r="U2245" i="15"/>
  <c r="T2245" i="15"/>
  <c r="S2245" i="15"/>
  <c r="V2244" i="15"/>
  <c r="U2244" i="15"/>
  <c r="T2244" i="15"/>
  <c r="S2244" i="15"/>
  <c r="V2243" i="15"/>
  <c r="U2243" i="15"/>
  <c r="T2243" i="15"/>
  <c r="S2243" i="15"/>
  <c r="V2242" i="15"/>
  <c r="U2242" i="15"/>
  <c r="T2242" i="15"/>
  <c r="S2242" i="15"/>
  <c r="V2241" i="15"/>
  <c r="U2241" i="15"/>
  <c r="T2241" i="15"/>
  <c r="S2241" i="15"/>
  <c r="V2240" i="15"/>
  <c r="U2240" i="15"/>
  <c r="T2240" i="15"/>
  <c r="S2240" i="15"/>
  <c r="V2238" i="15"/>
  <c r="U2238" i="15"/>
  <c r="T2238" i="15"/>
  <c r="S2238" i="15"/>
  <c r="V2237" i="15"/>
  <c r="U2237" i="15"/>
  <c r="T2237" i="15"/>
  <c r="S2237" i="15"/>
  <c r="V2236" i="15"/>
  <c r="U2236" i="15"/>
  <c r="T2236" i="15"/>
  <c r="S2236" i="15"/>
  <c r="V2235" i="15"/>
  <c r="U2235" i="15"/>
  <c r="T2235" i="15"/>
  <c r="S2235" i="15"/>
  <c r="V2234" i="15"/>
  <c r="U2234" i="15"/>
  <c r="T2234" i="15"/>
  <c r="S2234" i="15"/>
  <c r="V2233" i="15"/>
  <c r="U2233" i="15"/>
  <c r="T2233" i="15"/>
  <c r="S2233" i="15"/>
  <c r="V2232" i="15"/>
  <c r="U2232" i="15"/>
  <c r="T2232" i="15"/>
  <c r="S2232" i="15"/>
  <c r="V2231" i="15"/>
  <c r="U2231" i="15"/>
  <c r="T2231" i="15"/>
  <c r="S2231" i="15"/>
  <c r="V2230" i="15"/>
  <c r="U2230" i="15"/>
  <c r="T2230" i="15"/>
  <c r="S2230" i="15"/>
  <c r="V2229" i="15"/>
  <c r="U2229" i="15"/>
  <c r="T2229" i="15"/>
  <c r="S2229" i="15"/>
  <c r="V2228" i="15"/>
  <c r="U2228" i="15"/>
  <c r="T2228" i="15"/>
  <c r="S2228" i="15"/>
  <c r="V2227" i="15"/>
  <c r="U2227" i="15"/>
  <c r="T2227" i="15"/>
  <c r="S2227" i="15"/>
  <c r="V2226" i="15"/>
  <c r="U2226" i="15"/>
  <c r="T2226" i="15"/>
  <c r="S2226" i="15"/>
  <c r="V2225" i="15"/>
  <c r="U2225" i="15"/>
  <c r="T2225" i="15"/>
  <c r="S2225" i="15"/>
  <c r="V2224" i="15"/>
  <c r="U2224" i="15"/>
  <c r="T2224" i="15"/>
  <c r="S2224" i="15"/>
  <c r="V2223" i="15"/>
  <c r="U2223" i="15"/>
  <c r="T2223" i="15"/>
  <c r="S2223" i="15"/>
  <c r="V2222" i="15"/>
  <c r="U2222" i="15"/>
  <c r="T2222" i="15"/>
  <c r="S2222" i="15"/>
  <c r="V2221" i="15"/>
  <c r="U2221" i="15"/>
  <c r="T2221" i="15"/>
  <c r="S2221" i="15"/>
  <c r="V2220" i="15"/>
  <c r="U2220" i="15"/>
  <c r="T2220" i="15"/>
  <c r="S2220" i="15"/>
  <c r="V2219" i="15"/>
  <c r="U2219" i="15"/>
  <c r="T2219" i="15"/>
  <c r="S2219" i="15"/>
  <c r="V2218" i="15"/>
  <c r="U2218" i="15"/>
  <c r="T2218" i="15"/>
  <c r="S2218" i="15"/>
  <c r="V2217" i="15"/>
  <c r="U2217" i="15"/>
  <c r="T2217" i="15"/>
  <c r="S2217" i="15"/>
  <c r="V2216" i="15"/>
  <c r="U2216" i="15"/>
  <c r="T2216" i="15"/>
  <c r="S2216" i="15"/>
  <c r="V2215" i="15"/>
  <c r="U2215" i="15"/>
  <c r="T2215" i="15"/>
  <c r="S2215" i="15"/>
  <c r="V2214" i="15"/>
  <c r="U2214" i="15"/>
  <c r="T2214" i="15"/>
  <c r="S2214" i="15"/>
  <c r="V2213" i="15"/>
  <c r="U2213" i="15"/>
  <c r="T2213" i="15"/>
  <c r="S2213" i="15"/>
  <c r="V2212" i="15"/>
  <c r="U2212" i="15"/>
  <c r="T2212" i="15"/>
  <c r="S2212" i="15"/>
  <c r="V2211" i="15"/>
  <c r="U2211" i="15"/>
  <c r="T2211" i="15"/>
  <c r="S2211" i="15"/>
  <c r="V2210" i="15"/>
  <c r="U2210" i="15"/>
  <c r="T2210" i="15"/>
  <c r="S2210" i="15"/>
  <c r="V2209" i="15"/>
  <c r="U2209" i="15"/>
  <c r="T2209" i="15"/>
  <c r="S2209" i="15"/>
  <c r="V2208" i="15"/>
  <c r="U2208" i="15"/>
  <c r="T2208" i="15"/>
  <c r="S2208" i="15"/>
  <c r="V2207" i="15"/>
  <c r="U2207" i="15"/>
  <c r="T2207" i="15"/>
  <c r="S2207" i="15"/>
  <c r="V2206" i="15"/>
  <c r="U2206" i="15"/>
  <c r="T2206" i="15"/>
  <c r="S2206" i="15"/>
  <c r="V2205" i="15"/>
  <c r="U2205" i="15"/>
  <c r="T2205" i="15"/>
  <c r="S2205" i="15"/>
  <c r="V2204" i="15"/>
  <c r="U2204" i="15"/>
  <c r="T2204" i="15"/>
  <c r="S2204" i="15"/>
  <c r="V2203" i="15"/>
  <c r="U2203" i="15"/>
  <c r="T2203" i="15"/>
  <c r="S2203" i="15"/>
  <c r="V2202" i="15"/>
  <c r="U2202" i="15"/>
  <c r="T2202" i="15"/>
  <c r="S2202" i="15"/>
  <c r="V2201" i="15"/>
  <c r="U2201" i="15"/>
  <c r="T2201" i="15"/>
  <c r="S2201" i="15"/>
  <c r="V2200" i="15"/>
  <c r="U2200" i="15"/>
  <c r="T2200" i="15"/>
  <c r="S2200" i="15"/>
  <c r="V2199" i="15"/>
  <c r="U2199" i="15"/>
  <c r="T2199" i="15"/>
  <c r="S2199" i="15"/>
  <c r="V2198" i="15"/>
  <c r="U2198" i="15"/>
  <c r="T2198" i="15"/>
  <c r="S2198" i="15"/>
  <c r="V2197" i="15"/>
  <c r="U2197" i="15"/>
  <c r="T2197" i="15"/>
  <c r="S2197" i="15"/>
  <c r="V2196" i="15"/>
  <c r="U2196" i="15"/>
  <c r="T2196" i="15"/>
  <c r="S2196" i="15"/>
  <c r="V2195" i="15"/>
  <c r="U2195" i="15"/>
  <c r="T2195" i="15"/>
  <c r="S2195" i="15"/>
  <c r="V2194" i="15"/>
  <c r="U2194" i="15"/>
  <c r="T2194" i="15"/>
  <c r="S2194" i="15"/>
  <c r="V2193" i="15"/>
  <c r="U2193" i="15"/>
  <c r="T2193" i="15"/>
  <c r="S2193" i="15"/>
  <c r="V2192" i="15"/>
  <c r="U2192" i="15"/>
  <c r="T2192" i="15"/>
  <c r="S2192" i="15"/>
  <c r="V2191" i="15"/>
  <c r="U2191" i="15"/>
  <c r="T2191" i="15"/>
  <c r="S2191" i="15"/>
  <c r="V2190" i="15"/>
  <c r="U2190" i="15"/>
  <c r="T2190" i="15"/>
  <c r="S2190" i="15"/>
  <c r="V2189" i="15"/>
  <c r="U2189" i="15"/>
  <c r="T2189" i="15"/>
  <c r="S2189" i="15"/>
  <c r="V2188" i="15"/>
  <c r="U2188" i="15"/>
  <c r="T2188" i="15"/>
  <c r="S2188" i="15"/>
  <c r="V2187" i="15"/>
  <c r="U2187" i="15"/>
  <c r="T2187" i="15"/>
  <c r="S2187" i="15"/>
  <c r="V2186" i="15"/>
  <c r="U2186" i="15"/>
  <c r="T2186" i="15"/>
  <c r="S2186" i="15"/>
  <c r="V2185" i="15"/>
  <c r="U2185" i="15"/>
  <c r="T2185" i="15"/>
  <c r="S2185" i="15"/>
  <c r="V2184" i="15"/>
  <c r="U2184" i="15"/>
  <c r="T2184" i="15"/>
  <c r="S2184" i="15"/>
  <c r="V2183" i="15"/>
  <c r="U2183" i="15"/>
  <c r="T2183" i="15"/>
  <c r="S2183" i="15"/>
  <c r="V2182" i="15"/>
  <c r="U2182" i="15"/>
  <c r="T2182" i="15"/>
  <c r="S2182" i="15"/>
  <c r="V2181" i="15"/>
  <c r="U2181" i="15"/>
  <c r="T2181" i="15"/>
  <c r="S2181" i="15"/>
  <c r="V2180" i="15"/>
  <c r="U2180" i="15"/>
  <c r="T2180" i="15"/>
  <c r="S2180" i="15"/>
  <c r="V2179" i="15"/>
  <c r="U2179" i="15"/>
  <c r="T2179" i="15"/>
  <c r="S2179" i="15"/>
  <c r="V2169" i="15"/>
  <c r="U2169" i="15"/>
  <c r="T2169" i="15"/>
  <c r="S2169" i="15"/>
  <c r="V2168" i="15"/>
  <c r="U2168" i="15"/>
  <c r="T2168" i="15"/>
  <c r="S2168" i="15"/>
  <c r="V2167" i="15"/>
  <c r="U2167" i="15"/>
  <c r="T2167" i="15"/>
  <c r="S2167" i="15"/>
  <c r="V2166" i="15"/>
  <c r="U2166" i="15"/>
  <c r="T2166" i="15"/>
  <c r="S2166" i="15"/>
  <c r="V2165" i="15"/>
  <c r="U2165" i="15"/>
  <c r="T2165" i="15"/>
  <c r="S2165" i="15"/>
  <c r="V2164" i="15"/>
  <c r="U2164" i="15"/>
  <c r="T2164" i="15"/>
  <c r="S2164" i="15"/>
  <c r="V2163" i="15"/>
  <c r="U2163" i="15"/>
  <c r="T2163" i="15"/>
  <c r="S2163" i="15"/>
  <c r="V2162" i="15"/>
  <c r="U2162" i="15"/>
  <c r="T2162" i="15"/>
  <c r="S2162" i="15"/>
  <c r="V2161" i="15"/>
  <c r="U2161" i="15"/>
  <c r="T2161" i="15"/>
  <c r="S2161" i="15"/>
  <c r="V2160" i="15"/>
  <c r="U2160" i="15"/>
  <c r="T2160" i="15"/>
  <c r="S2160" i="15"/>
  <c r="V2159" i="15"/>
  <c r="U2159" i="15"/>
  <c r="T2159" i="15"/>
  <c r="S2159" i="15"/>
  <c r="V2158" i="15"/>
  <c r="U2158" i="15"/>
  <c r="T2158" i="15"/>
  <c r="S2158" i="15"/>
  <c r="V2157" i="15"/>
  <c r="U2157" i="15"/>
  <c r="T2157" i="15"/>
  <c r="S2157" i="15"/>
  <c r="V2156" i="15"/>
  <c r="U2156" i="15"/>
  <c r="T2156" i="15"/>
  <c r="S2156" i="15"/>
  <c r="V2155" i="15"/>
  <c r="U2155" i="15"/>
  <c r="T2155" i="15"/>
  <c r="S2155" i="15"/>
  <c r="V2154" i="15"/>
  <c r="U2154" i="15"/>
  <c r="T2154" i="15"/>
  <c r="S2154" i="15"/>
  <c r="V2153" i="15"/>
  <c r="U2153" i="15"/>
  <c r="T2153" i="15"/>
  <c r="S2153" i="15"/>
  <c r="V2152" i="15"/>
  <c r="U2152" i="15"/>
  <c r="T2152" i="15"/>
  <c r="S2152" i="15"/>
  <c r="V2151" i="15"/>
  <c r="U2151" i="15"/>
  <c r="T2151" i="15"/>
  <c r="S2151" i="15"/>
  <c r="V2150" i="15"/>
  <c r="U2150" i="15"/>
  <c r="T2150" i="15"/>
  <c r="S2150" i="15"/>
  <c r="V2149" i="15"/>
  <c r="U2149" i="15"/>
  <c r="T2149" i="15"/>
  <c r="S2149" i="15"/>
  <c r="V2148" i="15"/>
  <c r="U2148" i="15"/>
  <c r="T2148" i="15"/>
  <c r="S2148" i="15"/>
  <c r="V2147" i="15"/>
  <c r="U2147" i="15"/>
  <c r="T2147" i="15"/>
  <c r="S2147" i="15"/>
  <c r="V2146" i="15"/>
  <c r="U2146" i="15"/>
  <c r="T2146" i="15"/>
  <c r="S2146" i="15"/>
  <c r="V2145" i="15"/>
  <c r="U2145" i="15"/>
  <c r="T2145" i="15"/>
  <c r="S2145" i="15"/>
  <c r="V2144" i="15"/>
  <c r="U2144" i="15"/>
  <c r="T2144" i="15"/>
  <c r="S2144" i="15"/>
  <c r="V2143" i="15"/>
  <c r="U2143" i="15"/>
  <c r="T2143" i="15"/>
  <c r="S2143" i="15"/>
  <c r="V2142" i="15"/>
  <c r="U2142" i="15"/>
  <c r="T2142" i="15"/>
  <c r="S2142" i="15"/>
  <c r="V2141" i="15"/>
  <c r="U2141" i="15"/>
  <c r="T2141" i="15"/>
  <c r="S2141" i="15"/>
  <c r="V2140" i="15"/>
  <c r="U2140" i="15"/>
  <c r="T2140" i="15"/>
  <c r="S2140" i="15"/>
  <c r="V2139" i="15"/>
  <c r="U2139" i="15"/>
  <c r="T2139" i="15"/>
  <c r="S2139" i="15"/>
  <c r="V2138" i="15"/>
  <c r="U2138" i="15"/>
  <c r="T2138" i="15"/>
  <c r="S2138" i="15"/>
  <c r="V2137" i="15"/>
  <c r="U2137" i="15"/>
  <c r="T2137" i="15"/>
  <c r="S2137" i="15"/>
  <c r="V2136" i="15"/>
  <c r="U2136" i="15"/>
  <c r="T2136" i="15"/>
  <c r="S2136" i="15"/>
  <c r="V2135" i="15"/>
  <c r="U2135" i="15"/>
  <c r="T2135" i="15"/>
  <c r="S2135" i="15"/>
  <c r="V2134" i="15"/>
  <c r="U2134" i="15"/>
  <c r="T2134" i="15"/>
  <c r="S2134" i="15"/>
  <c r="V2133" i="15"/>
  <c r="U2133" i="15"/>
  <c r="T2133" i="15"/>
  <c r="S2133" i="15"/>
  <c r="V2132" i="15"/>
  <c r="U2132" i="15"/>
  <c r="T2132" i="15"/>
  <c r="S2132" i="15"/>
  <c r="V2131" i="15"/>
  <c r="U2131" i="15"/>
  <c r="T2131" i="15"/>
  <c r="S2131" i="15"/>
  <c r="V2130" i="15"/>
  <c r="U2130" i="15"/>
  <c r="T2130" i="15"/>
  <c r="S2130" i="15"/>
  <c r="V2129" i="15"/>
  <c r="U2129" i="15"/>
  <c r="T2129" i="15"/>
  <c r="S2129" i="15"/>
  <c r="V2128" i="15"/>
  <c r="U2128" i="15"/>
  <c r="T2128" i="15"/>
  <c r="S2128" i="15"/>
  <c r="V2127" i="15"/>
  <c r="U2127" i="15"/>
  <c r="T2127" i="15"/>
  <c r="S2127" i="15"/>
  <c r="V2126" i="15"/>
  <c r="U2126" i="15"/>
  <c r="T2126" i="15"/>
  <c r="S2126" i="15"/>
  <c r="V2125" i="15"/>
  <c r="U2125" i="15"/>
  <c r="T2125" i="15"/>
  <c r="S2125" i="15"/>
  <c r="V2124" i="15"/>
  <c r="U2124" i="15"/>
  <c r="T2124" i="15"/>
  <c r="S2124" i="15"/>
  <c r="V2123" i="15"/>
  <c r="U2123" i="15"/>
  <c r="T2123" i="15"/>
  <c r="S2123" i="15"/>
  <c r="V2122" i="15"/>
  <c r="U2122" i="15"/>
  <c r="T2122" i="15"/>
  <c r="S2122" i="15"/>
  <c r="V2121" i="15"/>
  <c r="U2121" i="15"/>
  <c r="T2121" i="15"/>
  <c r="S2121" i="15"/>
  <c r="V2120" i="15"/>
  <c r="U2120" i="15"/>
  <c r="T2120" i="15"/>
  <c r="S2120" i="15"/>
  <c r="V2119" i="15"/>
  <c r="U2119" i="15"/>
  <c r="T2119" i="15"/>
  <c r="S2119" i="15"/>
  <c r="V2118" i="15"/>
  <c r="U2118" i="15"/>
  <c r="T2118" i="15"/>
  <c r="S2118" i="15"/>
  <c r="V2117" i="15"/>
  <c r="U2117" i="15"/>
  <c r="T2117" i="15"/>
  <c r="S2117" i="15"/>
  <c r="V2116" i="15"/>
  <c r="U2116" i="15"/>
  <c r="T2116" i="15"/>
  <c r="S2116" i="15"/>
  <c r="V2115" i="15"/>
  <c r="U2115" i="15"/>
  <c r="T2115" i="15"/>
  <c r="S2115" i="15"/>
  <c r="V2114" i="15"/>
  <c r="U2114" i="15"/>
  <c r="T2114" i="15"/>
  <c r="S2114" i="15"/>
  <c r="V2113" i="15"/>
  <c r="U2113" i="15"/>
  <c r="T2113" i="15"/>
  <c r="S2113" i="15"/>
  <c r="V2112" i="15"/>
  <c r="U2112" i="15"/>
  <c r="T2112" i="15"/>
  <c r="S2112" i="15"/>
  <c r="V2111" i="15"/>
  <c r="U2111" i="15"/>
  <c r="T2111" i="15"/>
  <c r="S2111" i="15"/>
  <c r="V2110" i="15"/>
  <c r="U2110" i="15"/>
  <c r="T2110" i="15"/>
  <c r="S2110" i="15"/>
  <c r="V2109" i="15"/>
  <c r="U2109" i="15"/>
  <c r="T2109" i="15"/>
  <c r="S2109" i="15"/>
  <c r="V2108" i="15"/>
  <c r="U2108" i="15"/>
  <c r="T2108" i="15"/>
  <c r="S2108" i="15"/>
  <c r="V2107" i="15"/>
  <c r="U2107" i="15"/>
  <c r="T2107" i="15"/>
  <c r="S2107" i="15"/>
  <c r="V2106" i="15"/>
  <c r="U2106" i="15"/>
  <c r="T2106" i="15"/>
  <c r="S2106" i="15"/>
  <c r="V2105" i="15"/>
  <c r="U2105" i="15"/>
  <c r="T2105" i="15"/>
  <c r="S2105" i="15"/>
  <c r="V2104" i="15"/>
  <c r="U2104" i="15"/>
  <c r="T2104" i="15"/>
  <c r="S2104" i="15"/>
  <c r="V2103" i="15"/>
  <c r="U2103" i="15"/>
  <c r="T2103" i="15"/>
  <c r="S2103" i="15"/>
  <c r="V2102" i="15"/>
  <c r="U2102" i="15"/>
  <c r="T2102" i="15"/>
  <c r="S2102" i="15"/>
  <c r="V2101" i="15"/>
  <c r="U2101" i="15"/>
  <c r="T2101" i="15"/>
  <c r="S2101" i="15"/>
  <c r="V2100" i="15"/>
  <c r="U2100" i="15"/>
  <c r="T2100" i="15"/>
  <c r="S2100" i="15"/>
  <c r="V2099" i="15"/>
  <c r="U2099" i="15"/>
  <c r="T2099" i="15"/>
  <c r="S2099" i="15"/>
  <c r="V2098" i="15"/>
  <c r="U2098" i="15"/>
  <c r="T2098" i="15"/>
  <c r="S2098" i="15"/>
  <c r="V2097" i="15"/>
  <c r="U2097" i="15"/>
  <c r="T2097" i="15"/>
  <c r="S2097" i="15"/>
  <c r="V2096" i="15"/>
  <c r="U2096" i="15"/>
  <c r="T2096" i="15"/>
  <c r="S2096" i="15"/>
  <c r="V2095" i="15"/>
  <c r="U2095" i="15"/>
  <c r="T2095" i="15"/>
  <c r="S2095" i="15"/>
  <c r="V2094" i="15"/>
  <c r="U2094" i="15"/>
  <c r="T2094" i="15"/>
  <c r="S2094" i="15"/>
  <c r="V2093" i="15"/>
  <c r="U2093" i="15"/>
  <c r="T2093" i="15"/>
  <c r="S2093" i="15"/>
  <c r="V2092" i="15"/>
  <c r="U2092" i="15"/>
  <c r="T2092" i="15"/>
  <c r="S2092" i="15"/>
  <c r="V2091" i="15"/>
  <c r="U2091" i="15"/>
  <c r="T2091" i="15"/>
  <c r="S2091" i="15"/>
  <c r="V2090" i="15"/>
  <c r="U2090" i="15"/>
  <c r="T2090" i="15"/>
  <c r="S2090" i="15"/>
  <c r="V2089" i="15"/>
  <c r="U2089" i="15"/>
  <c r="T2089" i="15"/>
  <c r="S2089" i="15"/>
  <c r="V2088" i="15"/>
  <c r="U2088" i="15"/>
  <c r="T2088" i="15"/>
  <c r="S2088" i="15"/>
  <c r="V2087" i="15"/>
  <c r="U2087" i="15"/>
  <c r="T2087" i="15"/>
  <c r="S2087" i="15"/>
  <c r="V2086" i="15"/>
  <c r="U2086" i="15"/>
  <c r="T2086" i="15"/>
  <c r="S2086" i="15"/>
  <c r="V2085" i="15"/>
  <c r="U2085" i="15"/>
  <c r="T2085" i="15"/>
  <c r="S2085" i="15"/>
  <c r="V2084" i="15"/>
  <c r="U2084" i="15"/>
  <c r="T2084" i="15"/>
  <c r="S2084" i="15"/>
  <c r="V2083" i="15"/>
  <c r="U2083" i="15"/>
  <c r="T2083" i="15"/>
  <c r="S2083" i="15"/>
  <c r="V2082" i="15"/>
  <c r="U2082" i="15"/>
  <c r="T2082" i="15"/>
  <c r="S2082" i="15"/>
  <c r="V2081" i="15"/>
  <c r="U2081" i="15"/>
  <c r="T2081" i="15"/>
  <c r="S2081" i="15"/>
  <c r="V2080" i="15"/>
  <c r="U2080" i="15"/>
  <c r="T2080" i="15"/>
  <c r="S2080" i="15"/>
  <c r="V2079" i="15"/>
  <c r="U2079" i="15"/>
  <c r="T2079" i="15"/>
  <c r="S2079" i="15"/>
  <c r="V2078" i="15"/>
  <c r="U2078" i="15"/>
  <c r="T2078" i="15"/>
  <c r="S2078" i="15"/>
  <c r="V2077" i="15"/>
  <c r="U2077" i="15"/>
  <c r="T2077" i="15"/>
  <c r="S2077" i="15"/>
  <c r="V2076" i="15"/>
  <c r="U2076" i="15"/>
  <c r="T2076" i="15"/>
  <c r="S2076" i="15"/>
  <c r="V2075" i="15"/>
  <c r="U2075" i="15"/>
  <c r="T2075" i="15"/>
  <c r="S2075" i="15"/>
  <c r="V2074" i="15"/>
  <c r="U2074" i="15"/>
  <c r="T2074" i="15"/>
  <c r="S2074" i="15"/>
  <c r="V2073" i="15"/>
  <c r="U2073" i="15"/>
  <c r="T2073" i="15"/>
  <c r="S2073" i="15"/>
  <c r="V2072" i="15"/>
  <c r="U2072" i="15"/>
  <c r="T2072" i="15"/>
  <c r="S2072" i="15"/>
  <c r="V2071" i="15"/>
  <c r="U2071" i="15"/>
  <c r="T2071" i="15"/>
  <c r="S2071" i="15"/>
  <c r="V2070" i="15"/>
  <c r="U2070" i="15"/>
  <c r="T2070" i="15"/>
  <c r="S2070" i="15"/>
  <c r="V2069" i="15"/>
  <c r="U2069" i="15"/>
  <c r="T2069" i="15"/>
  <c r="S2069" i="15"/>
  <c r="V2068" i="15"/>
  <c r="U2068" i="15"/>
  <c r="T2068" i="15"/>
  <c r="S2068" i="15"/>
  <c r="V2067" i="15"/>
  <c r="U2067" i="15"/>
  <c r="T2067" i="15"/>
  <c r="S2067" i="15"/>
  <c r="V2066" i="15"/>
  <c r="U2066" i="15"/>
  <c r="T2066" i="15"/>
  <c r="S2066" i="15"/>
  <c r="V2065" i="15"/>
  <c r="U2065" i="15"/>
  <c r="T2065" i="15"/>
  <c r="S2065" i="15"/>
  <c r="V2064" i="15"/>
  <c r="U2064" i="15"/>
  <c r="T2064" i="15"/>
  <c r="S2064" i="15"/>
  <c r="V2063" i="15"/>
  <c r="U2063" i="15"/>
  <c r="T2063" i="15"/>
  <c r="S2063" i="15"/>
  <c r="V2062" i="15"/>
  <c r="U2062" i="15"/>
  <c r="T2062" i="15"/>
  <c r="S2062" i="15"/>
  <c r="V2061" i="15"/>
  <c r="U2061" i="15"/>
  <c r="T2061" i="15"/>
  <c r="S2061" i="15"/>
  <c r="V2060" i="15"/>
  <c r="U2060" i="15"/>
  <c r="T2060" i="15"/>
  <c r="S2060" i="15"/>
  <c r="V2059" i="15"/>
  <c r="U2059" i="15"/>
  <c r="T2059" i="15"/>
  <c r="S2059" i="15"/>
  <c r="V2058" i="15"/>
  <c r="U2058" i="15"/>
  <c r="T2058" i="15"/>
  <c r="S2058" i="15"/>
  <c r="V2057" i="15"/>
  <c r="U2057" i="15"/>
  <c r="T2057" i="15"/>
  <c r="S2057" i="15"/>
  <c r="V2056" i="15"/>
  <c r="U2056" i="15"/>
  <c r="T2056" i="15"/>
  <c r="S2056" i="15"/>
  <c r="V2055" i="15"/>
  <c r="U2055" i="15"/>
  <c r="T2055" i="15"/>
  <c r="S2055" i="15"/>
  <c r="V2054" i="15"/>
  <c r="U2054" i="15"/>
  <c r="T2054" i="15"/>
  <c r="S2054" i="15"/>
  <c r="V2053" i="15"/>
  <c r="U2053" i="15"/>
  <c r="T2053" i="15"/>
  <c r="S2053" i="15"/>
  <c r="V2052" i="15"/>
  <c r="U2052" i="15"/>
  <c r="T2052" i="15"/>
  <c r="S2052" i="15"/>
  <c r="V2051" i="15"/>
  <c r="U2051" i="15"/>
  <c r="T2051" i="15"/>
  <c r="S2051" i="15"/>
  <c r="V2050" i="15"/>
  <c r="U2050" i="15"/>
  <c r="T2050" i="15"/>
  <c r="S2050" i="15"/>
  <c r="V2049" i="15"/>
  <c r="U2049" i="15"/>
  <c r="T2049" i="15"/>
  <c r="S2049" i="15"/>
  <c r="V2048" i="15"/>
  <c r="U2048" i="15"/>
  <c r="T2048" i="15"/>
  <c r="S2048" i="15"/>
  <c r="V2047" i="15"/>
  <c r="U2047" i="15"/>
  <c r="T2047" i="15"/>
  <c r="S2047" i="15"/>
  <c r="V2046" i="15"/>
  <c r="U2046" i="15"/>
  <c r="T2046" i="15"/>
  <c r="S2046" i="15"/>
  <c r="V2045" i="15"/>
  <c r="U2045" i="15"/>
  <c r="T2045" i="15"/>
  <c r="S2045" i="15"/>
  <c r="V2044" i="15"/>
  <c r="U2044" i="15"/>
  <c r="T2044" i="15"/>
  <c r="S2044" i="15"/>
  <c r="V2043" i="15"/>
  <c r="U2043" i="15"/>
  <c r="T2043" i="15"/>
  <c r="S2043" i="15"/>
  <c r="V2042" i="15"/>
  <c r="U2042" i="15"/>
  <c r="T2042" i="15"/>
  <c r="S2042" i="15"/>
  <c r="V2041" i="15"/>
  <c r="U2041" i="15"/>
  <c r="T2041" i="15"/>
  <c r="S2041" i="15"/>
  <c r="V2040" i="15"/>
  <c r="U2040" i="15"/>
  <c r="T2040" i="15"/>
  <c r="S2040" i="15"/>
  <c r="V2039" i="15"/>
  <c r="U2039" i="15"/>
  <c r="T2039" i="15"/>
  <c r="S2039" i="15"/>
  <c r="V2036" i="15"/>
  <c r="U2036" i="15"/>
  <c r="T2036" i="15"/>
  <c r="S2036" i="15"/>
  <c r="V2035" i="15"/>
  <c r="U2035" i="15"/>
  <c r="T2035" i="15"/>
  <c r="S2035" i="15"/>
  <c r="V2034" i="15"/>
  <c r="U2034" i="15"/>
  <c r="T2034" i="15"/>
  <c r="S2034" i="15"/>
  <c r="V2033" i="15"/>
  <c r="U2033" i="15"/>
  <c r="T2033" i="15"/>
  <c r="S2033" i="15"/>
  <c r="V2032" i="15"/>
  <c r="U2032" i="15"/>
  <c r="T2032" i="15"/>
  <c r="S2032" i="15"/>
  <c r="V2031" i="15"/>
  <c r="U2031" i="15"/>
  <c r="T2031" i="15"/>
  <c r="S2031" i="15"/>
  <c r="V2030" i="15"/>
  <c r="U2030" i="15"/>
  <c r="T2030" i="15"/>
  <c r="S2030" i="15"/>
  <c r="V2029" i="15"/>
  <c r="U2029" i="15"/>
  <c r="T2029" i="15"/>
  <c r="S2029" i="15"/>
  <c r="V2028" i="15"/>
  <c r="U2028" i="15"/>
  <c r="T2028" i="15"/>
  <c r="S2028" i="15"/>
  <c r="V2027" i="15"/>
  <c r="U2027" i="15"/>
  <c r="T2027" i="15"/>
  <c r="S2027" i="15"/>
  <c r="V2026" i="15"/>
  <c r="U2026" i="15"/>
  <c r="T2026" i="15"/>
  <c r="S2026" i="15"/>
  <c r="V2025" i="15"/>
  <c r="U2025" i="15"/>
  <c r="T2025" i="15"/>
  <c r="S2025" i="15"/>
  <c r="V2024" i="15"/>
  <c r="U2024" i="15"/>
  <c r="T2024" i="15"/>
  <c r="S2024" i="15"/>
  <c r="V2023" i="15"/>
  <c r="U2023" i="15"/>
  <c r="T2023" i="15"/>
  <c r="S2023" i="15"/>
  <c r="V2022" i="15"/>
  <c r="U2022" i="15"/>
  <c r="T2022" i="15"/>
  <c r="S2022" i="15"/>
  <c r="V2021" i="15"/>
  <c r="U2021" i="15"/>
  <c r="T2021" i="15"/>
  <c r="S2021" i="15"/>
  <c r="V2020" i="15"/>
  <c r="U2020" i="15"/>
  <c r="T2020" i="15"/>
  <c r="S2020" i="15"/>
  <c r="V2019" i="15"/>
  <c r="U2019" i="15"/>
  <c r="T2019" i="15"/>
  <c r="S2019" i="15"/>
  <c r="V2018" i="15"/>
  <c r="U2018" i="15"/>
  <c r="T2018" i="15"/>
  <c r="S2018" i="15"/>
  <c r="V2017" i="15"/>
  <c r="U2017" i="15"/>
  <c r="T2017" i="15"/>
  <c r="S2017" i="15"/>
  <c r="V2016" i="15"/>
  <c r="U2016" i="15"/>
  <c r="T2016" i="15"/>
  <c r="S2016" i="15"/>
  <c r="V2015" i="15"/>
  <c r="U2015" i="15"/>
  <c r="T2015" i="15"/>
  <c r="S2015" i="15"/>
  <c r="V2014" i="15"/>
  <c r="U2014" i="15"/>
  <c r="T2014" i="15"/>
  <c r="S2014" i="15"/>
  <c r="V2013" i="15"/>
  <c r="U2013" i="15"/>
  <c r="T2013" i="15"/>
  <c r="S2013" i="15"/>
  <c r="V2012" i="15"/>
  <c r="U2012" i="15"/>
  <c r="T2012" i="15"/>
  <c r="S2012" i="15"/>
  <c r="V2011" i="15"/>
  <c r="U2011" i="15"/>
  <c r="T2011" i="15"/>
  <c r="S2011" i="15"/>
  <c r="V2010" i="15"/>
  <c r="U2010" i="15"/>
  <c r="T2010" i="15"/>
  <c r="S2010" i="15"/>
  <c r="V2009" i="15"/>
  <c r="U2009" i="15"/>
  <c r="T2009" i="15"/>
  <c r="S2009" i="15"/>
  <c r="V2008" i="15"/>
  <c r="U2008" i="15"/>
  <c r="T2008" i="15"/>
  <c r="S2008" i="15"/>
  <c r="V2007" i="15"/>
  <c r="U2007" i="15"/>
  <c r="T2007" i="15"/>
  <c r="S2007" i="15"/>
  <c r="V2006" i="15"/>
  <c r="U2006" i="15"/>
  <c r="T2006" i="15"/>
  <c r="S2006" i="15"/>
  <c r="V2004" i="15"/>
  <c r="U2004" i="15"/>
  <c r="T2004" i="15"/>
  <c r="S2004" i="15"/>
  <c r="V2003" i="15"/>
  <c r="U2003" i="15"/>
  <c r="T2003" i="15"/>
  <c r="S2003" i="15"/>
  <c r="V2002" i="15"/>
  <c r="U2002" i="15"/>
  <c r="T2002" i="15"/>
  <c r="S2002" i="15"/>
  <c r="V2001" i="15"/>
  <c r="U2001" i="15"/>
  <c r="T2001" i="15"/>
  <c r="S2001" i="15"/>
  <c r="V2000" i="15"/>
  <c r="U2000" i="15"/>
  <c r="T2000" i="15"/>
  <c r="S2000" i="15"/>
  <c r="V1999" i="15"/>
  <c r="U1999" i="15"/>
  <c r="T1999" i="15"/>
  <c r="S1999" i="15"/>
  <c r="V1998" i="15"/>
  <c r="U1998" i="15"/>
  <c r="T1998" i="15"/>
  <c r="S1998" i="15"/>
  <c r="V1997" i="15"/>
  <c r="U1997" i="15"/>
  <c r="T1997" i="15"/>
  <c r="S1997" i="15"/>
  <c r="V1996" i="15"/>
  <c r="U1996" i="15"/>
  <c r="T1996" i="15"/>
  <c r="S1996" i="15"/>
  <c r="V1995" i="15"/>
  <c r="U1995" i="15"/>
  <c r="T1995" i="15"/>
  <c r="S1995" i="15"/>
  <c r="V1994" i="15"/>
  <c r="U1994" i="15"/>
  <c r="T1994" i="15"/>
  <c r="S1994" i="15"/>
  <c r="V1993" i="15"/>
  <c r="U1993" i="15"/>
  <c r="T1993" i="15"/>
  <c r="S1993" i="15"/>
  <c r="V1992" i="15"/>
  <c r="U1992" i="15"/>
  <c r="T1992" i="15"/>
  <c r="S1992" i="15"/>
  <c r="V1991" i="15"/>
  <c r="U1991" i="15"/>
  <c r="T1991" i="15"/>
  <c r="S1991" i="15"/>
  <c r="V1990" i="15"/>
  <c r="U1990" i="15"/>
  <c r="T1990" i="15"/>
  <c r="S1990" i="15"/>
  <c r="V1989" i="15"/>
  <c r="U1989" i="15"/>
  <c r="T1989" i="15"/>
  <c r="S1989" i="15"/>
  <c r="V1988" i="15"/>
  <c r="U1988" i="15"/>
  <c r="T1988" i="15"/>
  <c r="S1988" i="15"/>
  <c r="V1987" i="15"/>
  <c r="U1987" i="15"/>
  <c r="T1987" i="15"/>
  <c r="S1987" i="15"/>
  <c r="V1986" i="15"/>
  <c r="U1986" i="15"/>
  <c r="T1986" i="15"/>
  <c r="S1986" i="15"/>
  <c r="V1985" i="15"/>
  <c r="U1985" i="15"/>
  <c r="T1985" i="15"/>
  <c r="S1985" i="15"/>
  <c r="V1984" i="15"/>
  <c r="U1984" i="15"/>
  <c r="T1984" i="15"/>
  <c r="S1984" i="15"/>
  <c r="V1983" i="15"/>
  <c r="U1983" i="15"/>
  <c r="T1983" i="15"/>
  <c r="S1983" i="15"/>
  <c r="V1982" i="15"/>
  <c r="U1982" i="15"/>
  <c r="T1982" i="15"/>
  <c r="S1982" i="15"/>
  <c r="V1981" i="15"/>
  <c r="U1981" i="15"/>
  <c r="T1981" i="15"/>
  <c r="S1981" i="15"/>
  <c r="V1980" i="15"/>
  <c r="U1980" i="15"/>
  <c r="T1980" i="15"/>
  <c r="S1980" i="15"/>
  <c r="V1979" i="15"/>
  <c r="U1979" i="15"/>
  <c r="T1979" i="15"/>
  <c r="S1979" i="15"/>
  <c r="V1978" i="15"/>
  <c r="U1978" i="15"/>
  <c r="T1978" i="15"/>
  <c r="S1978" i="15"/>
  <c r="V1977" i="15"/>
  <c r="U1977" i="15"/>
  <c r="T1977" i="15"/>
  <c r="S1977" i="15"/>
  <c r="V1976" i="15"/>
  <c r="U1976" i="15"/>
  <c r="T1976" i="15"/>
  <c r="S1976" i="15"/>
  <c r="V1975" i="15"/>
  <c r="U1975" i="15"/>
  <c r="T1975" i="15"/>
  <c r="S1975" i="15"/>
  <c r="V1974" i="15"/>
  <c r="U1974" i="15"/>
  <c r="T1974" i="15"/>
  <c r="S1974" i="15"/>
  <c r="V1973" i="15"/>
  <c r="U1973" i="15"/>
  <c r="T1973" i="15"/>
  <c r="S1973" i="15"/>
  <c r="V1972" i="15"/>
  <c r="U1972" i="15"/>
  <c r="T1972" i="15"/>
  <c r="S1972" i="15"/>
  <c r="V1971" i="15"/>
  <c r="U1971" i="15"/>
  <c r="T1971" i="15"/>
  <c r="S1971" i="15"/>
  <c r="V1970" i="15"/>
  <c r="U1970" i="15"/>
  <c r="T1970" i="15"/>
  <c r="S1970" i="15"/>
  <c r="V1969" i="15"/>
  <c r="U1969" i="15"/>
  <c r="T1969" i="15"/>
  <c r="S1969" i="15"/>
  <c r="V1968" i="15"/>
  <c r="U1968" i="15"/>
  <c r="T1968" i="15"/>
  <c r="S1968" i="15"/>
  <c r="V1967" i="15"/>
  <c r="U1967" i="15"/>
  <c r="T1967" i="15"/>
  <c r="S1967" i="15"/>
  <c r="V1963" i="15"/>
  <c r="U1963" i="15"/>
  <c r="T1963" i="15"/>
  <c r="S1963" i="15"/>
  <c r="V1962" i="15"/>
  <c r="U1962" i="15"/>
  <c r="T1962" i="15"/>
  <c r="S1962" i="15"/>
  <c r="V1961" i="15"/>
  <c r="U1961" i="15"/>
  <c r="T1961" i="15"/>
  <c r="S1961" i="15"/>
  <c r="V1960" i="15"/>
  <c r="U1960" i="15"/>
  <c r="T1960" i="15"/>
  <c r="S1960" i="15"/>
  <c r="V1959" i="15"/>
  <c r="U1959" i="15"/>
  <c r="T1959" i="15"/>
  <c r="S1959" i="15"/>
  <c r="V1958" i="15"/>
  <c r="U1958" i="15"/>
  <c r="T1958" i="15"/>
  <c r="S1958" i="15"/>
  <c r="V1957" i="15"/>
  <c r="U1957" i="15"/>
  <c r="T1957" i="15"/>
  <c r="S1957" i="15"/>
  <c r="V1956" i="15"/>
  <c r="U1956" i="15"/>
  <c r="T1956" i="15"/>
  <c r="S1956" i="15"/>
  <c r="V1955" i="15"/>
  <c r="U1955" i="15"/>
  <c r="T1955" i="15"/>
  <c r="S1955" i="15"/>
  <c r="V1954" i="15"/>
  <c r="U1954" i="15"/>
  <c r="T1954" i="15"/>
  <c r="S1954" i="15"/>
  <c r="V1953" i="15"/>
  <c r="U1953" i="15"/>
  <c r="T1953" i="15"/>
  <c r="S1953" i="15"/>
  <c r="V1952" i="15"/>
  <c r="U1952" i="15"/>
  <c r="T1952" i="15"/>
  <c r="S1952" i="15"/>
  <c r="V1951" i="15"/>
  <c r="U1951" i="15"/>
  <c r="T1951" i="15"/>
  <c r="S1951" i="15"/>
  <c r="V1950" i="15"/>
  <c r="U1950" i="15"/>
  <c r="T1950" i="15"/>
  <c r="S1950" i="15"/>
  <c r="V1949" i="15"/>
  <c r="U1949" i="15"/>
  <c r="T1949" i="15"/>
  <c r="S1949" i="15"/>
  <c r="V1948" i="15"/>
  <c r="U1948" i="15"/>
  <c r="T1948" i="15"/>
  <c r="S1948" i="15"/>
  <c r="V1947" i="15"/>
  <c r="U1947" i="15"/>
  <c r="T1947" i="15"/>
  <c r="S1947" i="15"/>
  <c r="V1946" i="15"/>
  <c r="U1946" i="15"/>
  <c r="T1946" i="15"/>
  <c r="S1946" i="15"/>
  <c r="V1945" i="15"/>
  <c r="U1945" i="15"/>
  <c r="T1945" i="15"/>
  <c r="S1945" i="15"/>
  <c r="V1944" i="15"/>
  <c r="U1944" i="15"/>
  <c r="T1944" i="15"/>
  <c r="S1944" i="15"/>
  <c r="V1943" i="15"/>
  <c r="U1943" i="15"/>
  <c r="T1943" i="15"/>
  <c r="S1943" i="15"/>
  <c r="V1942" i="15"/>
  <c r="U1942" i="15"/>
  <c r="T1942" i="15"/>
  <c r="S1942" i="15"/>
  <c r="V1941" i="15"/>
  <c r="U1941" i="15"/>
  <c r="T1941" i="15"/>
  <c r="S1941" i="15"/>
  <c r="V1940" i="15"/>
  <c r="U1940" i="15"/>
  <c r="T1940" i="15"/>
  <c r="S1940" i="15"/>
  <c r="V1939" i="15"/>
  <c r="U1939" i="15"/>
  <c r="T1939" i="15"/>
  <c r="S1939" i="15"/>
  <c r="V1938" i="15"/>
  <c r="U1938" i="15"/>
  <c r="T1938" i="15"/>
  <c r="S1938" i="15"/>
  <c r="V1936" i="15"/>
  <c r="U1936" i="15"/>
  <c r="T1936" i="15"/>
  <c r="S1936" i="15"/>
  <c r="V1935" i="15"/>
  <c r="U1935" i="15"/>
  <c r="T1935" i="15"/>
  <c r="S1935" i="15"/>
  <c r="V1934" i="15"/>
  <c r="U1934" i="15"/>
  <c r="T1934" i="15"/>
  <c r="S1934" i="15"/>
  <c r="V1933" i="15"/>
  <c r="U1933" i="15"/>
  <c r="T1933" i="15"/>
  <c r="S1933" i="15"/>
  <c r="V1932" i="15"/>
  <c r="U1932" i="15"/>
  <c r="T1932" i="15"/>
  <c r="S1932" i="15"/>
  <c r="V1931" i="15"/>
  <c r="U1931" i="15"/>
  <c r="T1931" i="15"/>
  <c r="S1931" i="15"/>
  <c r="V1930" i="15"/>
  <c r="U1930" i="15"/>
  <c r="T1930" i="15"/>
  <c r="S1930" i="15"/>
  <c r="V1929" i="15"/>
  <c r="U1929" i="15"/>
  <c r="T1929" i="15"/>
  <c r="S1929" i="15"/>
  <c r="V1928" i="15"/>
  <c r="U1928" i="15"/>
  <c r="T1928" i="15"/>
  <c r="S1928" i="15"/>
  <c r="V1927" i="15"/>
  <c r="U1927" i="15"/>
  <c r="T1927" i="15"/>
  <c r="S1927" i="15"/>
  <c r="V1926" i="15"/>
  <c r="U1926" i="15"/>
  <c r="T1926" i="15"/>
  <c r="S1926" i="15"/>
  <c r="V1925" i="15"/>
  <c r="U1925" i="15"/>
  <c r="T1925" i="15"/>
  <c r="S1925" i="15"/>
  <c r="V1924" i="15"/>
  <c r="U1924" i="15"/>
  <c r="T1924" i="15"/>
  <c r="S1924" i="15"/>
  <c r="V1923" i="15"/>
  <c r="U1923" i="15"/>
  <c r="T1923" i="15"/>
  <c r="S1923" i="15"/>
  <c r="V1921" i="15"/>
  <c r="U1921" i="15"/>
  <c r="T1921" i="15"/>
  <c r="S1921" i="15"/>
  <c r="V1920" i="15"/>
  <c r="U1920" i="15"/>
  <c r="T1920" i="15"/>
  <c r="S1920" i="15"/>
  <c r="V1919" i="15"/>
  <c r="U1919" i="15"/>
  <c r="T1919" i="15"/>
  <c r="S1919" i="15"/>
  <c r="V1918" i="15"/>
  <c r="U1918" i="15"/>
  <c r="T1918" i="15"/>
  <c r="S1918" i="15"/>
  <c r="V1917" i="15"/>
  <c r="U1917" i="15"/>
  <c r="T1917" i="15"/>
  <c r="S1917" i="15"/>
  <c r="V1916" i="15"/>
  <c r="U1916" i="15"/>
  <c r="T1916" i="15"/>
  <c r="S1916" i="15"/>
  <c r="V1915" i="15"/>
  <c r="U1915" i="15"/>
  <c r="T1915" i="15"/>
  <c r="S1915" i="15"/>
  <c r="V1914" i="15"/>
  <c r="U1914" i="15"/>
  <c r="T1914" i="15"/>
  <c r="S1914" i="15"/>
  <c r="V1913" i="15"/>
  <c r="U1913" i="15"/>
  <c r="T1913" i="15"/>
  <c r="S1913" i="15"/>
  <c r="V1912" i="15"/>
  <c r="U1912" i="15"/>
  <c r="T1912" i="15"/>
  <c r="S1912" i="15"/>
  <c r="V1911" i="15"/>
  <c r="U1911" i="15"/>
  <c r="T1911" i="15"/>
  <c r="S1911" i="15"/>
  <c r="V1910" i="15"/>
  <c r="U1910" i="15"/>
  <c r="T1910" i="15"/>
  <c r="S1910" i="15"/>
  <c r="V1909" i="15"/>
  <c r="U1909" i="15"/>
  <c r="T1909" i="15"/>
  <c r="S1909" i="15"/>
  <c r="V1908" i="15"/>
  <c r="U1908" i="15"/>
  <c r="T1908" i="15"/>
  <c r="S1908" i="15"/>
  <c r="V1907" i="15"/>
  <c r="U1907" i="15"/>
  <c r="T1907" i="15"/>
  <c r="S1907" i="15"/>
  <c r="V1906" i="15"/>
  <c r="U1906" i="15"/>
  <c r="T1906" i="15"/>
  <c r="S1906" i="15"/>
  <c r="V1905" i="15"/>
  <c r="U1905" i="15"/>
  <c r="T1905" i="15"/>
  <c r="S1905" i="15"/>
  <c r="V1904" i="15"/>
  <c r="U1904" i="15"/>
  <c r="T1904" i="15"/>
  <c r="S1904" i="15"/>
  <c r="V1903" i="15"/>
  <c r="U1903" i="15"/>
  <c r="T1903" i="15"/>
  <c r="S1903" i="15"/>
  <c r="V1902" i="15"/>
  <c r="U1902" i="15"/>
  <c r="T1902" i="15"/>
  <c r="S1902" i="15"/>
  <c r="V1901" i="15"/>
  <c r="U1901" i="15"/>
  <c r="T1901" i="15"/>
  <c r="S1901" i="15"/>
  <c r="V1900" i="15"/>
  <c r="U1900" i="15"/>
  <c r="T1900" i="15"/>
  <c r="S1900" i="15"/>
  <c r="V1899" i="15"/>
  <c r="U1899" i="15"/>
  <c r="T1899" i="15"/>
  <c r="S1899" i="15"/>
  <c r="V1898" i="15"/>
  <c r="U1898" i="15"/>
  <c r="T1898" i="15"/>
  <c r="S1898" i="15"/>
  <c r="V1897" i="15"/>
  <c r="U1897" i="15"/>
  <c r="T1897" i="15"/>
  <c r="S1897" i="15"/>
  <c r="V1896" i="15"/>
  <c r="U1896" i="15"/>
  <c r="T1896" i="15"/>
  <c r="S1896" i="15"/>
  <c r="V1895" i="15"/>
  <c r="U1895" i="15"/>
  <c r="T1895" i="15"/>
  <c r="S1895" i="15"/>
  <c r="V1894" i="15"/>
  <c r="U1894" i="15"/>
  <c r="T1894" i="15"/>
  <c r="S1894" i="15"/>
  <c r="V1893" i="15"/>
  <c r="U1893" i="15"/>
  <c r="T1893" i="15"/>
  <c r="S1893" i="15"/>
  <c r="V1892" i="15"/>
  <c r="U1892" i="15"/>
  <c r="T1892" i="15"/>
  <c r="S1892" i="15"/>
  <c r="V1891" i="15"/>
  <c r="U1891" i="15"/>
  <c r="T1891" i="15"/>
  <c r="S1891" i="15"/>
  <c r="V1890" i="15"/>
  <c r="U1890" i="15"/>
  <c r="T1890" i="15"/>
  <c r="S1890" i="15"/>
  <c r="V1889" i="15"/>
  <c r="U1889" i="15"/>
  <c r="T1889" i="15"/>
  <c r="S1889" i="15"/>
  <c r="V1888" i="15"/>
  <c r="U1888" i="15"/>
  <c r="T1888" i="15"/>
  <c r="S1888" i="15"/>
  <c r="V1887" i="15"/>
  <c r="U1887" i="15"/>
  <c r="T1887" i="15"/>
  <c r="S1887" i="15"/>
  <c r="V1886" i="15"/>
  <c r="U1886" i="15"/>
  <c r="T1886" i="15"/>
  <c r="S1886" i="15"/>
  <c r="V1885" i="15"/>
  <c r="U1885" i="15"/>
  <c r="T1885" i="15"/>
  <c r="S1885" i="15"/>
  <c r="V1884" i="15"/>
  <c r="U1884" i="15"/>
  <c r="T1884" i="15"/>
  <c r="S1884" i="15"/>
  <c r="V1883" i="15"/>
  <c r="U1883" i="15"/>
  <c r="T1883" i="15"/>
  <c r="S1883" i="15"/>
  <c r="V1882" i="15"/>
  <c r="U1882" i="15"/>
  <c r="T1882" i="15"/>
  <c r="S1882" i="15"/>
  <c r="V1881" i="15"/>
  <c r="U1881" i="15"/>
  <c r="T1881" i="15"/>
  <c r="S1881" i="15"/>
  <c r="V1880" i="15"/>
  <c r="U1880" i="15"/>
  <c r="T1880" i="15"/>
  <c r="S1880" i="15"/>
  <c r="V1879" i="15"/>
  <c r="U1879" i="15"/>
  <c r="T1879" i="15"/>
  <c r="S1879" i="15"/>
  <c r="V1873" i="15"/>
  <c r="U1873" i="15"/>
  <c r="T1873" i="15"/>
  <c r="S1873" i="15"/>
  <c r="V1872" i="15"/>
  <c r="U1872" i="15"/>
  <c r="T1872" i="15"/>
  <c r="S1872" i="15"/>
  <c r="V1871" i="15"/>
  <c r="U1871" i="15"/>
  <c r="T1871" i="15"/>
  <c r="S1871" i="15"/>
  <c r="V1870" i="15"/>
  <c r="U1870" i="15"/>
  <c r="T1870" i="15"/>
  <c r="S1870" i="15"/>
  <c r="V1869" i="15"/>
  <c r="U1869" i="15"/>
  <c r="T1869" i="15"/>
  <c r="S1869" i="15"/>
  <c r="V1868" i="15"/>
  <c r="U1868" i="15"/>
  <c r="T1868" i="15"/>
  <c r="S1868" i="15"/>
  <c r="V1867" i="15"/>
  <c r="U1867" i="15"/>
  <c r="T1867" i="15"/>
  <c r="S1867" i="15"/>
  <c r="V1866" i="15"/>
  <c r="U1866" i="15"/>
  <c r="T1866" i="15"/>
  <c r="S1866" i="15"/>
  <c r="V1865" i="15"/>
  <c r="U1865" i="15"/>
  <c r="T1865" i="15"/>
  <c r="S1865" i="15"/>
  <c r="V1864" i="15"/>
  <c r="U1864" i="15"/>
  <c r="T1864" i="15"/>
  <c r="S1864" i="15"/>
  <c r="V1863" i="15"/>
  <c r="U1863" i="15"/>
  <c r="T1863" i="15"/>
  <c r="S1863" i="15"/>
  <c r="V1862" i="15"/>
  <c r="U1862" i="15"/>
  <c r="T1862" i="15"/>
  <c r="S1862" i="15"/>
  <c r="V1861" i="15"/>
  <c r="U1861" i="15"/>
  <c r="T1861" i="15"/>
  <c r="S1861" i="15"/>
  <c r="V1860" i="15"/>
  <c r="U1860" i="15"/>
  <c r="T1860" i="15"/>
  <c r="S1860" i="15"/>
  <c r="V1859" i="15"/>
  <c r="U1859" i="15"/>
  <c r="T1859" i="15"/>
  <c r="S1859" i="15"/>
  <c r="V1858" i="15"/>
  <c r="U1858" i="15"/>
  <c r="T1858" i="15"/>
  <c r="S1858" i="15"/>
  <c r="V1857" i="15"/>
  <c r="U1857" i="15"/>
  <c r="T1857" i="15"/>
  <c r="S1857" i="15"/>
  <c r="V1856" i="15"/>
  <c r="U1856" i="15"/>
  <c r="T1856" i="15"/>
  <c r="S1856" i="15"/>
  <c r="V1855" i="15"/>
  <c r="U1855" i="15"/>
  <c r="T1855" i="15"/>
  <c r="S1855" i="15"/>
  <c r="V1854" i="15"/>
  <c r="U1854" i="15"/>
  <c r="T1854" i="15"/>
  <c r="S1854" i="15"/>
  <c r="V1853" i="15"/>
  <c r="U1853" i="15"/>
  <c r="T1853" i="15"/>
  <c r="S1853" i="15"/>
  <c r="V1852" i="15"/>
  <c r="U1852" i="15"/>
  <c r="T1852" i="15"/>
  <c r="S1852" i="15"/>
  <c r="V1851" i="15"/>
  <c r="U1851" i="15"/>
  <c r="T1851" i="15"/>
  <c r="S1851" i="15"/>
  <c r="V1850" i="15"/>
  <c r="U1850" i="15"/>
  <c r="T1850" i="15"/>
  <c r="S1850" i="15"/>
  <c r="V1849" i="15"/>
  <c r="U1849" i="15"/>
  <c r="T1849" i="15"/>
  <c r="S1849" i="15"/>
  <c r="V1848" i="15"/>
  <c r="U1848" i="15"/>
  <c r="T1848" i="15"/>
  <c r="S1848" i="15"/>
  <c r="V1847" i="15"/>
  <c r="U1847" i="15"/>
  <c r="T1847" i="15"/>
  <c r="S1847" i="15"/>
  <c r="V1846" i="15"/>
  <c r="U1846" i="15"/>
  <c r="T1846" i="15"/>
  <c r="S1846" i="15"/>
  <c r="V1845" i="15"/>
  <c r="U1845" i="15"/>
  <c r="T1845" i="15"/>
  <c r="S1845" i="15"/>
  <c r="V1844" i="15"/>
  <c r="U1844" i="15"/>
  <c r="T1844" i="15"/>
  <c r="S1844" i="15"/>
  <c r="V1843" i="15"/>
  <c r="U1843" i="15"/>
  <c r="T1843" i="15"/>
  <c r="S1843" i="15"/>
  <c r="V1842" i="15"/>
  <c r="U1842" i="15"/>
  <c r="T1842" i="15"/>
  <c r="S1842" i="15"/>
  <c r="V1841" i="15"/>
  <c r="U1841" i="15"/>
  <c r="T1841" i="15"/>
  <c r="S1841" i="15"/>
  <c r="V1840" i="15"/>
  <c r="U1840" i="15"/>
  <c r="T1840" i="15"/>
  <c r="S1840" i="15"/>
  <c r="V1839" i="15"/>
  <c r="U1839" i="15"/>
  <c r="T1839" i="15"/>
  <c r="S1839" i="15"/>
  <c r="V1838" i="15"/>
  <c r="U1838" i="15"/>
  <c r="T1838" i="15"/>
  <c r="S1838" i="15"/>
  <c r="V1837" i="15"/>
  <c r="U1837" i="15"/>
  <c r="T1837" i="15"/>
  <c r="S1837" i="15"/>
  <c r="V1834" i="15"/>
  <c r="U1834" i="15"/>
  <c r="T1834" i="15"/>
  <c r="S1834" i="15"/>
  <c r="V1833" i="15"/>
  <c r="U1833" i="15"/>
  <c r="T1833" i="15"/>
  <c r="S1833" i="15"/>
  <c r="V1832" i="15"/>
  <c r="U1832" i="15"/>
  <c r="T1832" i="15"/>
  <c r="S1832" i="15"/>
  <c r="V1831" i="15"/>
  <c r="U1831" i="15"/>
  <c r="T1831" i="15"/>
  <c r="S1831" i="15"/>
  <c r="V1829" i="15"/>
  <c r="U1829" i="15"/>
  <c r="T1829" i="15"/>
  <c r="S1829" i="15"/>
  <c r="V1828" i="15"/>
  <c r="U1828" i="15"/>
  <c r="T1828" i="15"/>
  <c r="S1828" i="15"/>
  <c r="V1826" i="15"/>
  <c r="U1826" i="15"/>
  <c r="T1826" i="15"/>
  <c r="S1826" i="15"/>
  <c r="V1825" i="15"/>
  <c r="U1825" i="15"/>
  <c r="T1825" i="15"/>
  <c r="S1825" i="15"/>
  <c r="V1824" i="15"/>
  <c r="U1824" i="15"/>
  <c r="T1824" i="15"/>
  <c r="S1824" i="15"/>
  <c r="V1823" i="15"/>
  <c r="U1823" i="15"/>
  <c r="T1823" i="15"/>
  <c r="S1823" i="15"/>
  <c r="V1822" i="15"/>
  <c r="U1822" i="15"/>
  <c r="T1822" i="15"/>
  <c r="S1822" i="15"/>
  <c r="V1821" i="15"/>
  <c r="U1821" i="15"/>
  <c r="T1821" i="15"/>
  <c r="S1821" i="15"/>
  <c r="V1820" i="15"/>
  <c r="U1820" i="15"/>
  <c r="T1820" i="15"/>
  <c r="S1820" i="15"/>
  <c r="V1819" i="15"/>
  <c r="U1819" i="15"/>
  <c r="T1819" i="15"/>
  <c r="S1819" i="15"/>
  <c r="V1818" i="15"/>
  <c r="U1818" i="15"/>
  <c r="T1818" i="15"/>
  <c r="S1818" i="15"/>
  <c r="V1817" i="15"/>
  <c r="U1817" i="15"/>
  <c r="T1817" i="15"/>
  <c r="S1817" i="15"/>
  <c r="V1816" i="15"/>
  <c r="U1816" i="15"/>
  <c r="T1816" i="15"/>
  <c r="S1816" i="15"/>
  <c r="V1815" i="15"/>
  <c r="U1815" i="15"/>
  <c r="T1815" i="15"/>
  <c r="S1815" i="15"/>
  <c r="V1814" i="15"/>
  <c r="U1814" i="15"/>
  <c r="T1814" i="15"/>
  <c r="S1814" i="15"/>
  <c r="V1813" i="15"/>
  <c r="U1813" i="15"/>
  <c r="T1813" i="15"/>
  <c r="S1813" i="15"/>
  <c r="V1812" i="15"/>
  <c r="U1812" i="15"/>
  <c r="T1812" i="15"/>
  <c r="S1812" i="15"/>
  <c r="V1811" i="15"/>
  <c r="U1811" i="15"/>
  <c r="T1811" i="15"/>
  <c r="S1811" i="15"/>
  <c r="V1810" i="15"/>
  <c r="U1810" i="15"/>
  <c r="T1810" i="15"/>
  <c r="S1810" i="15"/>
  <c r="V1809" i="15"/>
  <c r="U1809" i="15"/>
  <c r="T1809" i="15"/>
  <c r="S1809" i="15"/>
  <c r="V1808" i="15"/>
  <c r="U1808" i="15"/>
  <c r="T1808" i="15"/>
  <c r="S1808" i="15"/>
  <c r="V1807" i="15"/>
  <c r="U1807" i="15"/>
  <c r="T1807" i="15"/>
  <c r="S1807" i="15"/>
  <c r="V1806" i="15"/>
  <c r="U1806" i="15"/>
  <c r="T1806" i="15"/>
  <c r="S1806" i="15"/>
  <c r="V1805" i="15"/>
  <c r="U1805" i="15"/>
  <c r="T1805" i="15"/>
  <c r="S1805" i="15"/>
  <c r="V1804" i="15"/>
  <c r="U1804" i="15"/>
  <c r="T1804" i="15"/>
  <c r="S1804" i="15"/>
  <c r="V1803" i="15"/>
  <c r="U1803" i="15"/>
  <c r="T1803" i="15"/>
  <c r="S1803" i="15"/>
  <c r="V1802" i="15"/>
  <c r="U1802" i="15"/>
  <c r="T1802" i="15"/>
  <c r="S1802" i="15"/>
  <c r="V1801" i="15"/>
  <c r="U1801" i="15"/>
  <c r="T1801" i="15"/>
  <c r="S1801" i="15"/>
  <c r="V1800" i="15"/>
  <c r="U1800" i="15"/>
  <c r="T1800" i="15"/>
  <c r="S1800" i="15"/>
  <c r="V1799" i="15"/>
  <c r="U1799" i="15"/>
  <c r="T1799" i="15"/>
  <c r="S1799" i="15"/>
  <c r="V1798" i="15"/>
  <c r="U1798" i="15"/>
  <c r="T1798" i="15"/>
  <c r="S1798" i="15"/>
  <c r="V1797" i="15"/>
  <c r="U1797" i="15"/>
  <c r="T1797" i="15"/>
  <c r="S1797" i="15"/>
  <c r="V1796" i="15"/>
  <c r="U1796" i="15"/>
  <c r="T1796" i="15"/>
  <c r="S1796" i="15"/>
  <c r="V1795" i="15"/>
  <c r="U1795" i="15"/>
  <c r="T1795" i="15"/>
  <c r="S1795" i="15"/>
  <c r="V1794" i="15"/>
  <c r="U1794" i="15"/>
  <c r="T1794" i="15"/>
  <c r="S1794" i="15"/>
  <c r="V1793" i="15"/>
  <c r="U1793" i="15"/>
  <c r="T1793" i="15"/>
  <c r="S1793" i="15"/>
  <c r="V1792" i="15"/>
  <c r="U1792" i="15"/>
  <c r="T1792" i="15"/>
  <c r="S1792" i="15"/>
  <c r="V1791" i="15"/>
  <c r="U1791" i="15"/>
  <c r="T1791" i="15"/>
  <c r="S1791" i="15"/>
  <c r="V1790" i="15"/>
  <c r="U1790" i="15"/>
  <c r="T1790" i="15"/>
  <c r="S1790" i="15"/>
  <c r="V1789" i="15"/>
  <c r="U1789" i="15"/>
  <c r="T1789" i="15"/>
  <c r="S1789" i="15"/>
  <c r="V1788" i="15"/>
  <c r="U1788" i="15"/>
  <c r="T1788" i="15"/>
  <c r="S1788" i="15"/>
  <c r="V1787" i="15"/>
  <c r="U1787" i="15"/>
  <c r="T1787" i="15"/>
  <c r="S1787" i="15"/>
  <c r="V1786" i="15"/>
  <c r="U1786" i="15"/>
  <c r="T1786" i="15"/>
  <c r="S1786" i="15"/>
  <c r="V1785" i="15"/>
  <c r="U1785" i="15"/>
  <c r="T1785" i="15"/>
  <c r="S1785" i="15"/>
  <c r="V1784" i="15"/>
  <c r="U1784" i="15"/>
  <c r="T1784" i="15"/>
  <c r="S1784" i="15"/>
  <c r="V1783" i="15"/>
  <c r="U1783" i="15"/>
  <c r="T1783" i="15"/>
  <c r="S1783" i="15"/>
  <c r="V1782" i="15"/>
  <c r="U1782" i="15"/>
  <c r="T1782" i="15"/>
  <c r="S1782" i="15"/>
  <c r="V1781" i="15"/>
  <c r="U1781" i="15"/>
  <c r="T1781" i="15"/>
  <c r="S1781" i="15"/>
  <c r="V1780" i="15"/>
  <c r="U1780" i="15"/>
  <c r="T1780" i="15"/>
  <c r="S1780" i="15"/>
  <c r="V1779" i="15"/>
  <c r="U1779" i="15"/>
  <c r="T1779" i="15"/>
  <c r="S1779" i="15"/>
  <c r="V1778" i="15"/>
  <c r="U1778" i="15"/>
  <c r="T1778" i="15"/>
  <c r="S1778" i="15"/>
  <c r="V1777" i="15"/>
  <c r="U1777" i="15"/>
  <c r="T1777" i="15"/>
  <c r="S1777" i="15"/>
  <c r="V1776" i="15"/>
  <c r="U1776" i="15"/>
  <c r="T1776" i="15"/>
  <c r="S1776" i="15"/>
  <c r="V1775" i="15"/>
  <c r="U1775" i="15"/>
  <c r="T1775" i="15"/>
  <c r="S1775" i="15"/>
  <c r="V1774" i="15"/>
  <c r="U1774" i="15"/>
  <c r="T1774" i="15"/>
  <c r="S1774" i="15"/>
  <c r="V1773" i="15"/>
  <c r="U1773" i="15"/>
  <c r="T1773" i="15"/>
  <c r="S1773" i="15"/>
  <c r="V1772" i="15"/>
  <c r="U1772" i="15"/>
  <c r="T1772" i="15"/>
  <c r="S1772" i="15"/>
  <c r="V1771" i="15"/>
  <c r="U1771" i="15"/>
  <c r="T1771" i="15"/>
  <c r="S1771" i="15"/>
  <c r="V1770" i="15"/>
  <c r="U1770" i="15"/>
  <c r="T1770" i="15"/>
  <c r="S1770" i="15"/>
  <c r="V1769" i="15"/>
  <c r="U1769" i="15"/>
  <c r="T1769" i="15"/>
  <c r="S1769" i="15"/>
  <c r="V1766" i="15"/>
  <c r="U1766" i="15"/>
  <c r="T1766" i="15"/>
  <c r="S1766" i="15"/>
  <c r="V1765" i="15"/>
  <c r="U1765" i="15"/>
  <c r="T1765" i="15"/>
  <c r="S1765" i="15"/>
  <c r="V1763" i="15"/>
  <c r="U1763" i="15"/>
  <c r="T1763" i="15"/>
  <c r="S1763" i="15"/>
  <c r="V1762" i="15"/>
  <c r="U1762" i="15"/>
  <c r="T1762" i="15"/>
  <c r="S1762" i="15"/>
  <c r="V1761" i="15"/>
  <c r="U1761" i="15"/>
  <c r="T1761" i="15"/>
  <c r="S1761" i="15"/>
  <c r="V1760" i="15"/>
  <c r="U1760" i="15"/>
  <c r="T1760" i="15"/>
  <c r="S1760" i="15"/>
  <c r="V1759" i="15"/>
  <c r="U1759" i="15"/>
  <c r="T1759" i="15"/>
  <c r="S1759" i="15"/>
  <c r="V1758" i="15"/>
  <c r="U1758" i="15"/>
  <c r="T1758" i="15"/>
  <c r="S1758" i="15"/>
  <c r="V1757" i="15"/>
  <c r="U1757" i="15"/>
  <c r="T1757" i="15"/>
  <c r="S1757" i="15"/>
  <c r="V1756" i="15"/>
  <c r="U1756" i="15"/>
  <c r="T1756" i="15"/>
  <c r="S1756" i="15"/>
  <c r="V1755" i="15"/>
  <c r="U1755" i="15"/>
  <c r="T1755" i="15"/>
  <c r="S1755" i="15"/>
  <c r="V1754" i="15"/>
  <c r="U1754" i="15"/>
  <c r="T1754" i="15"/>
  <c r="S1754" i="15"/>
  <c r="V1753" i="15"/>
  <c r="U1753" i="15"/>
  <c r="T1753" i="15"/>
  <c r="S1753" i="15"/>
  <c r="V1752" i="15"/>
  <c r="U1752" i="15"/>
  <c r="T1752" i="15"/>
  <c r="S1752" i="15"/>
  <c r="V1751" i="15"/>
  <c r="U1751" i="15"/>
  <c r="T1751" i="15"/>
  <c r="S1751" i="15"/>
  <c r="V1750" i="15"/>
  <c r="U1750" i="15"/>
  <c r="T1750" i="15"/>
  <c r="S1750" i="15"/>
  <c r="V1749" i="15"/>
  <c r="U1749" i="15"/>
  <c r="T1749" i="15"/>
  <c r="S1749" i="15"/>
  <c r="V1748" i="15"/>
  <c r="U1748" i="15"/>
  <c r="T1748" i="15"/>
  <c r="S1748" i="15"/>
  <c r="V1747" i="15"/>
  <c r="U1747" i="15"/>
  <c r="T1747" i="15"/>
  <c r="S1747" i="15"/>
  <c r="V1746" i="15"/>
  <c r="U1746" i="15"/>
  <c r="T1746" i="15"/>
  <c r="S1746" i="15"/>
  <c r="W1746" i="15" s="1"/>
  <c r="V1745" i="15"/>
  <c r="U1745" i="15"/>
  <c r="T1745" i="15"/>
  <c r="S1745" i="15"/>
  <c r="V1744" i="15"/>
  <c r="U1744" i="15"/>
  <c r="T1744" i="15"/>
  <c r="S1744" i="15"/>
  <c r="V1743" i="15"/>
  <c r="U1743" i="15"/>
  <c r="T1743" i="15"/>
  <c r="S1743" i="15"/>
  <c r="W1743" i="15" s="1"/>
  <c r="V1742" i="15"/>
  <c r="U1742" i="15"/>
  <c r="T1742" i="15"/>
  <c r="S1742" i="15"/>
  <c r="V1741" i="15"/>
  <c r="U1741" i="15"/>
  <c r="T1741" i="15"/>
  <c r="S1741" i="15"/>
  <c r="V1740" i="15"/>
  <c r="U1740" i="15"/>
  <c r="T1740" i="15"/>
  <c r="S1740" i="15"/>
  <c r="W1740" i="15" s="1"/>
  <c r="V1739" i="15"/>
  <c r="U1739" i="15"/>
  <c r="T1739" i="15"/>
  <c r="S1739" i="15"/>
  <c r="V1738" i="15"/>
  <c r="U1738" i="15"/>
  <c r="T1738" i="15"/>
  <c r="S1738" i="15"/>
  <c r="V1737" i="15"/>
  <c r="U1737" i="15"/>
  <c r="T1737" i="15"/>
  <c r="S1737" i="15"/>
  <c r="W1737" i="15" s="1"/>
  <c r="V1736" i="15"/>
  <c r="U1736" i="15"/>
  <c r="T1736" i="15"/>
  <c r="S1736" i="15"/>
  <c r="V1735" i="15"/>
  <c r="U1735" i="15"/>
  <c r="T1735" i="15"/>
  <c r="S1735" i="15"/>
  <c r="V1734" i="15"/>
  <c r="U1734" i="15"/>
  <c r="T1734" i="15"/>
  <c r="S1734" i="15"/>
  <c r="W1734" i="15" s="1"/>
  <c r="V1733" i="15"/>
  <c r="U1733" i="15"/>
  <c r="T1733" i="15"/>
  <c r="S1733" i="15"/>
  <c r="V1732" i="15"/>
  <c r="U1732" i="15"/>
  <c r="T1732" i="15"/>
  <c r="S1732" i="15"/>
  <c r="V1731" i="15"/>
  <c r="U1731" i="15"/>
  <c r="T1731" i="15"/>
  <c r="S1731" i="15"/>
  <c r="W1731" i="15" s="1"/>
  <c r="V1730" i="15"/>
  <c r="U1730" i="15"/>
  <c r="T1730" i="15"/>
  <c r="S1730" i="15"/>
  <c r="V1729" i="15"/>
  <c r="U1729" i="15"/>
  <c r="T1729" i="15"/>
  <c r="S1729" i="15"/>
  <c r="V1728" i="15"/>
  <c r="U1728" i="15"/>
  <c r="T1728" i="15"/>
  <c r="S1728" i="15"/>
  <c r="W1728" i="15" s="1"/>
  <c r="V1727" i="15"/>
  <c r="U1727" i="15"/>
  <c r="T1727" i="15"/>
  <c r="S1727" i="15"/>
  <c r="V1726" i="15"/>
  <c r="U1726" i="15"/>
  <c r="T1726" i="15"/>
  <c r="S1726" i="15"/>
  <c r="V1725" i="15"/>
  <c r="U1725" i="15"/>
  <c r="T1725" i="15"/>
  <c r="S1725" i="15"/>
  <c r="W1725" i="15" s="1"/>
  <c r="V1724" i="15"/>
  <c r="U1724" i="15"/>
  <c r="T1724" i="15"/>
  <c r="S1724" i="15"/>
  <c r="V1723" i="15"/>
  <c r="U1723" i="15"/>
  <c r="T1723" i="15"/>
  <c r="S1723" i="15"/>
  <c r="V1722" i="15"/>
  <c r="U1722" i="15"/>
  <c r="T1722" i="15"/>
  <c r="S1722" i="15"/>
  <c r="W1722" i="15" s="1"/>
  <c r="V1721" i="15"/>
  <c r="U1721" i="15"/>
  <c r="T1721" i="15"/>
  <c r="S1721" i="15"/>
  <c r="V1720" i="15"/>
  <c r="U1720" i="15"/>
  <c r="T1720" i="15"/>
  <c r="S1720" i="15"/>
  <c r="V1719" i="15"/>
  <c r="U1719" i="15"/>
  <c r="T1719" i="15"/>
  <c r="S1719" i="15"/>
  <c r="W1719" i="15" s="1"/>
  <c r="V1718" i="15"/>
  <c r="U1718" i="15"/>
  <c r="T1718" i="15"/>
  <c r="S1718" i="15"/>
  <c r="V1717" i="15"/>
  <c r="U1717" i="15"/>
  <c r="T1717" i="15"/>
  <c r="S1717" i="15"/>
  <c r="V1716" i="15"/>
  <c r="U1716" i="15"/>
  <c r="T1716" i="15"/>
  <c r="S1716" i="15"/>
  <c r="W1716" i="15" s="1"/>
  <c r="V1715" i="15"/>
  <c r="U1715" i="15"/>
  <c r="T1715" i="15"/>
  <c r="S1715" i="15"/>
  <c r="V1714" i="15"/>
  <c r="U1714" i="15"/>
  <c r="T1714" i="15"/>
  <c r="S1714" i="15"/>
  <c r="V1713" i="15"/>
  <c r="U1713" i="15"/>
  <c r="T1713" i="15"/>
  <c r="S1713" i="15"/>
  <c r="W1713" i="15" s="1"/>
  <c r="V1712" i="15"/>
  <c r="U1712" i="15"/>
  <c r="T1712" i="15"/>
  <c r="S1712" i="15"/>
  <c r="V1711" i="15"/>
  <c r="U1711" i="15"/>
  <c r="T1711" i="15"/>
  <c r="S1711" i="15"/>
  <c r="V1710" i="15"/>
  <c r="U1710" i="15"/>
  <c r="T1710" i="15"/>
  <c r="S1710" i="15"/>
  <c r="W1710" i="15" s="1"/>
  <c r="V1709" i="15"/>
  <c r="U1709" i="15"/>
  <c r="T1709" i="15"/>
  <c r="S1709" i="15"/>
  <c r="V1708" i="15"/>
  <c r="U1708" i="15"/>
  <c r="T1708" i="15"/>
  <c r="S1708" i="15"/>
  <c r="V1707" i="15"/>
  <c r="U1707" i="15"/>
  <c r="T1707" i="15"/>
  <c r="S1707" i="15"/>
  <c r="W1707" i="15" s="1"/>
  <c r="V1706" i="15"/>
  <c r="U1706" i="15"/>
  <c r="T1706" i="15"/>
  <c r="S1706" i="15"/>
  <c r="V1705" i="15"/>
  <c r="U1705" i="15"/>
  <c r="T1705" i="15"/>
  <c r="S1705" i="15"/>
  <c r="V1704" i="15"/>
  <c r="U1704" i="15"/>
  <c r="T1704" i="15"/>
  <c r="S1704" i="15"/>
  <c r="W1704" i="15" s="1"/>
  <c r="V1703" i="15"/>
  <c r="U1703" i="15"/>
  <c r="T1703" i="15"/>
  <c r="S1703" i="15"/>
  <c r="V1702" i="15"/>
  <c r="U1702" i="15"/>
  <c r="T1702" i="15"/>
  <c r="S1702" i="15"/>
  <c r="V1701" i="15"/>
  <c r="U1701" i="15"/>
  <c r="T1701" i="15"/>
  <c r="S1701" i="15"/>
  <c r="W1701" i="15" s="1"/>
  <c r="V1700" i="15"/>
  <c r="U1700" i="15"/>
  <c r="T1700" i="15"/>
  <c r="S1700" i="15"/>
  <c r="V1699" i="15"/>
  <c r="U1699" i="15"/>
  <c r="T1699" i="15"/>
  <c r="S1699" i="15"/>
  <c r="V1698" i="15"/>
  <c r="U1698" i="15"/>
  <c r="T1698" i="15"/>
  <c r="S1698" i="15"/>
  <c r="W1698" i="15" s="1"/>
  <c r="V1697" i="15"/>
  <c r="U1697" i="15"/>
  <c r="T1697" i="15"/>
  <c r="S1697" i="15"/>
  <c r="V1696" i="15"/>
  <c r="U1696" i="15"/>
  <c r="T1696" i="15"/>
  <c r="S1696" i="15"/>
  <c r="V1695" i="15"/>
  <c r="U1695" i="15"/>
  <c r="T1695" i="15"/>
  <c r="S1695" i="15"/>
  <c r="W1695" i="15" s="1"/>
  <c r="V1694" i="15"/>
  <c r="U1694" i="15"/>
  <c r="T1694" i="15"/>
  <c r="S1694" i="15"/>
  <c r="V1693" i="15"/>
  <c r="U1693" i="15"/>
  <c r="T1693" i="15"/>
  <c r="S1693" i="15"/>
  <c r="V1692" i="15"/>
  <c r="U1692" i="15"/>
  <c r="T1692" i="15"/>
  <c r="S1692" i="15"/>
  <c r="W1692" i="15" s="1"/>
  <c r="V1691" i="15"/>
  <c r="U1691" i="15"/>
  <c r="T1691" i="15"/>
  <c r="S1691" i="15"/>
  <c r="V1690" i="15"/>
  <c r="U1690" i="15"/>
  <c r="T1690" i="15"/>
  <c r="S1690" i="15"/>
  <c r="V1689" i="15"/>
  <c r="U1689" i="15"/>
  <c r="T1689" i="15"/>
  <c r="S1689" i="15"/>
  <c r="W1689" i="15" s="1"/>
  <c r="V1688" i="15"/>
  <c r="U1688" i="15"/>
  <c r="T1688" i="15"/>
  <c r="S1688" i="15"/>
  <c r="V1687" i="15"/>
  <c r="U1687" i="15"/>
  <c r="T1687" i="15"/>
  <c r="S1687" i="15"/>
  <c r="V1686" i="15"/>
  <c r="U1686" i="15"/>
  <c r="T1686" i="15"/>
  <c r="S1686" i="15"/>
  <c r="W1686" i="15" s="1"/>
  <c r="V1685" i="15"/>
  <c r="U1685" i="15"/>
  <c r="T1685" i="15"/>
  <c r="S1685" i="15"/>
  <c r="V1684" i="15"/>
  <c r="U1684" i="15"/>
  <c r="T1684" i="15"/>
  <c r="S1684" i="15"/>
  <c r="V1683" i="15"/>
  <c r="U1683" i="15"/>
  <c r="T1683" i="15"/>
  <c r="S1683" i="15"/>
  <c r="W1683" i="15" s="1"/>
  <c r="V1682" i="15"/>
  <c r="U1682" i="15"/>
  <c r="T1682" i="15"/>
  <c r="S1682" i="15"/>
  <c r="V1681" i="15"/>
  <c r="U1681" i="15"/>
  <c r="T1681" i="15"/>
  <c r="S1681" i="15"/>
  <c r="V1680" i="15"/>
  <c r="U1680" i="15"/>
  <c r="T1680" i="15"/>
  <c r="S1680" i="15"/>
  <c r="W1680" i="15" s="1"/>
  <c r="V1679" i="15"/>
  <c r="U1679" i="15"/>
  <c r="T1679" i="15"/>
  <c r="S1679" i="15"/>
  <c r="V1678" i="15"/>
  <c r="U1678" i="15"/>
  <c r="T1678" i="15"/>
  <c r="S1678" i="15"/>
  <c r="V1677" i="15"/>
  <c r="U1677" i="15"/>
  <c r="T1677" i="15"/>
  <c r="S1677" i="15"/>
  <c r="W1677" i="15" s="1"/>
  <c r="V1676" i="15"/>
  <c r="U1676" i="15"/>
  <c r="T1676" i="15"/>
  <c r="S1676" i="15"/>
  <c r="V1675" i="15"/>
  <c r="U1675" i="15"/>
  <c r="T1675" i="15"/>
  <c r="S1675" i="15"/>
  <c r="V1674" i="15"/>
  <c r="U1674" i="15"/>
  <c r="T1674" i="15"/>
  <c r="S1674" i="15"/>
  <c r="W1674" i="15" s="1"/>
  <c r="V1673" i="15"/>
  <c r="U1673" i="15"/>
  <c r="T1673" i="15"/>
  <c r="S1673" i="15"/>
  <c r="V1672" i="15"/>
  <c r="U1672" i="15"/>
  <c r="T1672" i="15"/>
  <c r="S1672" i="15"/>
  <c r="V1671" i="15"/>
  <c r="U1671" i="15"/>
  <c r="T1671" i="15"/>
  <c r="S1671" i="15"/>
  <c r="W1671" i="15" s="1"/>
  <c r="V1670" i="15"/>
  <c r="U1670" i="15"/>
  <c r="T1670" i="15"/>
  <c r="S1670" i="15"/>
  <c r="V1669" i="15"/>
  <c r="U1669" i="15"/>
  <c r="T1669" i="15"/>
  <c r="S1669" i="15"/>
  <c r="V1668" i="15"/>
  <c r="U1668" i="15"/>
  <c r="T1668" i="15"/>
  <c r="S1668" i="15"/>
  <c r="W1668" i="15" s="1"/>
  <c r="V1667" i="15"/>
  <c r="U1667" i="15"/>
  <c r="T1667" i="15"/>
  <c r="S1667" i="15"/>
  <c r="V1666" i="15"/>
  <c r="U1666" i="15"/>
  <c r="T1666" i="15"/>
  <c r="S1666" i="15"/>
  <c r="V1665" i="15"/>
  <c r="U1665" i="15"/>
  <c r="T1665" i="15"/>
  <c r="S1665" i="15"/>
  <c r="W1665" i="15" s="1"/>
  <c r="V1664" i="15"/>
  <c r="U1664" i="15"/>
  <c r="T1664" i="15"/>
  <c r="S1664" i="15"/>
  <c r="V1663" i="15"/>
  <c r="U1663" i="15"/>
  <c r="T1663" i="15"/>
  <c r="S1663" i="15"/>
  <c r="V1662" i="15"/>
  <c r="U1662" i="15"/>
  <c r="T1662" i="15"/>
  <c r="S1662" i="15"/>
  <c r="W1662" i="15" s="1"/>
  <c r="V1661" i="15"/>
  <c r="U1661" i="15"/>
  <c r="T1661" i="15"/>
  <c r="S1661" i="15"/>
  <c r="V1660" i="15"/>
  <c r="U1660" i="15"/>
  <c r="T1660" i="15"/>
  <c r="S1660" i="15"/>
  <c r="V1659" i="15"/>
  <c r="U1659" i="15"/>
  <c r="T1659" i="15"/>
  <c r="S1659" i="15"/>
  <c r="W1659" i="15" s="1"/>
  <c r="V1658" i="15"/>
  <c r="U1658" i="15"/>
  <c r="T1658" i="15"/>
  <c r="S1658" i="15"/>
  <c r="V1657" i="15"/>
  <c r="U1657" i="15"/>
  <c r="T1657" i="15"/>
  <c r="S1657" i="15"/>
  <c r="V1656" i="15"/>
  <c r="U1656" i="15"/>
  <c r="T1656" i="15"/>
  <c r="S1656" i="15"/>
  <c r="W1656" i="15" s="1"/>
  <c r="V1655" i="15"/>
  <c r="U1655" i="15"/>
  <c r="T1655" i="15"/>
  <c r="S1655" i="15"/>
  <c r="V1654" i="15"/>
  <c r="U1654" i="15"/>
  <c r="T1654" i="15"/>
  <c r="S1654" i="15"/>
  <c r="V1653" i="15"/>
  <c r="U1653" i="15"/>
  <c r="T1653" i="15"/>
  <c r="S1653" i="15"/>
  <c r="W1653" i="15" s="1"/>
  <c r="V1652" i="15"/>
  <c r="U1652" i="15"/>
  <c r="T1652" i="15"/>
  <c r="S1652" i="15"/>
  <c r="V1651" i="15"/>
  <c r="U1651" i="15"/>
  <c r="T1651" i="15"/>
  <c r="S1651" i="15"/>
  <c r="V1650" i="15"/>
  <c r="U1650" i="15"/>
  <c r="T1650" i="15"/>
  <c r="S1650" i="15"/>
  <c r="W1650" i="15" s="1"/>
  <c r="V1649" i="15"/>
  <c r="U1649" i="15"/>
  <c r="T1649" i="15"/>
  <c r="S1649" i="15"/>
  <c r="V1648" i="15"/>
  <c r="U1648" i="15"/>
  <c r="T1648" i="15"/>
  <c r="S1648" i="15"/>
  <c r="V1647" i="15"/>
  <c r="U1647" i="15"/>
  <c r="T1647" i="15"/>
  <c r="S1647" i="15"/>
  <c r="W1647" i="15" s="1"/>
  <c r="V1646" i="15"/>
  <c r="U1646" i="15"/>
  <c r="T1646" i="15"/>
  <c r="S1646" i="15"/>
  <c r="V1645" i="15"/>
  <c r="U1645" i="15"/>
  <c r="T1645" i="15"/>
  <c r="S1645" i="15"/>
  <c r="V1644" i="15"/>
  <c r="U1644" i="15"/>
  <c r="T1644" i="15"/>
  <c r="S1644" i="15"/>
  <c r="W1644" i="15" s="1"/>
  <c r="V1643" i="15"/>
  <c r="U1643" i="15"/>
  <c r="T1643" i="15"/>
  <c r="S1643" i="15"/>
  <c r="V1642" i="15"/>
  <c r="U1642" i="15"/>
  <c r="T1642" i="15"/>
  <c r="S1642" i="15"/>
  <c r="V1641" i="15"/>
  <c r="U1641" i="15"/>
  <c r="T1641" i="15"/>
  <c r="S1641" i="15"/>
  <c r="W1641" i="15" s="1"/>
  <c r="V1640" i="15"/>
  <c r="U1640" i="15"/>
  <c r="T1640" i="15"/>
  <c r="S1640" i="15"/>
  <c r="V1639" i="15"/>
  <c r="U1639" i="15"/>
  <c r="T1639" i="15"/>
  <c r="S1639" i="15"/>
  <c r="V1638" i="15"/>
  <c r="U1638" i="15"/>
  <c r="T1638" i="15"/>
  <c r="S1638" i="15"/>
  <c r="W1638" i="15" s="1"/>
  <c r="V1637" i="15"/>
  <c r="U1637" i="15"/>
  <c r="T1637" i="15"/>
  <c r="S1637" i="15"/>
  <c r="V1636" i="15"/>
  <c r="U1636" i="15"/>
  <c r="T1636" i="15"/>
  <c r="S1636" i="15"/>
  <c r="V1630" i="15"/>
  <c r="U1630" i="15"/>
  <c r="T1630" i="15"/>
  <c r="S1630" i="15"/>
  <c r="W1630" i="15" s="1"/>
  <c r="V1629" i="15"/>
  <c r="U1629" i="15"/>
  <c r="T1629" i="15"/>
  <c r="S1629" i="15"/>
  <c r="V1628" i="15"/>
  <c r="U1628" i="15"/>
  <c r="T1628" i="15"/>
  <c r="S1628" i="15"/>
  <c r="V1627" i="15"/>
  <c r="U1627" i="15"/>
  <c r="T1627" i="15"/>
  <c r="S1627" i="15"/>
  <c r="W1627" i="15" s="1"/>
  <c r="V1626" i="15"/>
  <c r="U1626" i="15"/>
  <c r="T1626" i="15"/>
  <c r="S1626" i="15"/>
  <c r="V1625" i="15"/>
  <c r="U1625" i="15"/>
  <c r="T1625" i="15"/>
  <c r="S1625" i="15"/>
  <c r="V1624" i="15"/>
  <c r="U1624" i="15"/>
  <c r="T1624" i="15"/>
  <c r="S1624" i="15"/>
  <c r="W1624" i="15" s="1"/>
  <c r="V1623" i="15"/>
  <c r="U1623" i="15"/>
  <c r="T1623" i="15"/>
  <c r="S1623" i="15"/>
  <c r="V1622" i="15"/>
  <c r="U1622" i="15"/>
  <c r="T1622" i="15"/>
  <c r="S1622" i="15"/>
  <c r="V1621" i="15"/>
  <c r="U1621" i="15"/>
  <c r="T1621" i="15"/>
  <c r="S1621" i="15"/>
  <c r="W1621" i="15" s="1"/>
  <c r="V1620" i="15"/>
  <c r="U1620" i="15"/>
  <c r="T1620" i="15"/>
  <c r="S1620" i="15"/>
  <c r="V1619" i="15"/>
  <c r="U1619" i="15"/>
  <c r="T1619" i="15"/>
  <c r="S1619" i="15"/>
  <c r="V1618" i="15"/>
  <c r="U1618" i="15"/>
  <c r="T1618" i="15"/>
  <c r="S1618" i="15"/>
  <c r="W1618" i="15" s="1"/>
  <c r="V1617" i="15"/>
  <c r="U1617" i="15"/>
  <c r="T1617" i="15"/>
  <c r="S1617" i="15"/>
  <c r="V1616" i="15"/>
  <c r="U1616" i="15"/>
  <c r="T1616" i="15"/>
  <c r="S1616" i="15"/>
  <c r="V1615" i="15"/>
  <c r="U1615" i="15"/>
  <c r="T1615" i="15"/>
  <c r="S1615" i="15"/>
  <c r="W1615" i="15" s="1"/>
  <c r="V1614" i="15"/>
  <c r="U1614" i="15"/>
  <c r="T1614" i="15"/>
  <c r="S1614" i="15"/>
  <c r="V1613" i="15"/>
  <c r="U1613" i="15"/>
  <c r="T1613" i="15"/>
  <c r="S1613" i="15"/>
  <c r="V1612" i="15"/>
  <c r="U1612" i="15"/>
  <c r="T1612" i="15"/>
  <c r="S1612" i="15"/>
  <c r="W1612" i="15" s="1"/>
  <c r="V1611" i="15"/>
  <c r="U1611" i="15"/>
  <c r="T1611" i="15"/>
  <c r="S1611" i="15"/>
  <c r="V1610" i="15"/>
  <c r="U1610" i="15"/>
  <c r="T1610" i="15"/>
  <c r="S1610" i="15"/>
  <c r="V1609" i="15"/>
  <c r="U1609" i="15"/>
  <c r="T1609" i="15"/>
  <c r="S1609" i="15"/>
  <c r="W1609" i="15" s="1"/>
  <c r="V1608" i="15"/>
  <c r="U1608" i="15"/>
  <c r="T1608" i="15"/>
  <c r="S1608" i="15"/>
  <c r="V1607" i="15"/>
  <c r="U1607" i="15"/>
  <c r="T1607" i="15"/>
  <c r="S1607" i="15"/>
  <c r="V1606" i="15"/>
  <c r="U1606" i="15"/>
  <c r="T1606" i="15"/>
  <c r="S1606" i="15"/>
  <c r="W1606" i="15" s="1"/>
  <c r="V1605" i="15"/>
  <c r="U1605" i="15"/>
  <c r="T1605" i="15"/>
  <c r="S1605" i="15"/>
  <c r="V1604" i="15"/>
  <c r="U1604" i="15"/>
  <c r="T1604" i="15"/>
  <c r="S1604" i="15"/>
  <c r="V1603" i="15"/>
  <c r="U1603" i="15"/>
  <c r="T1603" i="15"/>
  <c r="S1603" i="15"/>
  <c r="W1603" i="15" s="1"/>
  <c r="V1602" i="15"/>
  <c r="U1602" i="15"/>
  <c r="T1602" i="15"/>
  <c r="S1602" i="15"/>
  <c r="V1601" i="15"/>
  <c r="U1601" i="15"/>
  <c r="T1601" i="15"/>
  <c r="S1601" i="15"/>
  <c r="V1600" i="15"/>
  <c r="U1600" i="15"/>
  <c r="T1600" i="15"/>
  <c r="S1600" i="15"/>
  <c r="W1600" i="15" s="1"/>
  <c r="V1599" i="15"/>
  <c r="U1599" i="15"/>
  <c r="T1599" i="15"/>
  <c r="S1599" i="15"/>
  <c r="V1598" i="15"/>
  <c r="U1598" i="15"/>
  <c r="T1598" i="15"/>
  <c r="S1598" i="15"/>
  <c r="V1597" i="15"/>
  <c r="U1597" i="15"/>
  <c r="T1597" i="15"/>
  <c r="S1597" i="15"/>
  <c r="W1597" i="15" s="1"/>
  <c r="V1596" i="15"/>
  <c r="U1596" i="15"/>
  <c r="T1596" i="15"/>
  <c r="S1596" i="15"/>
  <c r="V1595" i="15"/>
  <c r="U1595" i="15"/>
  <c r="T1595" i="15"/>
  <c r="S1595" i="15"/>
  <c r="V1594" i="15"/>
  <c r="U1594" i="15"/>
  <c r="T1594" i="15"/>
  <c r="S1594" i="15"/>
  <c r="W1594" i="15" s="1"/>
  <c r="V1593" i="15"/>
  <c r="U1593" i="15"/>
  <c r="T1593" i="15"/>
  <c r="S1593" i="15"/>
  <c r="V1592" i="15"/>
  <c r="U1592" i="15"/>
  <c r="T1592" i="15"/>
  <c r="S1592" i="15"/>
  <c r="V1591" i="15"/>
  <c r="U1591" i="15"/>
  <c r="T1591" i="15"/>
  <c r="S1591" i="15"/>
  <c r="W1591" i="15" s="1"/>
  <c r="V1590" i="15"/>
  <c r="U1590" i="15"/>
  <c r="T1590" i="15"/>
  <c r="S1590" i="15"/>
  <c r="V1589" i="15"/>
  <c r="U1589" i="15"/>
  <c r="T1589" i="15"/>
  <c r="S1589" i="15"/>
  <c r="V1588" i="15"/>
  <c r="U1588" i="15"/>
  <c r="T1588" i="15"/>
  <c r="S1588" i="15"/>
  <c r="W1588" i="15" s="1"/>
  <c r="V1587" i="15"/>
  <c r="U1587" i="15"/>
  <c r="T1587" i="15"/>
  <c r="S1587" i="15"/>
  <c r="V1586" i="15"/>
  <c r="U1586" i="15"/>
  <c r="T1586" i="15"/>
  <c r="S1586" i="15"/>
  <c r="V1585" i="15"/>
  <c r="U1585" i="15"/>
  <c r="T1585" i="15"/>
  <c r="S1585" i="15"/>
  <c r="W1585" i="15" s="1"/>
  <c r="V1584" i="15"/>
  <c r="U1584" i="15"/>
  <c r="T1584" i="15"/>
  <c r="S1584" i="15"/>
  <c r="V1583" i="15"/>
  <c r="U1583" i="15"/>
  <c r="T1583" i="15"/>
  <c r="S1583" i="15"/>
  <c r="V1582" i="15"/>
  <c r="U1582" i="15"/>
  <c r="T1582" i="15"/>
  <c r="S1582" i="15"/>
  <c r="W1582" i="15" s="1"/>
  <c r="V1581" i="15"/>
  <c r="U1581" i="15"/>
  <c r="T1581" i="15"/>
  <c r="S1581" i="15"/>
  <c r="V1580" i="15"/>
  <c r="U1580" i="15"/>
  <c r="T1580" i="15"/>
  <c r="S1580" i="15"/>
  <c r="V1579" i="15"/>
  <c r="U1579" i="15"/>
  <c r="T1579" i="15"/>
  <c r="S1579" i="15"/>
  <c r="W1579" i="15" s="1"/>
  <c r="V1578" i="15"/>
  <c r="U1578" i="15"/>
  <c r="T1578" i="15"/>
  <c r="S1578" i="15"/>
  <c r="V1577" i="15"/>
  <c r="U1577" i="15"/>
  <c r="T1577" i="15"/>
  <c r="S1577" i="15"/>
  <c r="V1576" i="15"/>
  <c r="U1576" i="15"/>
  <c r="T1576" i="15"/>
  <c r="S1576" i="15"/>
  <c r="W1576" i="15" s="1"/>
  <c r="V1575" i="15"/>
  <c r="U1575" i="15"/>
  <c r="T1575" i="15"/>
  <c r="S1575" i="15"/>
  <c r="V1574" i="15"/>
  <c r="U1574" i="15"/>
  <c r="T1574" i="15"/>
  <c r="S1574" i="15"/>
  <c r="V1573" i="15"/>
  <c r="U1573" i="15"/>
  <c r="T1573" i="15"/>
  <c r="S1573" i="15"/>
  <c r="W1573" i="15" s="1"/>
  <c r="V1572" i="15"/>
  <c r="U1572" i="15"/>
  <c r="T1572" i="15"/>
  <c r="S1572" i="15"/>
  <c r="V1571" i="15"/>
  <c r="U1571" i="15"/>
  <c r="T1571" i="15"/>
  <c r="S1571" i="15"/>
  <c r="V1570" i="15"/>
  <c r="U1570" i="15"/>
  <c r="T1570" i="15"/>
  <c r="S1570" i="15"/>
  <c r="W1570" i="15" s="1"/>
  <c r="V1569" i="15"/>
  <c r="U1569" i="15"/>
  <c r="T1569" i="15"/>
  <c r="S1569" i="15"/>
  <c r="V1568" i="15"/>
  <c r="U1568" i="15"/>
  <c r="T1568" i="15"/>
  <c r="S1568" i="15"/>
  <c r="V1567" i="15"/>
  <c r="U1567" i="15"/>
  <c r="T1567" i="15"/>
  <c r="S1567" i="15"/>
  <c r="W1567" i="15" s="1"/>
  <c r="V1566" i="15"/>
  <c r="U1566" i="15"/>
  <c r="T1566" i="15"/>
  <c r="S1566" i="15"/>
  <c r="V1565" i="15"/>
  <c r="U1565" i="15"/>
  <c r="T1565" i="15"/>
  <c r="S1565" i="15"/>
  <c r="V1564" i="15"/>
  <c r="U1564" i="15"/>
  <c r="T1564" i="15"/>
  <c r="S1564" i="15"/>
  <c r="W1564" i="15" s="1"/>
  <c r="V1560" i="15"/>
  <c r="U1560" i="15"/>
  <c r="T1560" i="15"/>
  <c r="S1560" i="15"/>
  <c r="V1559" i="15"/>
  <c r="U1559" i="15"/>
  <c r="T1559" i="15"/>
  <c r="S1559" i="15"/>
  <c r="V1558" i="15"/>
  <c r="U1558" i="15"/>
  <c r="T1558" i="15"/>
  <c r="S1558" i="15"/>
  <c r="W1558" i="15" s="1"/>
  <c r="V1557" i="15"/>
  <c r="U1557" i="15"/>
  <c r="T1557" i="15"/>
  <c r="S1557" i="15"/>
  <c r="V1556" i="15"/>
  <c r="U1556" i="15"/>
  <c r="T1556" i="15"/>
  <c r="S1556" i="15"/>
  <c r="V1555" i="15"/>
  <c r="U1555" i="15"/>
  <c r="T1555" i="15"/>
  <c r="S1555" i="15"/>
  <c r="W1555" i="15" s="1"/>
  <c r="V1554" i="15"/>
  <c r="U1554" i="15"/>
  <c r="T1554" i="15"/>
  <c r="S1554" i="15"/>
  <c r="V1553" i="15"/>
  <c r="U1553" i="15"/>
  <c r="T1553" i="15"/>
  <c r="S1553" i="15"/>
  <c r="V1552" i="15"/>
  <c r="U1552" i="15"/>
  <c r="T1552" i="15"/>
  <c r="S1552" i="15"/>
  <c r="V1551" i="15"/>
  <c r="U1551" i="15"/>
  <c r="T1551" i="15"/>
  <c r="S1551" i="15"/>
  <c r="V1550" i="15"/>
  <c r="U1550" i="15"/>
  <c r="T1550" i="15"/>
  <c r="S1550" i="15"/>
  <c r="V1549" i="15"/>
  <c r="U1549" i="15"/>
  <c r="T1549" i="15"/>
  <c r="S1549" i="15"/>
  <c r="V1548" i="15"/>
  <c r="U1548" i="15"/>
  <c r="T1548" i="15"/>
  <c r="S1548" i="15"/>
  <c r="V1547" i="15"/>
  <c r="U1547" i="15"/>
  <c r="T1547" i="15"/>
  <c r="S1547" i="15"/>
  <c r="V1546" i="15"/>
  <c r="U1546" i="15"/>
  <c r="T1546" i="15"/>
  <c r="S1546" i="15"/>
  <c r="V1545" i="15"/>
  <c r="U1545" i="15"/>
  <c r="T1545" i="15"/>
  <c r="S1545" i="15"/>
  <c r="V1544" i="15"/>
  <c r="U1544" i="15"/>
  <c r="T1544" i="15"/>
  <c r="S1544" i="15"/>
  <c r="V1543" i="15"/>
  <c r="U1543" i="15"/>
  <c r="T1543" i="15"/>
  <c r="S1543" i="15"/>
  <c r="V1534" i="15"/>
  <c r="U1534" i="15"/>
  <c r="T1534" i="15"/>
  <c r="S1534" i="15"/>
  <c r="V1533" i="15"/>
  <c r="U1533" i="15"/>
  <c r="T1533" i="15"/>
  <c r="S1533" i="15"/>
  <c r="V1532" i="15"/>
  <c r="U1532" i="15"/>
  <c r="T1532" i="15"/>
  <c r="S1532" i="15"/>
  <c r="W1532" i="15" s="1"/>
  <c r="V1531" i="15"/>
  <c r="U1531" i="15"/>
  <c r="T1531" i="15"/>
  <c r="S1531" i="15"/>
  <c r="V1530" i="15"/>
  <c r="U1530" i="15"/>
  <c r="T1530" i="15"/>
  <c r="S1530" i="15"/>
  <c r="V1529" i="15"/>
  <c r="U1529" i="15"/>
  <c r="T1529" i="15"/>
  <c r="S1529" i="15"/>
  <c r="W1529" i="15" s="1"/>
  <c r="V1528" i="15"/>
  <c r="U1528" i="15"/>
  <c r="T1528" i="15"/>
  <c r="S1528" i="15"/>
  <c r="V1527" i="15"/>
  <c r="U1527" i="15"/>
  <c r="T1527" i="15"/>
  <c r="S1527" i="15"/>
  <c r="V1526" i="15"/>
  <c r="U1526" i="15"/>
  <c r="T1526" i="15"/>
  <c r="S1526" i="15"/>
  <c r="W1526" i="15" s="1"/>
  <c r="V1525" i="15"/>
  <c r="U1525" i="15"/>
  <c r="T1525" i="15"/>
  <c r="S1525" i="15"/>
  <c r="V1524" i="15"/>
  <c r="U1524" i="15"/>
  <c r="T1524" i="15"/>
  <c r="S1524" i="15"/>
  <c r="V1523" i="15"/>
  <c r="U1523" i="15"/>
  <c r="T1523" i="15"/>
  <c r="S1523" i="15"/>
  <c r="W1523" i="15" s="1"/>
  <c r="V1522" i="15"/>
  <c r="U1522" i="15"/>
  <c r="T1522" i="15"/>
  <c r="S1522" i="15"/>
  <c r="V1521" i="15"/>
  <c r="U1521" i="15"/>
  <c r="T1521" i="15"/>
  <c r="S1521" i="15"/>
  <c r="V1520" i="15"/>
  <c r="U1520" i="15"/>
  <c r="T1520" i="15"/>
  <c r="S1520" i="15"/>
  <c r="W1520" i="15" s="1"/>
  <c r="V1519" i="15"/>
  <c r="U1519" i="15"/>
  <c r="T1519" i="15"/>
  <c r="S1519" i="15"/>
  <c r="V1518" i="15"/>
  <c r="U1518" i="15"/>
  <c r="T1518" i="15"/>
  <c r="S1518" i="15"/>
  <c r="V1517" i="15"/>
  <c r="U1517" i="15"/>
  <c r="T1517" i="15"/>
  <c r="S1517" i="15"/>
  <c r="W1517" i="15" s="1"/>
  <c r="V1516" i="15"/>
  <c r="U1516" i="15"/>
  <c r="T1516" i="15"/>
  <c r="S1516" i="15"/>
  <c r="V1515" i="15"/>
  <c r="U1515" i="15"/>
  <c r="T1515" i="15"/>
  <c r="S1515" i="15"/>
  <c r="V1514" i="15"/>
  <c r="U1514" i="15"/>
  <c r="T1514" i="15"/>
  <c r="S1514" i="15"/>
  <c r="W1514" i="15" s="1"/>
  <c r="V1513" i="15"/>
  <c r="U1513" i="15"/>
  <c r="T1513" i="15"/>
  <c r="S1513" i="15"/>
  <c r="V1512" i="15"/>
  <c r="U1512" i="15"/>
  <c r="T1512" i="15"/>
  <c r="S1512" i="15"/>
  <c r="V1511" i="15"/>
  <c r="U1511" i="15"/>
  <c r="T1511" i="15"/>
  <c r="S1511" i="15"/>
  <c r="W1511" i="15" s="1"/>
  <c r="V1510" i="15"/>
  <c r="U1510" i="15"/>
  <c r="T1510" i="15"/>
  <c r="S1510" i="15"/>
  <c r="V1509" i="15"/>
  <c r="U1509" i="15"/>
  <c r="T1509" i="15"/>
  <c r="S1509" i="15"/>
  <c r="V1508" i="15"/>
  <c r="U1508" i="15"/>
  <c r="T1508" i="15"/>
  <c r="S1508" i="15"/>
  <c r="W1508" i="15" s="1"/>
  <c r="V1507" i="15"/>
  <c r="U1507" i="15"/>
  <c r="T1507" i="15"/>
  <c r="S1507" i="15"/>
  <c r="V1506" i="15"/>
  <c r="U1506" i="15"/>
  <c r="T1506" i="15"/>
  <c r="S1506" i="15"/>
  <c r="V1505" i="15"/>
  <c r="U1505" i="15"/>
  <c r="T1505" i="15"/>
  <c r="S1505" i="15"/>
  <c r="W1505" i="15" s="1"/>
  <c r="V1504" i="15"/>
  <c r="U1504" i="15"/>
  <c r="T1504" i="15"/>
  <c r="S1504" i="15"/>
  <c r="V1503" i="15"/>
  <c r="U1503" i="15"/>
  <c r="T1503" i="15"/>
  <c r="S1503" i="15"/>
  <c r="V1494" i="15"/>
  <c r="U1494" i="15"/>
  <c r="T1494" i="15"/>
  <c r="S1494" i="15"/>
  <c r="W1494" i="15" s="1"/>
  <c r="V1493" i="15"/>
  <c r="U1493" i="15"/>
  <c r="T1493" i="15"/>
  <c r="S1493" i="15"/>
  <c r="V1492" i="15"/>
  <c r="U1492" i="15"/>
  <c r="T1492" i="15"/>
  <c r="S1492" i="15"/>
  <c r="V1491" i="15"/>
  <c r="U1491" i="15"/>
  <c r="T1491" i="15"/>
  <c r="S1491" i="15"/>
  <c r="W1491" i="15" s="1"/>
  <c r="V1490" i="15"/>
  <c r="U1490" i="15"/>
  <c r="T1490" i="15"/>
  <c r="S1490" i="15"/>
  <c r="V1489" i="15"/>
  <c r="U1489" i="15"/>
  <c r="T1489" i="15"/>
  <c r="S1489" i="15"/>
  <c r="V1488" i="15"/>
  <c r="U1488" i="15"/>
  <c r="T1488" i="15"/>
  <c r="S1488" i="15"/>
  <c r="W1488" i="15" s="1"/>
  <c r="V1487" i="15"/>
  <c r="U1487" i="15"/>
  <c r="T1487" i="15"/>
  <c r="S1487" i="15"/>
  <c r="V1486" i="15"/>
  <c r="U1486" i="15"/>
  <c r="T1486" i="15"/>
  <c r="S1486" i="15"/>
  <c r="V1485" i="15"/>
  <c r="U1485" i="15"/>
  <c r="T1485" i="15"/>
  <c r="S1485" i="15"/>
  <c r="W1485" i="15" s="1"/>
  <c r="V1484" i="15"/>
  <c r="U1484" i="15"/>
  <c r="T1484" i="15"/>
  <c r="S1484" i="15"/>
  <c r="V1483" i="15"/>
  <c r="U1483" i="15"/>
  <c r="T1483" i="15"/>
  <c r="S1483" i="15"/>
  <c r="V1482" i="15"/>
  <c r="U1482" i="15"/>
  <c r="T1482" i="15"/>
  <c r="S1482" i="15"/>
  <c r="W1482" i="15" s="1"/>
  <c r="V1481" i="15"/>
  <c r="U1481" i="15"/>
  <c r="T1481" i="15"/>
  <c r="S1481" i="15"/>
  <c r="V1480" i="15"/>
  <c r="U1480" i="15"/>
  <c r="T1480" i="15"/>
  <c r="S1480" i="15"/>
  <c r="V1479" i="15"/>
  <c r="U1479" i="15"/>
  <c r="T1479" i="15"/>
  <c r="S1479" i="15"/>
  <c r="W1479" i="15" s="1"/>
  <c r="V1478" i="15"/>
  <c r="U1478" i="15"/>
  <c r="T1478" i="15"/>
  <c r="S1478" i="15"/>
  <c r="V1477" i="15"/>
  <c r="U1477" i="15"/>
  <c r="T1477" i="15"/>
  <c r="S1477" i="15"/>
  <c r="V1476" i="15"/>
  <c r="U1476" i="15"/>
  <c r="T1476" i="15"/>
  <c r="S1476" i="15"/>
  <c r="W1476" i="15" s="1"/>
  <c r="V1475" i="15"/>
  <c r="U1475" i="15"/>
  <c r="T1475" i="15"/>
  <c r="S1475" i="15"/>
  <c r="V1474" i="15"/>
  <c r="U1474" i="15"/>
  <c r="T1474" i="15"/>
  <c r="S1474" i="15"/>
  <c r="V1473" i="15"/>
  <c r="U1473" i="15"/>
  <c r="T1473" i="15"/>
  <c r="S1473" i="15"/>
  <c r="W1473" i="15" s="1"/>
  <c r="V1472" i="15"/>
  <c r="U1472" i="15"/>
  <c r="T1472" i="15"/>
  <c r="S1472" i="15"/>
  <c r="V1471" i="15"/>
  <c r="U1471" i="15"/>
  <c r="T1471" i="15"/>
  <c r="S1471" i="15"/>
  <c r="V1470" i="15"/>
  <c r="U1470" i="15"/>
  <c r="T1470" i="15"/>
  <c r="S1470" i="15"/>
  <c r="W1470" i="15" s="1"/>
  <c r="V1469" i="15"/>
  <c r="U1469" i="15"/>
  <c r="T1469" i="15"/>
  <c r="S1469" i="15"/>
  <c r="V1468" i="15"/>
  <c r="U1468" i="15"/>
  <c r="T1468" i="15"/>
  <c r="S1468" i="15"/>
  <c r="V1467" i="15"/>
  <c r="U1467" i="15"/>
  <c r="T1467" i="15"/>
  <c r="S1467" i="15"/>
  <c r="W1467" i="15" s="1"/>
  <c r="V1466" i="15"/>
  <c r="U1466" i="15"/>
  <c r="T1466" i="15"/>
  <c r="S1466" i="15"/>
  <c r="V1465" i="15"/>
  <c r="U1465" i="15"/>
  <c r="T1465" i="15"/>
  <c r="S1465" i="15"/>
  <c r="V1464" i="15"/>
  <c r="U1464" i="15"/>
  <c r="T1464" i="15"/>
  <c r="S1464" i="15"/>
  <c r="W1464" i="15" s="1"/>
  <c r="V1463" i="15"/>
  <c r="U1463" i="15"/>
  <c r="T1463" i="15"/>
  <c r="S1463" i="15"/>
  <c r="V1462" i="15"/>
  <c r="U1462" i="15"/>
  <c r="T1462" i="15"/>
  <c r="S1462" i="15"/>
  <c r="V1461" i="15"/>
  <c r="U1461" i="15"/>
  <c r="T1461" i="15"/>
  <c r="S1461" i="15"/>
  <c r="W1461" i="15" s="1"/>
  <c r="V1460" i="15"/>
  <c r="U1460" i="15"/>
  <c r="T1460" i="15"/>
  <c r="S1460" i="15"/>
  <c r="V1459" i="15"/>
  <c r="U1459" i="15"/>
  <c r="T1459" i="15"/>
  <c r="S1459" i="15"/>
  <c r="V1458" i="15"/>
  <c r="U1458" i="15"/>
  <c r="T1458" i="15"/>
  <c r="S1458" i="15"/>
  <c r="W1458" i="15" s="1"/>
  <c r="V1457" i="15"/>
  <c r="U1457" i="15"/>
  <c r="T1457" i="15"/>
  <c r="S1457" i="15"/>
  <c r="V1456" i="15"/>
  <c r="U1456" i="15"/>
  <c r="T1456" i="15"/>
  <c r="S1456" i="15"/>
  <c r="V1455" i="15"/>
  <c r="U1455" i="15"/>
  <c r="T1455" i="15"/>
  <c r="S1455" i="15"/>
  <c r="W1455" i="15" s="1"/>
  <c r="V1454" i="15"/>
  <c r="U1454" i="15"/>
  <c r="T1454" i="15"/>
  <c r="S1454" i="15"/>
  <c r="V1453" i="15"/>
  <c r="U1453" i="15"/>
  <c r="T1453" i="15"/>
  <c r="S1453" i="15"/>
  <c r="V1452" i="15"/>
  <c r="U1452" i="15"/>
  <c r="T1452" i="15"/>
  <c r="S1452" i="15"/>
  <c r="W1452" i="15" s="1"/>
  <c r="V1451" i="15"/>
  <c r="U1451" i="15"/>
  <c r="T1451" i="15"/>
  <c r="S1451" i="15"/>
  <c r="V1450" i="15"/>
  <c r="U1450" i="15"/>
  <c r="T1450" i="15"/>
  <c r="S1450" i="15"/>
  <c r="V1449" i="15"/>
  <c r="U1449" i="15"/>
  <c r="T1449" i="15"/>
  <c r="S1449" i="15"/>
  <c r="W1449" i="15" s="1"/>
  <c r="V1448" i="15"/>
  <c r="U1448" i="15"/>
  <c r="T1448" i="15"/>
  <c r="S1448" i="15"/>
  <c r="V1447" i="15"/>
  <c r="U1447" i="15"/>
  <c r="T1447" i="15"/>
  <c r="S1447" i="15"/>
  <c r="V1446" i="15"/>
  <c r="U1446" i="15"/>
  <c r="T1446" i="15"/>
  <c r="S1446" i="15"/>
  <c r="W1446" i="15" s="1"/>
  <c r="V1445" i="15"/>
  <c r="U1445" i="15"/>
  <c r="T1445" i="15"/>
  <c r="S1445" i="15"/>
  <c r="V1444" i="15"/>
  <c r="U1444" i="15"/>
  <c r="T1444" i="15"/>
  <c r="S1444" i="15"/>
  <c r="V1443" i="15"/>
  <c r="U1443" i="15"/>
  <c r="T1443" i="15"/>
  <c r="S1443" i="15"/>
  <c r="W1443" i="15" s="1"/>
  <c r="V1442" i="15"/>
  <c r="U1442" i="15"/>
  <c r="T1442" i="15"/>
  <c r="S1442" i="15"/>
  <c r="V1441" i="15"/>
  <c r="U1441" i="15"/>
  <c r="T1441" i="15"/>
  <c r="S1441" i="15"/>
  <c r="V1440" i="15"/>
  <c r="U1440" i="15"/>
  <c r="T1440" i="15"/>
  <c r="S1440" i="15"/>
  <c r="W1440" i="15" s="1"/>
  <c r="V1439" i="15"/>
  <c r="U1439" i="15"/>
  <c r="T1439" i="15"/>
  <c r="S1439" i="15"/>
  <c r="V1438" i="15"/>
  <c r="U1438" i="15"/>
  <c r="T1438" i="15"/>
  <c r="S1438" i="15"/>
  <c r="V1437" i="15"/>
  <c r="U1437" i="15"/>
  <c r="T1437" i="15"/>
  <c r="S1437" i="15"/>
  <c r="W1437" i="15" s="1"/>
  <c r="V1436" i="15"/>
  <c r="U1436" i="15"/>
  <c r="T1436" i="15"/>
  <c r="S1436" i="15"/>
  <c r="V1435" i="15"/>
  <c r="U1435" i="15"/>
  <c r="T1435" i="15"/>
  <c r="S1435" i="15"/>
  <c r="V1434" i="15"/>
  <c r="U1434" i="15"/>
  <c r="T1434" i="15"/>
  <c r="S1434" i="15"/>
  <c r="W1434" i="15" s="1"/>
  <c r="V1433" i="15"/>
  <c r="U1433" i="15"/>
  <c r="T1433" i="15"/>
  <c r="S1433" i="15"/>
  <c r="V1432" i="15"/>
  <c r="U1432" i="15"/>
  <c r="T1432" i="15"/>
  <c r="S1432" i="15"/>
  <c r="V1431" i="15"/>
  <c r="U1431" i="15"/>
  <c r="T1431" i="15"/>
  <c r="S1431" i="15"/>
  <c r="W1431" i="15" s="1"/>
  <c r="V1430" i="15"/>
  <c r="U1430" i="15"/>
  <c r="T1430" i="15"/>
  <c r="S1430" i="15"/>
  <c r="V1429" i="15"/>
  <c r="U1429" i="15"/>
  <c r="T1429" i="15"/>
  <c r="S1429" i="15"/>
  <c r="V1428" i="15"/>
  <c r="U1428" i="15"/>
  <c r="T1428" i="15"/>
  <c r="S1428" i="15"/>
  <c r="W1428" i="15" s="1"/>
  <c r="V1427" i="15"/>
  <c r="U1427" i="15"/>
  <c r="T1427" i="15"/>
  <c r="S1427" i="15"/>
  <c r="V1426" i="15"/>
  <c r="U1426" i="15"/>
  <c r="T1426" i="15"/>
  <c r="S1426" i="15"/>
  <c r="V1425" i="15"/>
  <c r="U1425" i="15"/>
  <c r="T1425" i="15"/>
  <c r="S1425" i="15"/>
  <c r="W1425" i="15" s="1"/>
  <c r="V1424" i="15"/>
  <c r="U1424" i="15"/>
  <c r="T1424" i="15"/>
  <c r="S1424" i="15"/>
  <c r="V1423" i="15"/>
  <c r="U1423" i="15"/>
  <c r="T1423" i="15"/>
  <c r="S1423" i="15"/>
  <c r="V1422" i="15"/>
  <c r="U1422" i="15"/>
  <c r="T1422" i="15"/>
  <c r="S1422" i="15"/>
  <c r="W1422" i="15" s="1"/>
  <c r="V1421" i="15"/>
  <c r="U1421" i="15"/>
  <c r="T1421" i="15"/>
  <c r="S1421" i="15"/>
  <c r="V1420" i="15"/>
  <c r="U1420" i="15"/>
  <c r="T1420" i="15"/>
  <c r="S1420" i="15"/>
  <c r="V1419" i="15"/>
  <c r="U1419" i="15"/>
  <c r="T1419" i="15"/>
  <c r="S1419" i="15"/>
  <c r="W1419" i="15" s="1"/>
  <c r="V1418" i="15"/>
  <c r="U1418" i="15"/>
  <c r="T1418" i="15"/>
  <c r="S1418" i="15"/>
  <c r="V1417" i="15"/>
  <c r="U1417" i="15"/>
  <c r="T1417" i="15"/>
  <c r="S1417" i="15"/>
  <c r="V1416" i="15"/>
  <c r="U1416" i="15"/>
  <c r="T1416" i="15"/>
  <c r="S1416" i="15"/>
  <c r="W1416" i="15" s="1"/>
  <c r="V1415" i="15"/>
  <c r="U1415" i="15"/>
  <c r="T1415" i="15"/>
  <c r="S1415" i="15"/>
  <c r="V1414" i="15"/>
  <c r="U1414" i="15"/>
  <c r="T1414" i="15"/>
  <c r="S1414" i="15"/>
  <c r="V1413" i="15"/>
  <c r="U1413" i="15"/>
  <c r="T1413" i="15"/>
  <c r="S1413" i="15"/>
  <c r="W1413" i="15" s="1"/>
  <c r="V1412" i="15"/>
  <c r="U1412" i="15"/>
  <c r="T1412" i="15"/>
  <c r="S1412" i="15"/>
  <c r="V1411" i="15"/>
  <c r="U1411" i="15"/>
  <c r="T1411" i="15"/>
  <c r="S1411" i="15"/>
  <c r="V1410" i="15"/>
  <c r="U1410" i="15"/>
  <c r="T1410" i="15"/>
  <c r="S1410" i="15"/>
  <c r="W1410" i="15" s="1"/>
  <c r="V1409" i="15"/>
  <c r="U1409" i="15"/>
  <c r="T1409" i="15"/>
  <c r="S1409" i="15"/>
  <c r="V1408" i="15"/>
  <c r="U1408" i="15"/>
  <c r="T1408" i="15"/>
  <c r="S1408" i="15"/>
  <c r="V1407" i="15"/>
  <c r="U1407" i="15"/>
  <c r="T1407" i="15"/>
  <c r="S1407" i="15"/>
  <c r="W1407" i="15" s="1"/>
  <c r="V1406" i="15"/>
  <c r="U1406" i="15"/>
  <c r="T1406" i="15"/>
  <c r="S1406" i="15"/>
  <c r="V1405" i="15"/>
  <c r="U1405" i="15"/>
  <c r="T1405" i="15"/>
  <c r="S1405" i="15"/>
  <c r="V1404" i="15"/>
  <c r="U1404" i="15"/>
  <c r="T1404" i="15"/>
  <c r="S1404" i="15"/>
  <c r="W1404" i="15" s="1"/>
  <c r="V1403" i="15"/>
  <c r="U1403" i="15"/>
  <c r="T1403" i="15"/>
  <c r="S1403" i="15"/>
  <c r="V1402" i="15"/>
  <c r="U1402" i="15"/>
  <c r="T1402" i="15"/>
  <c r="S1402" i="15"/>
  <c r="V1401" i="15"/>
  <c r="U1401" i="15"/>
  <c r="T1401" i="15"/>
  <c r="S1401" i="15"/>
  <c r="W1401" i="15" s="1"/>
  <c r="V1400" i="15"/>
  <c r="U1400" i="15"/>
  <c r="T1400" i="15"/>
  <c r="S1400" i="15"/>
  <c r="V1399" i="15"/>
  <c r="U1399" i="15"/>
  <c r="T1399" i="15"/>
  <c r="S1399" i="15"/>
  <c r="V1398" i="15"/>
  <c r="U1398" i="15"/>
  <c r="T1398" i="15"/>
  <c r="S1398" i="15"/>
  <c r="W1398" i="15" s="1"/>
  <c r="V1397" i="15"/>
  <c r="U1397" i="15"/>
  <c r="T1397" i="15"/>
  <c r="S1397" i="15"/>
  <c r="V1396" i="15"/>
  <c r="U1396" i="15"/>
  <c r="T1396" i="15"/>
  <c r="S1396" i="15"/>
  <c r="V1395" i="15"/>
  <c r="U1395" i="15"/>
  <c r="T1395" i="15"/>
  <c r="S1395" i="15"/>
  <c r="W1395" i="15" s="1"/>
  <c r="V1394" i="15"/>
  <c r="U1394" i="15"/>
  <c r="T1394" i="15"/>
  <c r="S1394" i="15"/>
  <c r="V1393" i="15"/>
  <c r="U1393" i="15"/>
  <c r="T1393" i="15"/>
  <c r="S1393" i="15"/>
  <c r="V1392" i="15"/>
  <c r="U1392" i="15"/>
  <c r="T1392" i="15"/>
  <c r="S1392" i="15"/>
  <c r="W1392" i="15" s="1"/>
  <c r="V1391" i="15"/>
  <c r="U1391" i="15"/>
  <c r="T1391" i="15"/>
  <c r="S1391" i="15"/>
  <c r="V1390" i="15"/>
  <c r="U1390" i="15"/>
  <c r="T1390" i="15"/>
  <c r="S1390" i="15"/>
  <c r="V1389" i="15"/>
  <c r="U1389" i="15"/>
  <c r="T1389" i="15"/>
  <c r="S1389" i="15"/>
  <c r="W1389" i="15" s="1"/>
  <c r="V1388" i="15"/>
  <c r="U1388" i="15"/>
  <c r="T1388" i="15"/>
  <c r="S1388" i="15"/>
  <c r="V1387" i="15"/>
  <c r="U1387" i="15"/>
  <c r="T1387" i="15"/>
  <c r="S1387" i="15"/>
  <c r="V1386" i="15"/>
  <c r="U1386" i="15"/>
  <c r="T1386" i="15"/>
  <c r="S1386" i="15"/>
  <c r="W1386" i="15" s="1"/>
  <c r="V1385" i="15"/>
  <c r="U1385" i="15"/>
  <c r="T1385" i="15"/>
  <c r="S1385" i="15"/>
  <c r="V1384" i="15"/>
  <c r="U1384" i="15"/>
  <c r="T1384" i="15"/>
  <c r="S1384" i="15"/>
  <c r="V1383" i="15"/>
  <c r="U1383" i="15"/>
  <c r="T1383" i="15"/>
  <c r="S1383" i="15"/>
  <c r="W1383" i="15" s="1"/>
  <c r="V1382" i="15"/>
  <c r="U1382" i="15"/>
  <c r="T1382" i="15"/>
  <c r="S1382" i="15"/>
  <c r="V1381" i="15"/>
  <c r="U1381" i="15"/>
  <c r="T1381" i="15"/>
  <c r="S1381" i="15"/>
  <c r="V1380" i="15"/>
  <c r="U1380" i="15"/>
  <c r="T1380" i="15"/>
  <c r="S1380" i="15"/>
  <c r="W1380" i="15" s="1"/>
  <c r="V1379" i="15"/>
  <c r="U1379" i="15"/>
  <c r="T1379" i="15"/>
  <c r="S1379" i="15"/>
  <c r="V1378" i="15"/>
  <c r="U1378" i="15"/>
  <c r="T1378" i="15"/>
  <c r="S1378" i="15"/>
  <c r="V1377" i="15"/>
  <c r="U1377" i="15"/>
  <c r="T1377" i="15"/>
  <c r="S1377" i="15"/>
  <c r="W1377" i="15" s="1"/>
  <c r="V1376" i="15"/>
  <c r="U1376" i="15"/>
  <c r="T1376" i="15"/>
  <c r="S1376" i="15"/>
  <c r="V1375" i="15"/>
  <c r="U1375" i="15"/>
  <c r="T1375" i="15"/>
  <c r="S1375" i="15"/>
  <c r="V1374" i="15"/>
  <c r="U1374" i="15"/>
  <c r="T1374" i="15"/>
  <c r="S1374" i="15"/>
  <c r="W1374" i="15" s="1"/>
  <c r="V1373" i="15"/>
  <c r="U1373" i="15"/>
  <c r="T1373" i="15"/>
  <c r="S1373" i="15"/>
  <c r="V1372" i="15"/>
  <c r="U1372" i="15"/>
  <c r="T1372" i="15"/>
  <c r="S1372" i="15"/>
  <c r="V1371" i="15"/>
  <c r="U1371" i="15"/>
  <c r="T1371" i="15"/>
  <c r="S1371" i="15"/>
  <c r="W1371" i="15" s="1"/>
  <c r="V1370" i="15"/>
  <c r="U1370" i="15"/>
  <c r="T1370" i="15"/>
  <c r="S1370" i="15"/>
  <c r="V1369" i="15"/>
  <c r="U1369" i="15"/>
  <c r="T1369" i="15"/>
  <c r="S1369" i="15"/>
  <c r="V1368" i="15"/>
  <c r="U1368" i="15"/>
  <c r="T1368" i="15"/>
  <c r="S1368" i="15"/>
  <c r="W1368" i="15" s="1"/>
  <c r="V1367" i="15"/>
  <c r="U1367" i="15"/>
  <c r="T1367" i="15"/>
  <c r="S1367" i="15"/>
  <c r="V1366" i="15"/>
  <c r="U1366" i="15"/>
  <c r="T1366" i="15"/>
  <c r="S1366" i="15"/>
  <c r="V1365" i="15"/>
  <c r="U1365" i="15"/>
  <c r="T1365" i="15"/>
  <c r="S1365" i="15"/>
  <c r="W1365" i="15" s="1"/>
  <c r="V1364" i="15"/>
  <c r="U1364" i="15"/>
  <c r="T1364" i="15"/>
  <c r="S1364" i="15"/>
  <c r="V1363" i="15"/>
  <c r="U1363" i="15"/>
  <c r="T1363" i="15"/>
  <c r="S1363" i="15"/>
  <c r="V1362" i="15"/>
  <c r="U1362" i="15"/>
  <c r="T1362" i="15"/>
  <c r="S1362" i="15"/>
  <c r="W1362" i="15" s="1"/>
  <c r="V1361" i="15"/>
  <c r="U1361" i="15"/>
  <c r="T1361" i="15"/>
  <c r="S1361" i="15"/>
  <c r="V1360" i="15"/>
  <c r="U1360" i="15"/>
  <c r="T1360" i="15"/>
  <c r="S1360" i="15"/>
  <c r="V1359" i="15"/>
  <c r="U1359" i="15"/>
  <c r="T1359" i="15"/>
  <c r="S1359" i="15"/>
  <c r="W1359" i="15" s="1"/>
  <c r="V1358" i="15"/>
  <c r="U1358" i="15"/>
  <c r="T1358" i="15"/>
  <c r="S1358" i="15"/>
  <c r="V1357" i="15"/>
  <c r="U1357" i="15"/>
  <c r="T1357" i="15"/>
  <c r="S1357" i="15"/>
  <c r="V1356" i="15"/>
  <c r="U1356" i="15"/>
  <c r="T1356" i="15"/>
  <c r="S1356" i="15"/>
  <c r="W1356" i="15" s="1"/>
  <c r="V1355" i="15"/>
  <c r="U1355" i="15"/>
  <c r="T1355" i="15"/>
  <c r="S1355" i="15"/>
  <c r="V1354" i="15"/>
  <c r="U1354" i="15"/>
  <c r="T1354" i="15"/>
  <c r="S1354" i="15"/>
  <c r="V1353" i="15"/>
  <c r="U1353" i="15"/>
  <c r="T1353" i="15"/>
  <c r="S1353" i="15"/>
  <c r="W1353" i="15" s="1"/>
  <c r="V1352" i="15"/>
  <c r="U1352" i="15"/>
  <c r="T1352" i="15"/>
  <c r="S1352" i="15"/>
  <c r="V1351" i="15"/>
  <c r="U1351" i="15"/>
  <c r="T1351" i="15"/>
  <c r="S1351" i="15"/>
  <c r="V1350" i="15"/>
  <c r="U1350" i="15"/>
  <c r="T1350" i="15"/>
  <c r="S1350" i="15"/>
  <c r="W1350" i="15" s="1"/>
  <c r="V1349" i="15"/>
  <c r="U1349" i="15"/>
  <c r="T1349" i="15"/>
  <c r="S1349" i="15"/>
  <c r="V1348" i="15"/>
  <c r="U1348" i="15"/>
  <c r="T1348" i="15"/>
  <c r="S1348" i="15"/>
  <c r="V1347" i="15"/>
  <c r="U1347" i="15"/>
  <c r="T1347" i="15"/>
  <c r="S1347" i="15"/>
  <c r="W1347" i="15" s="1"/>
  <c r="V1346" i="15"/>
  <c r="U1346" i="15"/>
  <c r="T1346" i="15"/>
  <c r="S1346" i="15"/>
  <c r="V1345" i="15"/>
  <c r="U1345" i="15"/>
  <c r="T1345" i="15"/>
  <c r="S1345" i="15"/>
  <c r="V1344" i="15"/>
  <c r="U1344" i="15"/>
  <c r="T1344" i="15"/>
  <c r="S1344" i="15"/>
  <c r="W1344" i="15" s="1"/>
  <c r="V1343" i="15"/>
  <c r="U1343" i="15"/>
  <c r="T1343" i="15"/>
  <c r="S1343" i="15"/>
  <c r="V1342" i="15"/>
  <c r="U1342" i="15"/>
  <c r="T1342" i="15"/>
  <c r="S1342" i="15"/>
  <c r="V1341" i="15"/>
  <c r="U1341" i="15"/>
  <c r="T1341" i="15"/>
  <c r="S1341" i="15"/>
  <c r="W1341" i="15" s="1"/>
  <c r="V1340" i="15"/>
  <c r="U1340" i="15"/>
  <c r="T1340" i="15"/>
  <c r="S1340" i="15"/>
  <c r="V1339" i="15"/>
  <c r="U1339" i="15"/>
  <c r="T1339" i="15"/>
  <c r="S1339" i="15"/>
  <c r="V1338" i="15"/>
  <c r="U1338" i="15"/>
  <c r="T1338" i="15"/>
  <c r="S1338" i="15"/>
  <c r="W1338" i="15" s="1"/>
  <c r="V1337" i="15"/>
  <c r="U1337" i="15"/>
  <c r="T1337" i="15"/>
  <c r="S1337" i="15"/>
  <c r="V1336" i="15"/>
  <c r="U1336" i="15"/>
  <c r="T1336" i="15"/>
  <c r="S1336" i="15"/>
  <c r="V1335" i="15"/>
  <c r="U1335" i="15"/>
  <c r="T1335" i="15"/>
  <c r="S1335" i="15"/>
  <c r="W1335" i="15" s="1"/>
  <c r="V1334" i="15"/>
  <c r="U1334" i="15"/>
  <c r="T1334" i="15"/>
  <c r="S1334" i="15"/>
  <c r="V1333" i="15"/>
  <c r="U1333" i="15"/>
  <c r="T1333" i="15"/>
  <c r="S1333" i="15"/>
  <c r="V1332" i="15"/>
  <c r="U1332" i="15"/>
  <c r="T1332" i="15"/>
  <c r="S1332" i="15"/>
  <c r="W1332" i="15" s="1"/>
  <c r="V1331" i="15"/>
  <c r="U1331" i="15"/>
  <c r="T1331" i="15"/>
  <c r="S1331" i="15"/>
  <c r="V1330" i="15"/>
  <c r="U1330" i="15"/>
  <c r="T1330" i="15"/>
  <c r="S1330" i="15"/>
  <c r="V1328" i="15"/>
  <c r="U1328" i="15"/>
  <c r="T1328" i="15"/>
  <c r="S1328" i="15"/>
  <c r="W1328" i="15" s="1"/>
  <c r="V1327" i="15"/>
  <c r="U1327" i="15"/>
  <c r="T1327" i="15"/>
  <c r="S1327" i="15"/>
  <c r="V1326" i="15"/>
  <c r="U1326" i="15"/>
  <c r="T1326" i="15"/>
  <c r="S1326" i="15"/>
  <c r="V1325" i="15"/>
  <c r="U1325" i="15"/>
  <c r="T1325" i="15"/>
  <c r="S1325" i="15"/>
  <c r="W1325" i="15" s="1"/>
  <c r="V1324" i="15"/>
  <c r="U1324" i="15"/>
  <c r="T1324" i="15"/>
  <c r="S1324" i="15"/>
  <c r="V1323" i="15"/>
  <c r="U1323" i="15"/>
  <c r="T1323" i="15"/>
  <c r="S1323" i="15"/>
  <c r="V1322" i="15"/>
  <c r="U1322" i="15"/>
  <c r="T1322" i="15"/>
  <c r="S1322" i="15"/>
  <c r="W1322" i="15" s="1"/>
  <c r="V1321" i="15"/>
  <c r="U1321" i="15"/>
  <c r="T1321" i="15"/>
  <c r="S1321" i="15"/>
  <c r="V1320" i="15"/>
  <c r="U1320" i="15"/>
  <c r="T1320" i="15"/>
  <c r="S1320" i="15"/>
  <c r="V1319" i="15"/>
  <c r="U1319" i="15"/>
  <c r="T1319" i="15"/>
  <c r="S1319" i="15"/>
  <c r="W1319" i="15" s="1"/>
  <c r="V1318" i="15"/>
  <c r="U1318" i="15"/>
  <c r="T1318" i="15"/>
  <c r="S1318" i="15"/>
  <c r="V1317" i="15"/>
  <c r="U1317" i="15"/>
  <c r="T1317" i="15"/>
  <c r="S1317" i="15"/>
  <c r="V1316" i="15"/>
  <c r="U1316" i="15"/>
  <c r="T1316" i="15"/>
  <c r="S1316" i="15"/>
  <c r="W1316" i="15" s="1"/>
  <c r="V1315" i="15"/>
  <c r="U1315" i="15"/>
  <c r="T1315" i="15"/>
  <c r="S1315" i="15"/>
  <c r="V1314" i="15"/>
  <c r="U1314" i="15"/>
  <c r="T1314" i="15"/>
  <c r="S1314" i="15"/>
  <c r="V1313" i="15"/>
  <c r="U1313" i="15"/>
  <c r="T1313" i="15"/>
  <c r="S1313" i="15"/>
  <c r="W1313" i="15" s="1"/>
  <c r="V1312" i="15"/>
  <c r="U1312" i="15"/>
  <c r="T1312" i="15"/>
  <c r="S1312" i="15"/>
  <c r="V1311" i="15"/>
  <c r="U1311" i="15"/>
  <c r="T1311" i="15"/>
  <c r="S1311" i="15"/>
  <c r="V1310" i="15"/>
  <c r="U1310" i="15"/>
  <c r="T1310" i="15"/>
  <c r="S1310" i="15"/>
  <c r="W1310" i="15" s="1"/>
  <c r="V1309" i="15"/>
  <c r="U1309" i="15"/>
  <c r="T1309" i="15"/>
  <c r="S1309" i="15"/>
  <c r="V1308" i="15"/>
  <c r="U1308" i="15"/>
  <c r="T1308" i="15"/>
  <c r="S1308" i="15"/>
  <c r="V1307" i="15"/>
  <c r="U1307" i="15"/>
  <c r="T1307" i="15"/>
  <c r="S1307" i="15"/>
  <c r="W1307" i="15" s="1"/>
  <c r="V1306" i="15"/>
  <c r="U1306" i="15"/>
  <c r="T1306" i="15"/>
  <c r="S1306" i="15"/>
  <c r="V1305" i="15"/>
  <c r="U1305" i="15"/>
  <c r="T1305" i="15"/>
  <c r="S1305" i="15"/>
  <c r="V1304" i="15"/>
  <c r="U1304" i="15"/>
  <c r="T1304" i="15"/>
  <c r="S1304" i="15"/>
  <c r="W1304" i="15" s="1"/>
  <c r="V1303" i="15"/>
  <c r="U1303" i="15"/>
  <c r="T1303" i="15"/>
  <c r="S1303" i="15"/>
  <c r="V1302" i="15"/>
  <c r="U1302" i="15"/>
  <c r="T1302" i="15"/>
  <c r="S1302" i="15"/>
  <c r="V1301" i="15"/>
  <c r="U1301" i="15"/>
  <c r="T1301" i="15"/>
  <c r="S1301" i="15"/>
  <c r="W1301" i="15" s="1"/>
  <c r="V1300" i="15"/>
  <c r="U1300" i="15"/>
  <c r="T1300" i="15"/>
  <c r="S1300" i="15"/>
  <c r="V1299" i="15"/>
  <c r="U1299" i="15"/>
  <c r="T1299" i="15"/>
  <c r="S1299" i="15"/>
  <c r="V1298" i="15"/>
  <c r="U1298" i="15"/>
  <c r="T1298" i="15"/>
  <c r="S1298" i="15"/>
  <c r="W1298" i="15" s="1"/>
  <c r="V1297" i="15"/>
  <c r="U1297" i="15"/>
  <c r="T1297" i="15"/>
  <c r="S1297" i="15"/>
  <c r="V1296" i="15"/>
  <c r="U1296" i="15"/>
  <c r="T1296" i="15"/>
  <c r="S1296" i="15"/>
  <c r="V1295" i="15"/>
  <c r="U1295" i="15"/>
  <c r="T1295" i="15"/>
  <c r="S1295" i="15"/>
  <c r="W1295" i="15" s="1"/>
  <c r="V1294" i="15"/>
  <c r="U1294" i="15"/>
  <c r="T1294" i="15"/>
  <c r="S1294" i="15"/>
  <c r="V1293" i="15"/>
  <c r="U1293" i="15"/>
  <c r="T1293" i="15"/>
  <c r="S1293" i="15"/>
  <c r="V1292" i="15"/>
  <c r="U1292" i="15"/>
  <c r="T1292" i="15"/>
  <c r="S1292" i="15"/>
  <c r="W1292" i="15" s="1"/>
  <c r="V1291" i="15"/>
  <c r="U1291" i="15"/>
  <c r="T1291" i="15"/>
  <c r="S1291" i="15"/>
  <c r="V1290" i="15"/>
  <c r="U1290" i="15"/>
  <c r="T1290" i="15"/>
  <c r="S1290" i="15"/>
  <c r="V1289" i="15"/>
  <c r="U1289" i="15"/>
  <c r="T1289" i="15"/>
  <c r="S1289" i="15"/>
  <c r="W1289" i="15" s="1"/>
  <c r="V1288" i="15"/>
  <c r="U1288" i="15"/>
  <c r="T1288" i="15"/>
  <c r="S1288" i="15"/>
  <c r="V1287" i="15"/>
  <c r="U1287" i="15"/>
  <c r="T1287" i="15"/>
  <c r="S1287" i="15"/>
  <c r="V1286" i="15"/>
  <c r="U1286" i="15"/>
  <c r="T1286" i="15"/>
  <c r="S1286" i="15"/>
  <c r="W1286" i="15" s="1"/>
  <c r="V1285" i="15"/>
  <c r="U1285" i="15"/>
  <c r="T1285" i="15"/>
  <c r="S1285" i="15"/>
  <c r="V1284" i="15"/>
  <c r="U1284" i="15"/>
  <c r="T1284" i="15"/>
  <c r="S1284" i="15"/>
  <c r="V1283" i="15"/>
  <c r="U1283" i="15"/>
  <c r="T1283" i="15"/>
  <c r="S1283" i="15"/>
  <c r="W1283" i="15" s="1"/>
  <c r="V1282" i="15"/>
  <c r="U1282" i="15"/>
  <c r="T1282" i="15"/>
  <c r="S1282" i="15"/>
  <c r="V1281" i="15"/>
  <c r="U1281" i="15"/>
  <c r="T1281" i="15"/>
  <c r="S1281" i="15"/>
  <c r="V1280" i="15"/>
  <c r="U1280" i="15"/>
  <c r="T1280" i="15"/>
  <c r="S1280" i="15"/>
  <c r="W1280" i="15" s="1"/>
  <c r="V1279" i="15"/>
  <c r="U1279" i="15"/>
  <c r="T1279" i="15"/>
  <c r="S1279" i="15"/>
  <c r="V1278" i="15"/>
  <c r="U1278" i="15"/>
  <c r="T1278" i="15"/>
  <c r="S1278" i="15"/>
  <c r="V1277" i="15"/>
  <c r="U1277" i="15"/>
  <c r="T1277" i="15"/>
  <c r="S1277" i="15"/>
  <c r="W1277" i="15" s="1"/>
  <c r="V1276" i="15"/>
  <c r="U1276" i="15"/>
  <c r="T1276" i="15"/>
  <c r="S1276" i="15"/>
  <c r="V1275" i="15"/>
  <c r="U1275" i="15"/>
  <c r="T1275" i="15"/>
  <c r="S1275" i="15"/>
  <c r="V1274" i="15"/>
  <c r="U1274" i="15"/>
  <c r="T1274" i="15"/>
  <c r="S1274" i="15"/>
  <c r="W1274" i="15" s="1"/>
  <c r="V1273" i="15"/>
  <c r="U1273" i="15"/>
  <c r="T1273" i="15"/>
  <c r="S1273" i="15"/>
  <c r="V1272" i="15"/>
  <c r="U1272" i="15"/>
  <c r="T1272" i="15"/>
  <c r="S1272" i="15"/>
  <c r="V1271" i="15"/>
  <c r="U1271" i="15"/>
  <c r="T1271" i="15"/>
  <c r="S1271" i="15"/>
  <c r="W1271" i="15" s="1"/>
  <c r="V1269" i="15"/>
  <c r="U1269" i="15"/>
  <c r="T1269" i="15"/>
  <c r="S1269" i="15"/>
  <c r="V1268" i="15"/>
  <c r="U1268" i="15"/>
  <c r="T1268" i="15"/>
  <c r="S1268" i="15"/>
  <c r="V1267" i="15"/>
  <c r="U1267" i="15"/>
  <c r="T1267" i="15"/>
  <c r="S1267" i="15"/>
  <c r="W1267" i="15" s="1"/>
  <c r="V1266" i="15"/>
  <c r="U1266" i="15"/>
  <c r="T1266" i="15"/>
  <c r="S1266" i="15"/>
  <c r="V1265" i="15"/>
  <c r="U1265" i="15"/>
  <c r="T1265" i="15"/>
  <c r="S1265" i="15"/>
  <c r="V1264" i="15"/>
  <c r="U1264" i="15"/>
  <c r="T1264" i="15"/>
  <c r="S1264" i="15"/>
  <c r="W1264" i="15" s="1"/>
  <c r="V1263" i="15"/>
  <c r="U1263" i="15"/>
  <c r="T1263" i="15"/>
  <c r="S1263" i="15"/>
  <c r="V1262" i="15"/>
  <c r="U1262" i="15"/>
  <c r="T1262" i="15"/>
  <c r="S1262" i="15"/>
  <c r="V1261" i="15"/>
  <c r="U1261" i="15"/>
  <c r="T1261" i="15"/>
  <c r="S1261" i="15"/>
  <c r="W1261" i="15" s="1"/>
  <c r="V1260" i="15"/>
  <c r="U1260" i="15"/>
  <c r="T1260" i="15"/>
  <c r="S1260" i="15"/>
  <c r="V1259" i="15"/>
  <c r="U1259" i="15"/>
  <c r="T1259" i="15"/>
  <c r="S1259" i="15"/>
  <c r="V1258" i="15"/>
  <c r="U1258" i="15"/>
  <c r="T1258" i="15"/>
  <c r="S1258" i="15"/>
  <c r="W1258" i="15" s="1"/>
  <c r="V1257" i="15"/>
  <c r="U1257" i="15"/>
  <c r="T1257" i="15"/>
  <c r="S1257" i="15"/>
  <c r="V1256" i="15"/>
  <c r="U1256" i="15"/>
  <c r="T1256" i="15"/>
  <c r="S1256" i="15"/>
  <c r="V1255" i="15"/>
  <c r="U1255" i="15"/>
  <c r="T1255" i="15"/>
  <c r="S1255" i="15"/>
  <c r="W1255" i="15" s="1"/>
  <c r="V1254" i="15"/>
  <c r="U1254" i="15"/>
  <c r="T1254" i="15"/>
  <c r="S1254" i="15"/>
  <c r="V1253" i="15"/>
  <c r="U1253" i="15"/>
  <c r="T1253" i="15"/>
  <c r="S1253" i="15"/>
  <c r="V1252" i="15"/>
  <c r="U1252" i="15"/>
  <c r="T1252" i="15"/>
  <c r="S1252" i="15"/>
  <c r="W1252" i="15" s="1"/>
  <c r="V1251" i="15"/>
  <c r="U1251" i="15"/>
  <c r="T1251" i="15"/>
  <c r="S1251" i="15"/>
  <c r="V1250" i="15"/>
  <c r="U1250" i="15"/>
  <c r="T1250" i="15"/>
  <c r="S1250" i="15"/>
  <c r="V1249" i="15"/>
  <c r="U1249" i="15"/>
  <c r="T1249" i="15"/>
  <c r="S1249" i="15"/>
  <c r="W1249" i="15" s="1"/>
  <c r="V1248" i="15"/>
  <c r="U1248" i="15"/>
  <c r="T1248" i="15"/>
  <c r="S1248" i="15"/>
  <c r="V1247" i="15"/>
  <c r="U1247" i="15"/>
  <c r="T1247" i="15"/>
  <c r="S1247" i="15"/>
  <c r="V1246" i="15"/>
  <c r="U1246" i="15"/>
  <c r="T1246" i="15"/>
  <c r="S1246" i="15"/>
  <c r="W1246" i="15" s="1"/>
  <c r="V1245" i="15"/>
  <c r="U1245" i="15"/>
  <c r="T1245" i="15"/>
  <c r="S1245" i="15"/>
  <c r="V1244" i="15"/>
  <c r="U1244" i="15"/>
  <c r="T1244" i="15"/>
  <c r="S1244" i="15"/>
  <c r="V1243" i="15"/>
  <c r="U1243" i="15"/>
  <c r="T1243" i="15"/>
  <c r="S1243" i="15"/>
  <c r="W1243" i="15" s="1"/>
  <c r="V1242" i="15"/>
  <c r="U1242" i="15"/>
  <c r="T1242" i="15"/>
  <c r="S1242" i="15"/>
  <c r="V1241" i="15"/>
  <c r="U1241" i="15"/>
  <c r="T1241" i="15"/>
  <c r="S1241" i="15"/>
  <c r="V1240" i="15"/>
  <c r="U1240" i="15"/>
  <c r="T1240" i="15"/>
  <c r="S1240" i="15"/>
  <c r="W1240" i="15" s="1"/>
  <c r="V1239" i="15"/>
  <c r="U1239" i="15"/>
  <c r="T1239" i="15"/>
  <c r="S1239" i="15"/>
  <c r="V1238" i="15"/>
  <c r="U1238" i="15"/>
  <c r="T1238" i="15"/>
  <c r="S1238" i="15"/>
  <c r="V1237" i="15"/>
  <c r="U1237" i="15"/>
  <c r="T1237" i="15"/>
  <c r="S1237" i="15"/>
  <c r="W1237" i="15" s="1"/>
  <c r="V1236" i="15"/>
  <c r="U1236" i="15"/>
  <c r="T1236" i="15"/>
  <c r="S1236" i="15"/>
  <c r="V1235" i="15"/>
  <c r="U1235" i="15"/>
  <c r="T1235" i="15"/>
  <c r="S1235" i="15"/>
  <c r="V1234" i="15"/>
  <c r="U1234" i="15"/>
  <c r="T1234" i="15"/>
  <c r="S1234" i="15"/>
  <c r="W1234" i="15" s="1"/>
  <c r="V1233" i="15"/>
  <c r="U1233" i="15"/>
  <c r="T1233" i="15"/>
  <c r="S1233" i="15"/>
  <c r="V1232" i="15"/>
  <c r="U1232" i="15"/>
  <c r="T1232" i="15"/>
  <c r="S1232" i="15"/>
  <c r="V1231" i="15"/>
  <c r="U1231" i="15"/>
  <c r="T1231" i="15"/>
  <c r="S1231" i="15"/>
  <c r="W1231" i="15" s="1"/>
  <c r="V1230" i="15"/>
  <c r="U1230" i="15"/>
  <c r="T1230" i="15"/>
  <c r="S1230" i="15"/>
  <c r="V1229" i="15"/>
  <c r="U1229" i="15"/>
  <c r="T1229" i="15"/>
  <c r="S1229" i="15"/>
  <c r="V1228" i="15"/>
  <c r="U1228" i="15"/>
  <c r="T1228" i="15"/>
  <c r="S1228" i="15"/>
  <c r="W1228" i="15" s="1"/>
  <c r="V1227" i="15"/>
  <c r="U1227" i="15"/>
  <c r="T1227" i="15"/>
  <c r="S1227" i="15"/>
  <c r="V1226" i="15"/>
  <c r="U1226" i="15"/>
  <c r="T1226" i="15"/>
  <c r="S1226" i="15"/>
  <c r="V1225" i="15"/>
  <c r="U1225" i="15"/>
  <c r="T1225" i="15"/>
  <c r="S1225" i="15"/>
  <c r="W1225" i="15" s="1"/>
  <c r="V1224" i="15"/>
  <c r="U1224" i="15"/>
  <c r="T1224" i="15"/>
  <c r="S1224" i="15"/>
  <c r="V1223" i="15"/>
  <c r="U1223" i="15"/>
  <c r="T1223" i="15"/>
  <c r="S1223" i="15"/>
  <c r="V1222" i="15"/>
  <c r="U1222" i="15"/>
  <c r="T1222" i="15"/>
  <c r="S1222" i="15"/>
  <c r="W1222" i="15" s="1"/>
  <c r="V1221" i="15"/>
  <c r="U1221" i="15"/>
  <c r="T1221" i="15"/>
  <c r="S1221" i="15"/>
  <c r="V1220" i="15"/>
  <c r="U1220" i="15"/>
  <c r="T1220" i="15"/>
  <c r="S1220" i="15"/>
  <c r="V1219" i="15"/>
  <c r="U1219" i="15"/>
  <c r="T1219" i="15"/>
  <c r="S1219" i="15"/>
  <c r="W1219" i="15" s="1"/>
  <c r="V1218" i="15"/>
  <c r="U1218" i="15"/>
  <c r="T1218" i="15"/>
  <c r="S1218" i="15"/>
  <c r="V1217" i="15"/>
  <c r="U1217" i="15"/>
  <c r="T1217" i="15"/>
  <c r="S1217" i="15"/>
  <c r="V1216" i="15"/>
  <c r="U1216" i="15"/>
  <c r="T1216" i="15"/>
  <c r="S1216" i="15"/>
  <c r="W1216" i="15" s="1"/>
  <c r="V1215" i="15"/>
  <c r="U1215" i="15"/>
  <c r="T1215" i="15"/>
  <c r="S1215" i="15"/>
  <c r="V1214" i="15"/>
  <c r="U1214" i="15"/>
  <c r="T1214" i="15"/>
  <c r="S1214" i="15"/>
  <c r="V1213" i="15"/>
  <c r="U1213" i="15"/>
  <c r="T1213" i="15"/>
  <c r="S1213" i="15"/>
  <c r="W1213" i="15" s="1"/>
  <c r="V1212" i="15"/>
  <c r="U1212" i="15"/>
  <c r="T1212" i="15"/>
  <c r="S1212" i="15"/>
  <c r="V1211" i="15"/>
  <c r="U1211" i="15"/>
  <c r="T1211" i="15"/>
  <c r="S1211" i="15"/>
  <c r="V1210" i="15"/>
  <c r="U1210" i="15"/>
  <c r="T1210" i="15"/>
  <c r="S1210" i="15"/>
  <c r="W1210" i="15" s="1"/>
  <c r="V1209" i="15"/>
  <c r="U1209" i="15"/>
  <c r="T1209" i="15"/>
  <c r="S1209" i="15"/>
  <c r="V1208" i="15"/>
  <c r="U1208" i="15"/>
  <c r="T1208" i="15"/>
  <c r="S1208" i="15"/>
  <c r="V1207" i="15"/>
  <c r="U1207" i="15"/>
  <c r="T1207" i="15"/>
  <c r="S1207" i="15"/>
  <c r="W1207" i="15" s="1"/>
  <c r="V1206" i="15"/>
  <c r="U1206" i="15"/>
  <c r="T1206" i="15"/>
  <c r="S1206" i="15"/>
  <c r="V1205" i="15"/>
  <c r="U1205" i="15"/>
  <c r="T1205" i="15"/>
  <c r="S1205" i="15"/>
  <c r="V1204" i="15"/>
  <c r="U1204" i="15"/>
  <c r="T1204" i="15"/>
  <c r="S1204" i="15"/>
  <c r="W1204" i="15" s="1"/>
  <c r="V1203" i="15"/>
  <c r="U1203" i="15"/>
  <c r="T1203" i="15"/>
  <c r="S1203" i="15"/>
  <c r="V1202" i="15"/>
  <c r="U1202" i="15"/>
  <c r="T1202" i="15"/>
  <c r="S1202" i="15"/>
  <c r="V1201" i="15"/>
  <c r="U1201" i="15"/>
  <c r="T1201" i="15"/>
  <c r="S1201" i="15"/>
  <c r="W1201" i="15" s="1"/>
  <c r="V1200" i="15"/>
  <c r="U1200" i="15"/>
  <c r="T1200" i="15"/>
  <c r="S1200" i="15"/>
  <c r="V1199" i="15"/>
  <c r="U1199" i="15"/>
  <c r="T1199" i="15"/>
  <c r="S1199" i="15"/>
  <c r="V1198" i="15"/>
  <c r="U1198" i="15"/>
  <c r="T1198" i="15"/>
  <c r="S1198" i="15"/>
  <c r="W1198" i="15" s="1"/>
  <c r="V1197" i="15"/>
  <c r="U1197" i="15"/>
  <c r="T1197" i="15"/>
  <c r="S1197" i="15"/>
  <c r="V1196" i="15"/>
  <c r="U1196" i="15"/>
  <c r="T1196" i="15"/>
  <c r="S1196" i="15"/>
  <c r="V1195" i="15"/>
  <c r="U1195" i="15"/>
  <c r="T1195" i="15"/>
  <c r="S1195" i="15"/>
  <c r="W1195" i="15" s="1"/>
  <c r="V1194" i="15"/>
  <c r="U1194" i="15"/>
  <c r="T1194" i="15"/>
  <c r="S1194" i="15"/>
  <c r="V1193" i="15"/>
  <c r="U1193" i="15"/>
  <c r="T1193" i="15"/>
  <c r="S1193" i="15"/>
  <c r="V1192" i="15"/>
  <c r="U1192" i="15"/>
  <c r="T1192" i="15"/>
  <c r="S1192" i="15"/>
  <c r="W1192" i="15" s="1"/>
  <c r="V1191" i="15"/>
  <c r="U1191" i="15"/>
  <c r="T1191" i="15"/>
  <c r="S1191" i="15"/>
  <c r="V1190" i="15"/>
  <c r="U1190" i="15"/>
  <c r="T1190" i="15"/>
  <c r="S1190" i="15"/>
  <c r="V1189" i="15"/>
  <c r="U1189" i="15"/>
  <c r="T1189" i="15"/>
  <c r="S1189" i="15"/>
  <c r="W1189" i="15" s="1"/>
  <c r="V1188" i="15"/>
  <c r="U1188" i="15"/>
  <c r="T1188" i="15"/>
  <c r="S1188" i="15"/>
  <c r="V1187" i="15"/>
  <c r="U1187" i="15"/>
  <c r="T1187" i="15"/>
  <c r="S1187" i="15"/>
  <c r="V1186" i="15"/>
  <c r="U1186" i="15"/>
  <c r="T1186" i="15"/>
  <c r="S1186" i="15"/>
  <c r="W1186" i="15" s="1"/>
  <c r="V1185" i="15"/>
  <c r="U1185" i="15"/>
  <c r="T1185" i="15"/>
  <c r="S1185" i="15"/>
  <c r="V1184" i="15"/>
  <c r="U1184" i="15"/>
  <c r="T1184" i="15"/>
  <c r="S1184" i="15"/>
  <c r="V1183" i="15"/>
  <c r="U1183" i="15"/>
  <c r="T1183" i="15"/>
  <c r="S1183" i="15"/>
  <c r="W1183" i="15" s="1"/>
  <c r="V1182" i="15"/>
  <c r="U1182" i="15"/>
  <c r="T1182" i="15"/>
  <c r="S1182" i="15"/>
  <c r="V1181" i="15"/>
  <c r="U1181" i="15"/>
  <c r="T1181" i="15"/>
  <c r="S1181" i="15"/>
  <c r="V1180" i="15"/>
  <c r="U1180" i="15"/>
  <c r="T1180" i="15"/>
  <c r="S1180" i="15"/>
  <c r="W1180" i="15" s="1"/>
  <c r="V1179" i="15"/>
  <c r="U1179" i="15"/>
  <c r="T1179" i="15"/>
  <c r="S1179" i="15"/>
  <c r="V1178" i="15"/>
  <c r="U1178" i="15"/>
  <c r="T1178" i="15"/>
  <c r="S1178" i="15"/>
  <c r="V1177" i="15"/>
  <c r="U1177" i="15"/>
  <c r="T1177" i="15"/>
  <c r="S1177" i="15"/>
  <c r="W1177" i="15" s="1"/>
  <c r="V1172" i="15"/>
  <c r="U1172" i="15"/>
  <c r="T1172" i="15"/>
  <c r="S1172" i="15"/>
  <c r="V1171" i="15"/>
  <c r="U1171" i="15"/>
  <c r="T1171" i="15"/>
  <c r="S1171" i="15"/>
  <c r="V1170" i="15"/>
  <c r="U1170" i="15"/>
  <c r="T1170" i="15"/>
  <c r="S1170" i="15"/>
  <c r="W1170" i="15" s="1"/>
  <c r="V1169" i="15"/>
  <c r="U1169" i="15"/>
  <c r="T1169" i="15"/>
  <c r="S1169" i="15"/>
  <c r="V1168" i="15"/>
  <c r="U1168" i="15"/>
  <c r="T1168" i="15"/>
  <c r="S1168" i="15"/>
  <c r="V1167" i="15"/>
  <c r="U1167" i="15"/>
  <c r="T1167" i="15"/>
  <c r="S1167" i="15"/>
  <c r="W1167" i="15" s="1"/>
  <c r="V1166" i="15"/>
  <c r="U1166" i="15"/>
  <c r="T1166" i="15"/>
  <c r="S1166" i="15"/>
  <c r="V1165" i="15"/>
  <c r="U1165" i="15"/>
  <c r="T1165" i="15"/>
  <c r="S1165" i="15"/>
  <c r="V1164" i="15"/>
  <c r="U1164" i="15"/>
  <c r="T1164" i="15"/>
  <c r="S1164" i="15"/>
  <c r="W1164" i="15" s="1"/>
  <c r="V1163" i="15"/>
  <c r="U1163" i="15"/>
  <c r="T1163" i="15"/>
  <c r="S1163" i="15"/>
  <c r="V1162" i="15"/>
  <c r="U1162" i="15"/>
  <c r="T1162" i="15"/>
  <c r="S1162" i="15"/>
  <c r="V1161" i="15"/>
  <c r="U1161" i="15"/>
  <c r="T1161" i="15"/>
  <c r="S1161" i="15"/>
  <c r="W1161" i="15" s="1"/>
  <c r="V1160" i="15"/>
  <c r="U1160" i="15"/>
  <c r="T1160" i="15"/>
  <c r="S1160" i="15"/>
  <c r="V1159" i="15"/>
  <c r="U1159" i="15"/>
  <c r="T1159" i="15"/>
  <c r="S1159" i="15"/>
  <c r="V1158" i="15"/>
  <c r="U1158" i="15"/>
  <c r="T1158" i="15"/>
  <c r="S1158" i="15"/>
  <c r="W1158" i="15" s="1"/>
  <c r="V1157" i="15"/>
  <c r="U1157" i="15"/>
  <c r="T1157" i="15"/>
  <c r="S1157" i="15"/>
  <c r="V1156" i="15"/>
  <c r="U1156" i="15"/>
  <c r="T1156" i="15"/>
  <c r="S1156" i="15"/>
  <c r="V1155" i="15"/>
  <c r="U1155" i="15"/>
  <c r="T1155" i="15"/>
  <c r="S1155" i="15"/>
  <c r="W1155" i="15" s="1"/>
  <c r="V1154" i="15"/>
  <c r="U1154" i="15"/>
  <c r="T1154" i="15"/>
  <c r="S1154" i="15"/>
  <c r="V1153" i="15"/>
  <c r="U1153" i="15"/>
  <c r="T1153" i="15"/>
  <c r="S1153" i="15"/>
  <c r="V1152" i="15"/>
  <c r="U1152" i="15"/>
  <c r="T1152" i="15"/>
  <c r="S1152" i="15"/>
  <c r="W1152" i="15" s="1"/>
  <c r="V1151" i="15"/>
  <c r="U1151" i="15"/>
  <c r="T1151" i="15"/>
  <c r="S1151" i="15"/>
  <c r="V1150" i="15"/>
  <c r="U1150" i="15"/>
  <c r="T1150" i="15"/>
  <c r="S1150" i="15"/>
  <c r="V1149" i="15"/>
  <c r="U1149" i="15"/>
  <c r="T1149" i="15"/>
  <c r="S1149" i="15"/>
  <c r="W1149" i="15" s="1"/>
  <c r="V1148" i="15"/>
  <c r="U1148" i="15"/>
  <c r="T1148" i="15"/>
  <c r="S1148" i="15"/>
  <c r="V1146" i="15"/>
  <c r="U1146" i="15"/>
  <c r="T1146" i="15"/>
  <c r="S1146" i="15"/>
  <c r="V1145" i="15"/>
  <c r="U1145" i="15"/>
  <c r="T1145" i="15"/>
  <c r="S1145" i="15"/>
  <c r="V1144" i="15"/>
  <c r="U1144" i="15"/>
  <c r="T1144" i="15"/>
  <c r="S1144" i="15"/>
  <c r="V1143" i="15"/>
  <c r="U1143" i="15"/>
  <c r="T1143" i="15"/>
  <c r="S1143" i="15"/>
  <c r="V1142" i="15"/>
  <c r="U1142" i="15"/>
  <c r="T1142" i="15"/>
  <c r="S1142" i="15"/>
  <c r="V1141" i="15"/>
  <c r="U1141" i="15"/>
  <c r="T1141" i="15"/>
  <c r="S1141" i="15"/>
  <c r="V1140" i="15"/>
  <c r="U1140" i="15"/>
  <c r="T1140" i="15"/>
  <c r="S1140" i="15"/>
  <c r="V1139" i="15"/>
  <c r="U1139" i="15"/>
  <c r="T1139" i="15"/>
  <c r="S1139" i="15"/>
  <c r="V1138" i="15"/>
  <c r="U1138" i="15"/>
  <c r="T1138" i="15"/>
  <c r="S1138" i="15"/>
  <c r="V1137" i="15"/>
  <c r="U1137" i="15"/>
  <c r="T1137" i="15"/>
  <c r="S1137" i="15"/>
  <c r="V1136" i="15"/>
  <c r="U1136" i="15"/>
  <c r="T1136" i="15"/>
  <c r="S1136" i="15"/>
  <c r="V1134" i="15"/>
  <c r="U1134" i="15"/>
  <c r="T1134" i="15"/>
  <c r="S1134" i="15"/>
  <c r="V1133" i="15"/>
  <c r="U1133" i="15"/>
  <c r="T1133" i="15"/>
  <c r="S1133" i="15"/>
  <c r="V1132" i="15"/>
  <c r="U1132" i="15"/>
  <c r="T1132" i="15"/>
  <c r="S1132" i="15"/>
  <c r="W1132" i="15" s="1"/>
  <c r="V1131" i="15"/>
  <c r="U1131" i="15"/>
  <c r="T1131" i="15"/>
  <c r="S1131" i="15"/>
  <c r="V1130" i="15"/>
  <c r="U1130" i="15"/>
  <c r="T1130" i="15"/>
  <c r="S1130" i="15"/>
  <c r="V1129" i="15"/>
  <c r="U1129" i="15"/>
  <c r="T1129" i="15"/>
  <c r="S1129" i="15"/>
  <c r="W1129" i="15" s="1"/>
  <c r="V1128" i="15"/>
  <c r="U1128" i="15"/>
  <c r="T1128" i="15"/>
  <c r="S1128" i="15"/>
  <c r="V1127" i="15"/>
  <c r="U1127" i="15"/>
  <c r="T1127" i="15"/>
  <c r="S1127" i="15"/>
  <c r="V1126" i="15"/>
  <c r="U1126" i="15"/>
  <c r="T1126" i="15"/>
  <c r="S1126" i="15"/>
  <c r="W1126" i="15" s="1"/>
  <c r="V1125" i="15"/>
  <c r="U1125" i="15"/>
  <c r="T1125" i="15"/>
  <c r="S1125" i="15"/>
  <c r="V1124" i="15"/>
  <c r="U1124" i="15"/>
  <c r="T1124" i="15"/>
  <c r="S1124" i="15"/>
  <c r="V1123" i="15"/>
  <c r="U1123" i="15"/>
  <c r="T1123" i="15"/>
  <c r="S1123" i="15"/>
  <c r="W1123" i="15" s="1"/>
  <c r="V1122" i="15"/>
  <c r="U1122" i="15"/>
  <c r="T1122" i="15"/>
  <c r="S1122" i="15"/>
  <c r="V1121" i="15"/>
  <c r="U1121" i="15"/>
  <c r="T1121" i="15"/>
  <c r="S1121" i="15"/>
  <c r="V1120" i="15"/>
  <c r="U1120" i="15"/>
  <c r="T1120" i="15"/>
  <c r="S1120" i="15"/>
  <c r="W1120" i="15" s="1"/>
  <c r="V1119" i="15"/>
  <c r="U1119" i="15"/>
  <c r="T1119" i="15"/>
  <c r="S1119" i="15"/>
  <c r="V1118" i="15"/>
  <c r="U1118" i="15"/>
  <c r="T1118" i="15"/>
  <c r="S1118" i="15"/>
  <c r="V1117" i="15"/>
  <c r="U1117" i="15"/>
  <c r="T1117" i="15"/>
  <c r="S1117" i="15"/>
  <c r="W1117" i="15" s="1"/>
  <c r="V1116" i="15"/>
  <c r="U1116" i="15"/>
  <c r="T1116" i="15"/>
  <c r="S1116" i="15"/>
  <c r="V1115" i="15"/>
  <c r="U1115" i="15"/>
  <c r="T1115" i="15"/>
  <c r="S1115" i="15"/>
  <c r="V1114" i="15"/>
  <c r="U1114" i="15"/>
  <c r="T1114" i="15"/>
  <c r="S1114" i="15"/>
  <c r="W1114" i="15" s="1"/>
  <c r="V1113" i="15"/>
  <c r="U1113" i="15"/>
  <c r="T1113" i="15"/>
  <c r="S1113" i="15"/>
  <c r="V1112" i="15"/>
  <c r="U1112" i="15"/>
  <c r="T1112" i="15"/>
  <c r="S1112" i="15"/>
  <c r="V1111" i="15"/>
  <c r="U1111" i="15"/>
  <c r="T1111" i="15"/>
  <c r="S1111" i="15"/>
  <c r="W1111" i="15" s="1"/>
  <c r="V1110" i="15"/>
  <c r="U1110" i="15"/>
  <c r="T1110" i="15"/>
  <c r="S1110" i="15"/>
  <c r="V1109" i="15"/>
  <c r="U1109" i="15"/>
  <c r="T1109" i="15"/>
  <c r="S1109" i="15"/>
  <c r="V1108" i="15"/>
  <c r="U1108" i="15"/>
  <c r="T1108" i="15"/>
  <c r="S1108" i="15"/>
  <c r="W1108" i="15" s="1"/>
  <c r="V1107" i="15"/>
  <c r="U1107" i="15"/>
  <c r="T1107" i="15"/>
  <c r="S1107" i="15"/>
  <c r="V1106" i="15"/>
  <c r="U1106" i="15"/>
  <c r="T1106" i="15"/>
  <c r="S1106" i="15"/>
  <c r="V1105" i="15"/>
  <c r="U1105" i="15"/>
  <c r="T1105" i="15"/>
  <c r="S1105" i="15"/>
  <c r="W1105" i="15" s="1"/>
  <c r="V1104" i="15"/>
  <c r="U1104" i="15"/>
  <c r="T1104" i="15"/>
  <c r="S1104" i="15"/>
  <c r="V1103" i="15"/>
  <c r="U1103" i="15"/>
  <c r="T1103" i="15"/>
  <c r="S1103" i="15"/>
  <c r="V1102" i="15"/>
  <c r="U1102" i="15"/>
  <c r="T1102" i="15"/>
  <c r="S1102" i="15"/>
  <c r="W1102" i="15" s="1"/>
  <c r="V1101" i="15"/>
  <c r="U1101" i="15"/>
  <c r="T1101" i="15"/>
  <c r="S1101" i="15"/>
  <c r="V1100" i="15"/>
  <c r="U1100" i="15"/>
  <c r="T1100" i="15"/>
  <c r="S1100" i="15"/>
  <c r="V1099" i="15"/>
  <c r="U1099" i="15"/>
  <c r="T1099" i="15"/>
  <c r="S1099" i="15"/>
  <c r="W1099" i="15" s="1"/>
  <c r="V1098" i="15"/>
  <c r="U1098" i="15"/>
  <c r="T1098" i="15"/>
  <c r="S1098" i="15"/>
  <c r="V1097" i="15"/>
  <c r="U1097" i="15"/>
  <c r="T1097" i="15"/>
  <c r="S1097" i="15"/>
  <c r="V1096" i="15"/>
  <c r="U1096" i="15"/>
  <c r="T1096" i="15"/>
  <c r="S1096" i="15"/>
  <c r="W1096" i="15" s="1"/>
  <c r="V1095" i="15"/>
  <c r="U1095" i="15"/>
  <c r="T1095" i="15"/>
  <c r="S1095" i="15"/>
  <c r="V1094" i="15"/>
  <c r="U1094" i="15"/>
  <c r="T1094" i="15"/>
  <c r="S1094" i="15"/>
  <c r="V1093" i="15"/>
  <c r="U1093" i="15"/>
  <c r="T1093" i="15"/>
  <c r="S1093" i="15"/>
  <c r="W1093" i="15" s="1"/>
  <c r="V1092" i="15"/>
  <c r="U1092" i="15"/>
  <c r="T1092" i="15"/>
  <c r="S1092" i="15"/>
  <c r="V1091" i="15"/>
  <c r="U1091" i="15"/>
  <c r="T1091" i="15"/>
  <c r="S1091" i="15"/>
  <c r="V1090" i="15"/>
  <c r="U1090" i="15"/>
  <c r="T1090" i="15"/>
  <c r="S1090" i="15"/>
  <c r="W1090" i="15" s="1"/>
  <c r="V1089" i="15"/>
  <c r="U1089" i="15"/>
  <c r="T1089" i="15"/>
  <c r="S1089" i="15"/>
  <c r="V1088" i="15"/>
  <c r="U1088" i="15"/>
  <c r="T1088" i="15"/>
  <c r="S1088" i="15"/>
  <c r="V1087" i="15"/>
  <c r="U1087" i="15"/>
  <c r="T1087" i="15"/>
  <c r="S1087" i="15"/>
  <c r="W1087" i="15" s="1"/>
  <c r="V1086" i="15"/>
  <c r="U1086" i="15"/>
  <c r="T1086" i="15"/>
  <c r="S1086" i="15"/>
  <c r="V1085" i="15"/>
  <c r="U1085" i="15"/>
  <c r="T1085" i="15"/>
  <c r="S1085" i="15"/>
  <c r="V1084" i="15"/>
  <c r="U1084" i="15"/>
  <c r="T1084" i="15"/>
  <c r="S1084" i="15"/>
  <c r="W1084" i="15" s="1"/>
  <c r="V1083" i="15"/>
  <c r="U1083" i="15"/>
  <c r="T1083" i="15"/>
  <c r="S1083" i="15"/>
  <c r="V1082" i="15"/>
  <c r="U1082" i="15"/>
  <c r="T1082" i="15"/>
  <c r="S1082" i="15"/>
  <c r="V1081" i="15"/>
  <c r="U1081" i="15"/>
  <c r="T1081" i="15"/>
  <c r="S1081" i="15"/>
  <c r="W1081" i="15" s="1"/>
  <c r="V1080" i="15"/>
  <c r="U1080" i="15"/>
  <c r="T1080" i="15"/>
  <c r="S1080" i="15"/>
  <c r="V1079" i="15"/>
  <c r="U1079" i="15"/>
  <c r="T1079" i="15"/>
  <c r="S1079" i="15"/>
  <c r="V1078" i="15"/>
  <c r="U1078" i="15"/>
  <c r="T1078" i="15"/>
  <c r="S1078" i="15"/>
  <c r="W1078" i="15" s="1"/>
  <c r="V1077" i="15"/>
  <c r="U1077" i="15"/>
  <c r="T1077" i="15"/>
  <c r="S1077" i="15"/>
  <c r="V1076" i="15"/>
  <c r="U1076" i="15"/>
  <c r="T1076" i="15"/>
  <c r="S1076" i="15"/>
  <c r="V1075" i="15"/>
  <c r="U1075" i="15"/>
  <c r="T1075" i="15"/>
  <c r="S1075" i="15"/>
  <c r="W1075" i="15" s="1"/>
  <c r="V1074" i="15"/>
  <c r="U1074" i="15"/>
  <c r="T1074" i="15"/>
  <c r="S1074" i="15"/>
  <c r="V1073" i="15"/>
  <c r="U1073" i="15"/>
  <c r="T1073" i="15"/>
  <c r="S1073" i="15"/>
  <c r="V1072" i="15"/>
  <c r="U1072" i="15"/>
  <c r="T1072" i="15"/>
  <c r="S1072" i="15"/>
  <c r="W1072" i="15" s="1"/>
  <c r="V1071" i="15"/>
  <c r="U1071" i="15"/>
  <c r="T1071" i="15"/>
  <c r="S1071" i="15"/>
  <c r="V1070" i="15"/>
  <c r="U1070" i="15"/>
  <c r="T1070" i="15"/>
  <c r="S1070" i="15"/>
  <c r="V1069" i="15"/>
  <c r="U1069" i="15"/>
  <c r="T1069" i="15"/>
  <c r="S1069" i="15"/>
  <c r="W1069" i="15" s="1"/>
  <c r="V1068" i="15"/>
  <c r="U1068" i="15"/>
  <c r="T1068" i="15"/>
  <c r="S1068" i="15"/>
  <c r="V1067" i="15"/>
  <c r="U1067" i="15"/>
  <c r="T1067" i="15"/>
  <c r="S1067" i="15"/>
  <c r="V1066" i="15"/>
  <c r="U1066" i="15"/>
  <c r="T1066" i="15"/>
  <c r="S1066" i="15"/>
  <c r="W1066" i="15" s="1"/>
  <c r="V1065" i="15"/>
  <c r="U1065" i="15"/>
  <c r="T1065" i="15"/>
  <c r="S1065" i="15"/>
  <c r="V1064" i="15"/>
  <c r="U1064" i="15"/>
  <c r="T1064" i="15"/>
  <c r="S1064" i="15"/>
  <c r="V1063" i="15"/>
  <c r="U1063" i="15"/>
  <c r="T1063" i="15"/>
  <c r="S1063" i="15"/>
  <c r="W1063" i="15" s="1"/>
  <c r="V1062" i="15"/>
  <c r="U1062" i="15"/>
  <c r="T1062" i="15"/>
  <c r="S1062" i="15"/>
  <c r="V1061" i="15"/>
  <c r="U1061" i="15"/>
  <c r="T1061" i="15"/>
  <c r="S1061" i="15"/>
  <c r="V1060" i="15"/>
  <c r="U1060" i="15"/>
  <c r="T1060" i="15"/>
  <c r="S1060" i="15"/>
  <c r="W1060" i="15" s="1"/>
  <c r="V1059" i="15"/>
  <c r="U1059" i="15"/>
  <c r="T1059" i="15"/>
  <c r="S1059" i="15"/>
  <c r="V1058" i="15"/>
  <c r="U1058" i="15"/>
  <c r="T1058" i="15"/>
  <c r="S1058" i="15"/>
  <c r="V1057" i="15"/>
  <c r="U1057" i="15"/>
  <c r="T1057" i="15"/>
  <c r="S1057" i="15"/>
  <c r="W1057" i="15" s="1"/>
  <c r="V1056" i="15"/>
  <c r="U1056" i="15"/>
  <c r="T1056" i="15"/>
  <c r="S1056" i="15"/>
  <c r="V1055" i="15"/>
  <c r="U1055" i="15"/>
  <c r="T1055" i="15"/>
  <c r="S1055" i="15"/>
  <c r="V1054" i="15"/>
  <c r="U1054" i="15"/>
  <c r="T1054" i="15"/>
  <c r="S1054" i="15"/>
  <c r="W1054" i="15" s="1"/>
  <c r="V1053" i="15"/>
  <c r="U1053" i="15"/>
  <c r="T1053" i="15"/>
  <c r="S1053" i="15"/>
  <c r="V1052" i="15"/>
  <c r="U1052" i="15"/>
  <c r="T1052" i="15"/>
  <c r="S1052" i="15"/>
  <c r="V1051" i="15"/>
  <c r="U1051" i="15"/>
  <c r="T1051" i="15"/>
  <c r="S1051" i="15"/>
  <c r="W1051" i="15" s="1"/>
  <c r="V1050" i="15"/>
  <c r="U1050" i="15"/>
  <c r="T1050" i="15"/>
  <c r="S1050" i="15"/>
  <c r="V1049" i="15"/>
  <c r="U1049" i="15"/>
  <c r="T1049" i="15"/>
  <c r="S1049" i="15"/>
  <c r="V1048" i="15"/>
  <c r="U1048" i="15"/>
  <c r="T1048" i="15"/>
  <c r="S1048" i="15"/>
  <c r="W1048" i="15" s="1"/>
  <c r="V1047" i="15"/>
  <c r="U1047" i="15"/>
  <c r="T1047" i="15"/>
  <c r="S1047" i="15"/>
  <c r="V1046" i="15"/>
  <c r="U1046" i="15"/>
  <c r="T1046" i="15"/>
  <c r="S1046" i="15"/>
  <c r="V1045" i="15"/>
  <c r="U1045" i="15"/>
  <c r="T1045" i="15"/>
  <c r="S1045" i="15"/>
  <c r="W1045" i="15" s="1"/>
  <c r="V1044" i="15"/>
  <c r="U1044" i="15"/>
  <c r="T1044" i="15"/>
  <c r="S1044" i="15"/>
  <c r="V1043" i="15"/>
  <c r="U1043" i="15"/>
  <c r="T1043" i="15"/>
  <c r="S1043" i="15"/>
  <c r="V1042" i="15"/>
  <c r="U1042" i="15"/>
  <c r="T1042" i="15"/>
  <c r="S1042" i="15"/>
  <c r="W1042" i="15" s="1"/>
  <c r="V1041" i="15"/>
  <c r="U1041" i="15"/>
  <c r="T1041" i="15"/>
  <c r="S1041" i="15"/>
  <c r="V1040" i="15"/>
  <c r="U1040" i="15"/>
  <c r="T1040" i="15"/>
  <c r="S1040" i="15"/>
  <c r="V1039" i="15"/>
  <c r="U1039" i="15"/>
  <c r="T1039" i="15"/>
  <c r="S1039" i="15"/>
  <c r="W1039" i="15" s="1"/>
  <c r="V1038" i="15"/>
  <c r="U1038" i="15"/>
  <c r="T1038" i="15"/>
  <c r="S1038" i="15"/>
  <c r="V1037" i="15"/>
  <c r="U1037" i="15"/>
  <c r="T1037" i="15"/>
  <c r="S1037" i="15"/>
  <c r="V1036" i="15"/>
  <c r="U1036" i="15"/>
  <c r="T1036" i="15"/>
  <c r="S1036" i="15"/>
  <c r="W1036" i="15" s="1"/>
  <c r="V1035" i="15"/>
  <c r="U1035" i="15"/>
  <c r="T1035" i="15"/>
  <c r="S1035" i="15"/>
  <c r="V1034" i="15"/>
  <c r="U1034" i="15"/>
  <c r="T1034" i="15"/>
  <c r="S1034" i="15"/>
  <c r="V1033" i="15"/>
  <c r="U1033" i="15"/>
  <c r="T1033" i="15"/>
  <c r="S1033" i="15"/>
  <c r="V1032" i="15"/>
  <c r="U1032" i="15"/>
  <c r="T1032" i="15"/>
  <c r="S1032" i="15"/>
  <c r="V1030" i="15"/>
  <c r="U1030" i="15"/>
  <c r="T1030" i="15"/>
  <c r="S1030" i="15"/>
  <c r="V1029" i="15"/>
  <c r="U1029" i="15"/>
  <c r="T1029" i="15"/>
  <c r="S1029" i="15"/>
  <c r="V1028" i="15"/>
  <c r="U1028" i="15"/>
  <c r="T1028" i="15"/>
  <c r="S1028" i="15"/>
  <c r="V1027" i="15"/>
  <c r="U1027" i="15"/>
  <c r="T1027" i="15"/>
  <c r="S1027" i="15"/>
  <c r="V1026" i="15"/>
  <c r="U1026" i="15"/>
  <c r="T1026" i="15"/>
  <c r="S1026" i="15"/>
  <c r="V1025" i="15"/>
  <c r="U1025" i="15"/>
  <c r="T1025" i="15"/>
  <c r="S1025" i="15"/>
  <c r="V1024" i="15"/>
  <c r="U1024" i="15"/>
  <c r="T1024" i="15"/>
  <c r="S1024" i="15"/>
  <c r="V1023" i="15"/>
  <c r="U1023" i="15"/>
  <c r="T1023" i="15"/>
  <c r="S1023" i="15"/>
  <c r="V1022" i="15"/>
  <c r="U1022" i="15"/>
  <c r="T1022" i="15"/>
  <c r="S1022" i="15"/>
  <c r="V1021" i="15"/>
  <c r="U1021" i="15"/>
  <c r="T1021" i="15"/>
  <c r="S1021" i="15"/>
  <c r="V1020" i="15"/>
  <c r="U1020" i="15"/>
  <c r="T1020" i="15"/>
  <c r="S1020" i="15"/>
  <c r="V1019" i="15"/>
  <c r="U1019" i="15"/>
  <c r="T1019" i="15"/>
  <c r="S1019" i="15"/>
  <c r="V1018" i="15"/>
  <c r="U1018" i="15"/>
  <c r="T1018" i="15"/>
  <c r="S1018" i="15"/>
  <c r="V1017" i="15"/>
  <c r="U1017" i="15"/>
  <c r="T1017" i="15"/>
  <c r="S1017" i="15"/>
  <c r="V1016" i="15"/>
  <c r="U1016" i="15"/>
  <c r="T1016" i="15"/>
  <c r="S1016" i="15"/>
  <c r="V1015" i="15"/>
  <c r="U1015" i="15"/>
  <c r="T1015" i="15"/>
  <c r="S1015" i="15"/>
  <c r="V1014" i="15"/>
  <c r="U1014" i="15"/>
  <c r="T1014" i="15"/>
  <c r="S1014" i="15"/>
  <c r="V1013" i="15"/>
  <c r="U1013" i="15"/>
  <c r="T1013" i="15"/>
  <c r="S1013" i="15"/>
  <c r="V1012" i="15"/>
  <c r="U1012" i="15"/>
  <c r="T1012" i="15"/>
  <c r="S1012" i="15"/>
  <c r="V1011" i="15"/>
  <c r="U1011" i="15"/>
  <c r="T1011" i="15"/>
  <c r="S1011" i="15"/>
  <c r="V1010" i="15"/>
  <c r="U1010" i="15"/>
  <c r="T1010" i="15"/>
  <c r="S1010" i="15"/>
  <c r="V1009" i="15"/>
  <c r="U1009" i="15"/>
  <c r="T1009" i="15"/>
  <c r="S1009" i="15"/>
  <c r="V1007" i="15"/>
  <c r="U1007" i="15"/>
  <c r="T1007" i="15"/>
  <c r="S1007" i="15"/>
  <c r="V1006" i="15"/>
  <c r="U1006" i="15"/>
  <c r="T1006" i="15"/>
  <c r="S1006" i="15"/>
  <c r="V1005" i="15"/>
  <c r="U1005" i="15"/>
  <c r="T1005" i="15"/>
  <c r="S1005" i="15"/>
  <c r="V1004" i="15"/>
  <c r="U1004" i="15"/>
  <c r="T1004" i="15"/>
  <c r="S1004" i="15"/>
  <c r="V1002" i="15"/>
  <c r="U1002" i="15"/>
  <c r="T1002" i="15"/>
  <c r="S1002" i="15"/>
  <c r="V1001" i="15"/>
  <c r="U1001" i="15"/>
  <c r="T1001" i="15"/>
  <c r="S1001" i="15"/>
  <c r="V1000" i="15"/>
  <c r="U1000" i="15"/>
  <c r="T1000" i="15"/>
  <c r="S1000" i="15"/>
  <c r="W1000" i="15" s="1"/>
  <c r="V999" i="15"/>
  <c r="U999" i="15"/>
  <c r="T999" i="15"/>
  <c r="S999" i="15"/>
  <c r="V998" i="15"/>
  <c r="U998" i="15"/>
  <c r="T998" i="15"/>
  <c r="S998" i="15"/>
  <c r="V997" i="15"/>
  <c r="U997" i="15"/>
  <c r="T997" i="15"/>
  <c r="S997" i="15"/>
  <c r="W997" i="15" s="1"/>
  <c r="V996" i="15"/>
  <c r="U996" i="15"/>
  <c r="T996" i="15"/>
  <c r="S996" i="15"/>
  <c r="V995" i="15"/>
  <c r="U995" i="15"/>
  <c r="T995" i="15"/>
  <c r="S995" i="15"/>
  <c r="V994" i="15"/>
  <c r="U994" i="15"/>
  <c r="T994" i="15"/>
  <c r="S994" i="15"/>
  <c r="W994" i="15" s="1"/>
  <c r="V992" i="15"/>
  <c r="U992" i="15"/>
  <c r="T992" i="15"/>
  <c r="S992" i="15"/>
  <c r="V991" i="15"/>
  <c r="U991" i="15"/>
  <c r="T991" i="15"/>
  <c r="S991" i="15"/>
  <c r="V990" i="15"/>
  <c r="U990" i="15"/>
  <c r="T990" i="15"/>
  <c r="S990" i="15"/>
  <c r="W990" i="15" s="1"/>
  <c r="V989" i="15"/>
  <c r="U989" i="15"/>
  <c r="T989" i="15"/>
  <c r="S989" i="15"/>
  <c r="V988" i="15"/>
  <c r="U988" i="15"/>
  <c r="T988" i="15"/>
  <c r="S988" i="15"/>
  <c r="V987" i="15"/>
  <c r="U987" i="15"/>
  <c r="T987" i="15"/>
  <c r="S987" i="15"/>
  <c r="W987" i="15" s="1"/>
  <c r="V986" i="15"/>
  <c r="U986" i="15"/>
  <c r="T986" i="15"/>
  <c r="S986" i="15"/>
  <c r="V985" i="15"/>
  <c r="U985" i="15"/>
  <c r="T985" i="15"/>
  <c r="S985" i="15"/>
  <c r="V984" i="15"/>
  <c r="U984" i="15"/>
  <c r="T984" i="15"/>
  <c r="S984" i="15"/>
  <c r="W984" i="15" s="1"/>
  <c r="V983" i="15"/>
  <c r="U983" i="15"/>
  <c r="T983" i="15"/>
  <c r="S983" i="15"/>
  <c r="V982" i="15"/>
  <c r="U982" i="15"/>
  <c r="T982" i="15"/>
  <c r="S982" i="15"/>
  <c r="V981" i="15"/>
  <c r="U981" i="15"/>
  <c r="T981" i="15"/>
  <c r="S981" i="15"/>
  <c r="W981" i="15" s="1"/>
  <c r="V980" i="15"/>
  <c r="U980" i="15"/>
  <c r="T980" i="15"/>
  <c r="S980" i="15"/>
  <c r="V979" i="15"/>
  <c r="U979" i="15"/>
  <c r="T979" i="15"/>
  <c r="S979" i="15"/>
  <c r="V978" i="15"/>
  <c r="U978" i="15"/>
  <c r="T978" i="15"/>
  <c r="S978" i="15"/>
  <c r="W978" i="15" s="1"/>
  <c r="V977" i="15"/>
  <c r="U977" i="15"/>
  <c r="T977" i="15"/>
  <c r="S977" i="15"/>
  <c r="V976" i="15"/>
  <c r="U976" i="15"/>
  <c r="T976" i="15"/>
  <c r="S976" i="15"/>
  <c r="V975" i="15"/>
  <c r="U975" i="15"/>
  <c r="T975" i="15"/>
  <c r="S975" i="15"/>
  <c r="W975" i="15" s="1"/>
  <c r="V974" i="15"/>
  <c r="U974" i="15"/>
  <c r="T974" i="15"/>
  <c r="S974" i="15"/>
  <c r="V973" i="15"/>
  <c r="U973" i="15"/>
  <c r="T973" i="15"/>
  <c r="S973" i="15"/>
  <c r="V972" i="15"/>
  <c r="U972" i="15"/>
  <c r="T972" i="15"/>
  <c r="S972" i="15"/>
  <c r="W972" i="15" s="1"/>
  <c r="V970" i="15"/>
  <c r="U970" i="15"/>
  <c r="T970" i="15"/>
  <c r="S970" i="15"/>
  <c r="V969" i="15"/>
  <c r="U969" i="15"/>
  <c r="T969" i="15"/>
  <c r="S969" i="15"/>
  <c r="V968" i="15"/>
  <c r="U968" i="15"/>
  <c r="T968" i="15"/>
  <c r="S968" i="15"/>
  <c r="W968" i="15" s="1"/>
  <c r="V967" i="15"/>
  <c r="U967" i="15"/>
  <c r="T967" i="15"/>
  <c r="S967" i="15"/>
  <c r="V966" i="15"/>
  <c r="U966" i="15"/>
  <c r="T966" i="15"/>
  <c r="S966" i="15"/>
  <c r="V965" i="15"/>
  <c r="U965" i="15"/>
  <c r="T965" i="15"/>
  <c r="S965" i="15"/>
  <c r="W965" i="15" s="1"/>
  <c r="V964" i="15"/>
  <c r="U964" i="15"/>
  <c r="T964" i="15"/>
  <c r="S964" i="15"/>
  <c r="V963" i="15"/>
  <c r="U963" i="15"/>
  <c r="T963" i="15"/>
  <c r="S963" i="15"/>
  <c r="V962" i="15"/>
  <c r="U962" i="15"/>
  <c r="T962" i="15"/>
  <c r="S962" i="15"/>
  <c r="W962" i="15" s="1"/>
  <c r="V961" i="15"/>
  <c r="U961" i="15"/>
  <c r="T961" i="15"/>
  <c r="S961" i="15"/>
  <c r="V960" i="15"/>
  <c r="U960" i="15"/>
  <c r="T960" i="15"/>
  <c r="S960" i="15"/>
  <c r="V959" i="15"/>
  <c r="U959" i="15"/>
  <c r="T959" i="15"/>
  <c r="S959" i="15"/>
  <c r="W959" i="15" s="1"/>
  <c r="V958" i="15"/>
  <c r="U958" i="15"/>
  <c r="T958" i="15"/>
  <c r="S958" i="15"/>
  <c r="V957" i="15"/>
  <c r="U957" i="15"/>
  <c r="T957" i="15"/>
  <c r="S957" i="15"/>
  <c r="V956" i="15"/>
  <c r="U956" i="15"/>
  <c r="T956" i="15"/>
  <c r="S956" i="15"/>
  <c r="W956" i="15" s="1"/>
  <c r="V955" i="15"/>
  <c r="U955" i="15"/>
  <c r="T955" i="15"/>
  <c r="S955" i="15"/>
  <c r="V954" i="15"/>
  <c r="U954" i="15"/>
  <c r="T954" i="15"/>
  <c r="S954" i="15"/>
  <c r="V953" i="15"/>
  <c r="U953" i="15"/>
  <c r="T953" i="15"/>
  <c r="S953" i="15"/>
  <c r="W953" i="15" s="1"/>
  <c r="V952" i="15"/>
  <c r="U952" i="15"/>
  <c r="T952" i="15"/>
  <c r="S952" i="15"/>
  <c r="V951" i="15"/>
  <c r="U951" i="15"/>
  <c r="T951" i="15"/>
  <c r="S951" i="15"/>
  <c r="V950" i="15"/>
  <c r="U950" i="15"/>
  <c r="T950" i="15"/>
  <c r="S950" i="15"/>
  <c r="W950" i="15" s="1"/>
  <c r="V949" i="15"/>
  <c r="U949" i="15"/>
  <c r="T949" i="15"/>
  <c r="S949" i="15"/>
  <c r="V948" i="15"/>
  <c r="U948" i="15"/>
  <c r="T948" i="15"/>
  <c r="S948" i="15"/>
  <c r="V947" i="15"/>
  <c r="U947" i="15"/>
  <c r="T947" i="15"/>
  <c r="S947" i="15"/>
  <c r="W947" i="15" s="1"/>
  <c r="V946" i="15"/>
  <c r="U946" i="15"/>
  <c r="T946" i="15"/>
  <c r="S946" i="15"/>
  <c r="V945" i="15"/>
  <c r="U945" i="15"/>
  <c r="T945" i="15"/>
  <c r="S945" i="15"/>
  <c r="V944" i="15"/>
  <c r="U944" i="15"/>
  <c r="T944" i="15"/>
  <c r="S944" i="15"/>
  <c r="W944" i="15" s="1"/>
  <c r="V943" i="15"/>
  <c r="U943" i="15"/>
  <c r="T943" i="15"/>
  <c r="S943" i="15"/>
  <c r="V942" i="15"/>
  <c r="U942" i="15"/>
  <c r="T942" i="15"/>
  <c r="S942" i="15"/>
  <c r="V941" i="15"/>
  <c r="U941" i="15"/>
  <c r="T941" i="15"/>
  <c r="S941" i="15"/>
  <c r="W941" i="15" s="1"/>
  <c r="V940" i="15"/>
  <c r="U940" i="15"/>
  <c r="T940" i="15"/>
  <c r="S940" i="15"/>
  <c r="V939" i="15"/>
  <c r="U939" i="15"/>
  <c r="T939" i="15"/>
  <c r="S939" i="15"/>
  <c r="V938" i="15"/>
  <c r="U938" i="15"/>
  <c r="T938" i="15"/>
  <c r="S938" i="15"/>
  <c r="W938" i="15" s="1"/>
  <c r="V937" i="15"/>
  <c r="U937" i="15"/>
  <c r="T937" i="15"/>
  <c r="S937" i="15"/>
  <c r="V936" i="15"/>
  <c r="U936" i="15"/>
  <c r="T936" i="15"/>
  <c r="S936" i="15"/>
  <c r="V935" i="15"/>
  <c r="U935" i="15"/>
  <c r="T935" i="15"/>
  <c r="S935" i="15"/>
  <c r="V934" i="15"/>
  <c r="U934" i="15"/>
  <c r="T934" i="15"/>
  <c r="S934" i="15"/>
  <c r="V933" i="15"/>
  <c r="U933" i="15"/>
  <c r="T933" i="15"/>
  <c r="S933" i="15"/>
  <c r="V932" i="15"/>
  <c r="U932" i="15"/>
  <c r="T932" i="15"/>
  <c r="S932" i="15"/>
  <c r="V931" i="15"/>
  <c r="U931" i="15"/>
  <c r="T931" i="15"/>
  <c r="S931" i="15"/>
  <c r="V929" i="15"/>
  <c r="U929" i="15"/>
  <c r="T929" i="15"/>
  <c r="S929" i="15"/>
  <c r="V928" i="15"/>
  <c r="U928" i="15"/>
  <c r="T928" i="15"/>
  <c r="S928" i="15"/>
  <c r="V927" i="15"/>
  <c r="U927" i="15"/>
  <c r="T927" i="15"/>
  <c r="S927" i="15"/>
  <c r="V926" i="15"/>
  <c r="U926" i="15"/>
  <c r="T926" i="15"/>
  <c r="S926" i="15"/>
  <c r="V925" i="15"/>
  <c r="U925" i="15"/>
  <c r="T925" i="15"/>
  <c r="S925" i="15"/>
  <c r="V924" i="15"/>
  <c r="U924" i="15"/>
  <c r="T924" i="15"/>
  <c r="S924" i="15"/>
  <c r="V923" i="15"/>
  <c r="U923" i="15"/>
  <c r="T923" i="15"/>
  <c r="S923" i="15"/>
  <c r="V922" i="15"/>
  <c r="U922" i="15"/>
  <c r="T922" i="15"/>
  <c r="S922" i="15"/>
  <c r="V921" i="15"/>
  <c r="U921" i="15"/>
  <c r="T921" i="15"/>
  <c r="S921" i="15"/>
  <c r="V920" i="15"/>
  <c r="U920" i="15"/>
  <c r="T920" i="15"/>
  <c r="S920" i="15"/>
  <c r="V919" i="15"/>
  <c r="U919" i="15"/>
  <c r="T919" i="15"/>
  <c r="S919" i="15"/>
  <c r="V918" i="15"/>
  <c r="U918" i="15"/>
  <c r="T918" i="15"/>
  <c r="S918" i="15"/>
  <c r="V917" i="15"/>
  <c r="U917" i="15"/>
  <c r="T917" i="15"/>
  <c r="S917" i="15"/>
  <c r="V916" i="15"/>
  <c r="U916" i="15"/>
  <c r="T916" i="15"/>
  <c r="S916" i="15"/>
  <c r="V915" i="15"/>
  <c r="U915" i="15"/>
  <c r="T915" i="15"/>
  <c r="S915" i="15"/>
  <c r="V914" i="15"/>
  <c r="U914" i="15"/>
  <c r="T914" i="15"/>
  <c r="S914" i="15"/>
  <c r="V913" i="15"/>
  <c r="U913" i="15"/>
  <c r="T913" i="15"/>
  <c r="S913" i="15"/>
  <c r="V912" i="15"/>
  <c r="U912" i="15"/>
  <c r="T912" i="15"/>
  <c r="S912" i="15"/>
  <c r="V911" i="15"/>
  <c r="U911" i="15"/>
  <c r="T911" i="15"/>
  <c r="S911" i="15"/>
  <c r="V910" i="15"/>
  <c r="U910" i="15"/>
  <c r="T910" i="15"/>
  <c r="S910" i="15"/>
  <c r="V909" i="15"/>
  <c r="U909" i="15"/>
  <c r="T909" i="15"/>
  <c r="S909" i="15"/>
  <c r="V908" i="15"/>
  <c r="U908" i="15"/>
  <c r="T908" i="15"/>
  <c r="S908" i="15"/>
  <c r="V907" i="15"/>
  <c r="U907" i="15"/>
  <c r="T907" i="15"/>
  <c r="S907" i="15"/>
  <c r="V906" i="15"/>
  <c r="U906" i="15"/>
  <c r="T906" i="15"/>
  <c r="S906" i="15"/>
  <c r="V905" i="15"/>
  <c r="U905" i="15"/>
  <c r="T905" i="15"/>
  <c r="S905" i="15"/>
  <c r="V904" i="15"/>
  <c r="U904" i="15"/>
  <c r="T904" i="15"/>
  <c r="S904" i="15"/>
  <c r="V903" i="15"/>
  <c r="U903" i="15"/>
  <c r="T903" i="15"/>
  <c r="S903" i="15"/>
  <c r="V902" i="15"/>
  <c r="U902" i="15"/>
  <c r="T902" i="15"/>
  <c r="S902" i="15"/>
  <c r="V901" i="15"/>
  <c r="U901" i="15"/>
  <c r="T901" i="15"/>
  <c r="S901" i="15"/>
  <c r="V900" i="15"/>
  <c r="U900" i="15"/>
  <c r="T900" i="15"/>
  <c r="S900" i="15"/>
  <c r="V899" i="15"/>
  <c r="U899" i="15"/>
  <c r="T899" i="15"/>
  <c r="S899" i="15"/>
  <c r="V898" i="15"/>
  <c r="U898" i="15"/>
  <c r="T898" i="15"/>
  <c r="S898" i="15"/>
  <c r="V897" i="15"/>
  <c r="U897" i="15"/>
  <c r="T897" i="15"/>
  <c r="S897" i="15"/>
  <c r="V896" i="15"/>
  <c r="U896" i="15"/>
  <c r="T896" i="15"/>
  <c r="S896" i="15"/>
  <c r="V895" i="15"/>
  <c r="U895" i="15"/>
  <c r="T895" i="15"/>
  <c r="S895" i="15"/>
  <c r="V894" i="15"/>
  <c r="U894" i="15"/>
  <c r="T894" i="15"/>
  <c r="S894" i="15"/>
  <c r="V893" i="15"/>
  <c r="U893" i="15"/>
  <c r="T893" i="15"/>
  <c r="S893" i="15"/>
  <c r="V892" i="15"/>
  <c r="U892" i="15"/>
  <c r="T892" i="15"/>
  <c r="S892" i="15"/>
  <c r="V891" i="15"/>
  <c r="U891" i="15"/>
  <c r="T891" i="15"/>
  <c r="S891" i="15"/>
  <c r="V890" i="15"/>
  <c r="U890" i="15"/>
  <c r="T890" i="15"/>
  <c r="S890" i="15"/>
  <c r="V889" i="15"/>
  <c r="U889" i="15"/>
  <c r="T889" i="15"/>
  <c r="S889" i="15"/>
  <c r="V888" i="15"/>
  <c r="U888" i="15"/>
  <c r="T888" i="15"/>
  <c r="S888" i="15"/>
  <c r="V887" i="15"/>
  <c r="U887" i="15"/>
  <c r="T887" i="15"/>
  <c r="S887" i="15"/>
  <c r="V886" i="15"/>
  <c r="U886" i="15"/>
  <c r="T886" i="15"/>
  <c r="S886" i="15"/>
  <c r="V885" i="15"/>
  <c r="U885" i="15"/>
  <c r="T885" i="15"/>
  <c r="S885" i="15"/>
  <c r="V884" i="15"/>
  <c r="U884" i="15"/>
  <c r="T884" i="15"/>
  <c r="S884" i="15"/>
  <c r="V883" i="15"/>
  <c r="U883" i="15"/>
  <c r="T883" i="15"/>
  <c r="S883" i="15"/>
  <c r="V882" i="15"/>
  <c r="U882" i="15"/>
  <c r="T882" i="15"/>
  <c r="S882" i="15"/>
  <c r="V881" i="15"/>
  <c r="U881" i="15"/>
  <c r="T881" i="15"/>
  <c r="S881" i="15"/>
  <c r="V880" i="15"/>
  <c r="U880" i="15"/>
  <c r="T880" i="15"/>
  <c r="S880" i="15"/>
  <c r="V879" i="15"/>
  <c r="U879" i="15"/>
  <c r="T879" i="15"/>
  <c r="S879" i="15"/>
  <c r="V878" i="15"/>
  <c r="U878" i="15"/>
  <c r="T878" i="15"/>
  <c r="S878" i="15"/>
  <c r="V877" i="15"/>
  <c r="U877" i="15"/>
  <c r="T877" i="15"/>
  <c r="S877" i="15"/>
  <c r="V876" i="15"/>
  <c r="U876" i="15"/>
  <c r="T876" i="15"/>
  <c r="S876" i="15"/>
  <c r="V875" i="15"/>
  <c r="U875" i="15"/>
  <c r="T875" i="15"/>
  <c r="S875" i="15"/>
  <c r="V874" i="15"/>
  <c r="U874" i="15"/>
  <c r="T874" i="15"/>
  <c r="S874" i="15"/>
  <c r="V873" i="15"/>
  <c r="U873" i="15"/>
  <c r="T873" i="15"/>
  <c r="S873" i="15"/>
  <c r="V872" i="15"/>
  <c r="U872" i="15"/>
  <c r="T872" i="15"/>
  <c r="S872" i="15"/>
  <c r="V871" i="15"/>
  <c r="U871" i="15"/>
  <c r="T871" i="15"/>
  <c r="S871" i="15"/>
  <c r="V870" i="15"/>
  <c r="U870" i="15"/>
  <c r="T870" i="15"/>
  <c r="S870" i="15"/>
  <c r="V869" i="15"/>
  <c r="U869" i="15"/>
  <c r="T869" i="15"/>
  <c r="S869" i="15"/>
  <c r="V868" i="15"/>
  <c r="U868" i="15"/>
  <c r="T868" i="15"/>
  <c r="S868" i="15"/>
  <c r="V867" i="15"/>
  <c r="U867" i="15"/>
  <c r="T867" i="15"/>
  <c r="S867" i="15"/>
  <c r="V866" i="15"/>
  <c r="U866" i="15"/>
  <c r="T866" i="15"/>
  <c r="S866" i="15"/>
  <c r="V865" i="15"/>
  <c r="U865" i="15"/>
  <c r="T865" i="15"/>
  <c r="S865" i="15"/>
  <c r="W865" i="15" s="1"/>
  <c r="V864" i="15"/>
  <c r="U864" i="15"/>
  <c r="T864" i="15"/>
  <c r="S864" i="15"/>
  <c r="V863" i="15"/>
  <c r="U863" i="15"/>
  <c r="T863" i="15"/>
  <c r="S863" i="15"/>
  <c r="V862" i="15"/>
  <c r="U862" i="15"/>
  <c r="T862" i="15"/>
  <c r="S862" i="15"/>
  <c r="W862" i="15" s="1"/>
  <c r="V861" i="15"/>
  <c r="U861" i="15"/>
  <c r="T861" i="15"/>
  <c r="S861" i="15"/>
  <c r="V860" i="15"/>
  <c r="U860" i="15"/>
  <c r="T860" i="15"/>
  <c r="S860" i="15"/>
  <c r="V858" i="15"/>
  <c r="U858" i="15"/>
  <c r="T858" i="15"/>
  <c r="S858" i="15"/>
  <c r="W858" i="15" s="1"/>
  <c r="V857" i="15"/>
  <c r="U857" i="15"/>
  <c r="T857" i="15"/>
  <c r="S857" i="15"/>
  <c r="V856" i="15"/>
  <c r="U856" i="15"/>
  <c r="T856" i="15"/>
  <c r="S856" i="15"/>
  <c r="V855" i="15"/>
  <c r="U855" i="15"/>
  <c r="T855" i="15"/>
  <c r="S855" i="15"/>
  <c r="W855" i="15" s="1"/>
  <c r="V854" i="15"/>
  <c r="U854" i="15"/>
  <c r="T854" i="15"/>
  <c r="S854" i="15"/>
  <c r="V853" i="15"/>
  <c r="U853" i="15"/>
  <c r="T853" i="15"/>
  <c r="S853" i="15"/>
  <c r="V852" i="15"/>
  <c r="U852" i="15"/>
  <c r="T852" i="15"/>
  <c r="S852" i="15"/>
  <c r="W852" i="15" s="1"/>
  <c r="V851" i="15"/>
  <c r="U851" i="15"/>
  <c r="T851" i="15"/>
  <c r="S851" i="15"/>
  <c r="V850" i="15"/>
  <c r="U850" i="15"/>
  <c r="T850" i="15"/>
  <c r="S850" i="15"/>
  <c r="V849" i="15"/>
  <c r="U849" i="15"/>
  <c r="T849" i="15"/>
  <c r="S849" i="15"/>
  <c r="W849" i="15" s="1"/>
  <c r="V848" i="15"/>
  <c r="U848" i="15"/>
  <c r="T848" i="15"/>
  <c r="S848" i="15"/>
  <c r="V847" i="15"/>
  <c r="U847" i="15"/>
  <c r="T847" i="15"/>
  <c r="S847" i="15"/>
  <c r="V846" i="15"/>
  <c r="U846" i="15"/>
  <c r="T846" i="15"/>
  <c r="S846" i="15"/>
  <c r="W846" i="15" s="1"/>
  <c r="V845" i="15"/>
  <c r="U845" i="15"/>
  <c r="T845" i="15"/>
  <c r="S845" i="15"/>
  <c r="V844" i="15"/>
  <c r="U844" i="15"/>
  <c r="T844" i="15"/>
  <c r="S844" i="15"/>
  <c r="V843" i="15"/>
  <c r="U843" i="15"/>
  <c r="T843" i="15"/>
  <c r="S843" i="15"/>
  <c r="W843" i="15" s="1"/>
  <c r="V842" i="15"/>
  <c r="U842" i="15"/>
  <c r="T842" i="15"/>
  <c r="S842" i="15"/>
  <c r="V841" i="15"/>
  <c r="U841" i="15"/>
  <c r="T841" i="15"/>
  <c r="S841" i="15"/>
  <c r="V840" i="15"/>
  <c r="U840" i="15"/>
  <c r="T840" i="15"/>
  <c r="S840" i="15"/>
  <c r="W840" i="15" s="1"/>
  <c r="V839" i="15"/>
  <c r="U839" i="15"/>
  <c r="T839" i="15"/>
  <c r="S839" i="15"/>
  <c r="V838" i="15"/>
  <c r="U838" i="15"/>
  <c r="T838" i="15"/>
  <c r="S838" i="15"/>
  <c r="V837" i="15"/>
  <c r="U837" i="15"/>
  <c r="T837" i="15"/>
  <c r="S837" i="15"/>
  <c r="W837" i="15" s="1"/>
  <c r="V836" i="15"/>
  <c r="U836" i="15"/>
  <c r="T836" i="15"/>
  <c r="S836" i="15"/>
  <c r="V835" i="15"/>
  <c r="U835" i="15"/>
  <c r="T835" i="15"/>
  <c r="S835" i="15"/>
  <c r="V834" i="15"/>
  <c r="U834" i="15"/>
  <c r="T834" i="15"/>
  <c r="S834" i="15"/>
  <c r="W834" i="15" s="1"/>
  <c r="V833" i="15"/>
  <c r="U833" i="15"/>
  <c r="T833" i="15"/>
  <c r="S833" i="15"/>
  <c r="V832" i="15"/>
  <c r="U832" i="15"/>
  <c r="T832" i="15"/>
  <c r="S832" i="15"/>
  <c r="V831" i="15"/>
  <c r="U831" i="15"/>
  <c r="T831" i="15"/>
  <c r="S831" i="15"/>
  <c r="W831" i="15" s="1"/>
  <c r="V830" i="15"/>
  <c r="U830" i="15"/>
  <c r="T830" i="15"/>
  <c r="S830" i="15"/>
  <c r="V828" i="15"/>
  <c r="U828" i="15"/>
  <c r="T828" i="15"/>
  <c r="S828" i="15"/>
  <c r="V827" i="15"/>
  <c r="U827" i="15"/>
  <c r="T827" i="15"/>
  <c r="S827" i="15"/>
  <c r="W827" i="15" s="1"/>
  <c r="V826" i="15"/>
  <c r="U826" i="15"/>
  <c r="T826" i="15"/>
  <c r="S826" i="15"/>
  <c r="V825" i="15"/>
  <c r="U825" i="15"/>
  <c r="T825" i="15"/>
  <c r="S825" i="15"/>
  <c r="V823" i="15"/>
  <c r="U823" i="15"/>
  <c r="T823" i="15"/>
  <c r="S823" i="15"/>
  <c r="W823" i="15" s="1"/>
  <c r="V822" i="15"/>
  <c r="U822" i="15"/>
  <c r="T822" i="15"/>
  <c r="S822" i="15"/>
  <c r="V821" i="15"/>
  <c r="U821" i="15"/>
  <c r="T821" i="15"/>
  <c r="S821" i="15"/>
  <c r="V820" i="15"/>
  <c r="U820" i="15"/>
  <c r="T820" i="15"/>
  <c r="S820" i="15"/>
  <c r="W820" i="15" s="1"/>
  <c r="V819" i="15"/>
  <c r="U819" i="15"/>
  <c r="T819" i="15"/>
  <c r="S819" i="15"/>
  <c r="V818" i="15"/>
  <c r="U818" i="15"/>
  <c r="T818" i="15"/>
  <c r="S818" i="15"/>
  <c r="V817" i="15"/>
  <c r="U817" i="15"/>
  <c r="T817" i="15"/>
  <c r="S817" i="15"/>
  <c r="W817" i="15" s="1"/>
  <c r="V816" i="15"/>
  <c r="U816" i="15"/>
  <c r="T816" i="15"/>
  <c r="S816" i="15"/>
  <c r="V815" i="15"/>
  <c r="U815" i="15"/>
  <c r="T815" i="15"/>
  <c r="S815" i="15"/>
  <c r="V814" i="15"/>
  <c r="U814" i="15"/>
  <c r="T814" i="15"/>
  <c r="S814" i="15"/>
  <c r="W814" i="15" s="1"/>
  <c r="V813" i="15"/>
  <c r="U813" i="15"/>
  <c r="T813" i="15"/>
  <c r="S813" i="15"/>
  <c r="V812" i="15"/>
  <c r="U812" i="15"/>
  <c r="T812" i="15"/>
  <c r="S812" i="15"/>
  <c r="V811" i="15"/>
  <c r="U811" i="15"/>
  <c r="T811" i="15"/>
  <c r="S811" i="15"/>
  <c r="W811" i="15" s="1"/>
  <c r="V810" i="15"/>
  <c r="U810" i="15"/>
  <c r="T810" i="15"/>
  <c r="S810" i="15"/>
  <c r="V809" i="15"/>
  <c r="U809" i="15"/>
  <c r="T809" i="15"/>
  <c r="S809" i="15"/>
  <c r="V808" i="15"/>
  <c r="U808" i="15"/>
  <c r="T808" i="15"/>
  <c r="S808" i="15"/>
  <c r="W808" i="15" s="1"/>
  <c r="V807" i="15"/>
  <c r="U807" i="15"/>
  <c r="T807" i="15"/>
  <c r="S807" i="15"/>
  <c r="V806" i="15"/>
  <c r="U806" i="15"/>
  <c r="T806" i="15"/>
  <c r="S806" i="15"/>
  <c r="V805" i="15"/>
  <c r="U805" i="15"/>
  <c r="T805" i="15"/>
  <c r="S805" i="15"/>
  <c r="W805" i="15" s="1"/>
  <c r="V804" i="15"/>
  <c r="U804" i="15"/>
  <c r="T804" i="15"/>
  <c r="S804" i="15"/>
  <c r="V803" i="15"/>
  <c r="U803" i="15"/>
  <c r="T803" i="15"/>
  <c r="S803" i="15"/>
  <c r="V802" i="15"/>
  <c r="U802" i="15"/>
  <c r="T802" i="15"/>
  <c r="S802" i="15"/>
  <c r="W802" i="15" s="1"/>
  <c r="V801" i="15"/>
  <c r="U801" i="15"/>
  <c r="T801" i="15"/>
  <c r="S801" i="15"/>
  <c r="V800" i="15"/>
  <c r="U800" i="15"/>
  <c r="T800" i="15"/>
  <c r="S800" i="15"/>
  <c r="V799" i="15"/>
  <c r="U799" i="15"/>
  <c r="T799" i="15"/>
  <c r="S799" i="15"/>
  <c r="W799" i="15" s="1"/>
  <c r="V798" i="15"/>
  <c r="U798" i="15"/>
  <c r="T798" i="15"/>
  <c r="S798" i="15"/>
  <c r="V796" i="15"/>
  <c r="U796" i="15"/>
  <c r="T796" i="15"/>
  <c r="S796" i="15"/>
  <c r="V795" i="15"/>
  <c r="U795" i="15"/>
  <c r="T795" i="15"/>
  <c r="S795" i="15"/>
  <c r="W795" i="15" s="1"/>
  <c r="V794" i="15"/>
  <c r="U794" i="15"/>
  <c r="T794" i="15"/>
  <c r="S794" i="15"/>
  <c r="V793" i="15"/>
  <c r="U793" i="15"/>
  <c r="T793" i="15"/>
  <c r="S793" i="15"/>
  <c r="V792" i="15"/>
  <c r="U792" i="15"/>
  <c r="T792" i="15"/>
  <c r="S792" i="15"/>
  <c r="W792" i="15" s="1"/>
  <c r="V791" i="15"/>
  <c r="U791" i="15"/>
  <c r="T791" i="15"/>
  <c r="S791" i="15"/>
  <c r="V790" i="15"/>
  <c r="U790" i="15"/>
  <c r="T790" i="15"/>
  <c r="S790" i="15"/>
  <c r="V789" i="15"/>
  <c r="U789" i="15"/>
  <c r="T789" i="15"/>
  <c r="S789" i="15"/>
  <c r="V788" i="15"/>
  <c r="U788" i="15"/>
  <c r="T788" i="15"/>
  <c r="S788" i="15"/>
  <c r="V787" i="15"/>
  <c r="U787" i="15"/>
  <c r="T787" i="15"/>
  <c r="S787" i="15"/>
  <c r="V786" i="15"/>
  <c r="U786" i="15"/>
  <c r="T786" i="15"/>
  <c r="S786" i="15"/>
  <c r="V785" i="15"/>
  <c r="U785" i="15"/>
  <c r="T785" i="15"/>
  <c r="S785" i="15"/>
  <c r="V784" i="15"/>
  <c r="U784" i="15"/>
  <c r="T784" i="15"/>
  <c r="S784" i="15"/>
  <c r="V783" i="15"/>
  <c r="U783" i="15"/>
  <c r="T783" i="15"/>
  <c r="S783" i="15"/>
  <c r="V782" i="15"/>
  <c r="U782" i="15"/>
  <c r="T782" i="15"/>
  <c r="S782" i="15"/>
  <c r="V781" i="15"/>
  <c r="U781" i="15"/>
  <c r="T781" i="15"/>
  <c r="S781" i="15"/>
  <c r="V780" i="15"/>
  <c r="U780" i="15"/>
  <c r="T780" i="15"/>
  <c r="S780" i="15"/>
  <c r="V779" i="15"/>
  <c r="U779" i="15"/>
  <c r="T779" i="15"/>
  <c r="S779" i="15"/>
  <c r="V778" i="15"/>
  <c r="U778" i="15"/>
  <c r="T778" i="15"/>
  <c r="S778" i="15"/>
  <c r="V777" i="15"/>
  <c r="U777" i="15"/>
  <c r="T777" i="15"/>
  <c r="S777" i="15"/>
  <c r="V776" i="15"/>
  <c r="U776" i="15"/>
  <c r="T776" i="15"/>
  <c r="S776" i="15"/>
  <c r="V775" i="15"/>
  <c r="U775" i="15"/>
  <c r="T775" i="15"/>
  <c r="S775" i="15"/>
  <c r="V774" i="15"/>
  <c r="U774" i="15"/>
  <c r="T774" i="15"/>
  <c r="S774" i="15"/>
  <c r="V773" i="15"/>
  <c r="U773" i="15"/>
  <c r="T773" i="15"/>
  <c r="S773" i="15"/>
  <c r="V772" i="15"/>
  <c r="U772" i="15"/>
  <c r="T772" i="15"/>
  <c r="S772" i="15"/>
  <c r="V771" i="15"/>
  <c r="U771" i="15"/>
  <c r="T771" i="15"/>
  <c r="S771" i="15"/>
  <c r="V770" i="15"/>
  <c r="U770" i="15"/>
  <c r="T770" i="15"/>
  <c r="S770" i="15"/>
  <c r="V769" i="15"/>
  <c r="U769" i="15"/>
  <c r="T769" i="15"/>
  <c r="S769" i="15"/>
  <c r="V768" i="15"/>
  <c r="U768" i="15"/>
  <c r="T768" i="15"/>
  <c r="S768" i="15"/>
  <c r="V767" i="15"/>
  <c r="U767" i="15"/>
  <c r="T767" i="15"/>
  <c r="S767" i="15"/>
  <c r="V766" i="15"/>
  <c r="U766" i="15"/>
  <c r="T766" i="15"/>
  <c r="S766" i="15"/>
  <c r="V765" i="15"/>
  <c r="U765" i="15"/>
  <c r="T765" i="15"/>
  <c r="S765" i="15"/>
  <c r="W765" i="15" s="1"/>
  <c r="V762" i="15"/>
  <c r="U762" i="15"/>
  <c r="T762" i="15"/>
  <c r="S762" i="15"/>
  <c r="V761" i="15"/>
  <c r="U761" i="15"/>
  <c r="T761" i="15"/>
  <c r="S761" i="15"/>
  <c r="V760" i="15"/>
  <c r="U760" i="15"/>
  <c r="T760" i="15"/>
  <c r="S760" i="15"/>
  <c r="W760" i="15" s="1"/>
  <c r="V759" i="15"/>
  <c r="U759" i="15"/>
  <c r="T759" i="15"/>
  <c r="S759" i="15"/>
  <c r="V758" i="15"/>
  <c r="U758" i="15"/>
  <c r="T758" i="15"/>
  <c r="S758" i="15"/>
  <c r="V757" i="15"/>
  <c r="U757" i="15"/>
  <c r="T757" i="15"/>
  <c r="S757" i="15"/>
  <c r="W757" i="15" s="1"/>
  <c r="V756" i="15"/>
  <c r="U756" i="15"/>
  <c r="T756" i="15"/>
  <c r="S756" i="15"/>
  <c r="V755" i="15"/>
  <c r="U755" i="15"/>
  <c r="T755" i="15"/>
  <c r="S755" i="15"/>
  <c r="V754" i="15"/>
  <c r="U754" i="15"/>
  <c r="T754" i="15"/>
  <c r="S754" i="15"/>
  <c r="W754" i="15" s="1"/>
  <c r="V753" i="15"/>
  <c r="U753" i="15"/>
  <c r="T753" i="15"/>
  <c r="S753" i="15"/>
  <c r="V752" i="15"/>
  <c r="U752" i="15"/>
  <c r="T752" i="15"/>
  <c r="S752" i="15"/>
  <c r="V751" i="15"/>
  <c r="U751" i="15"/>
  <c r="T751" i="15"/>
  <c r="S751" i="15"/>
  <c r="W751" i="15" s="1"/>
  <c r="V750" i="15"/>
  <c r="U750" i="15"/>
  <c r="T750" i="15"/>
  <c r="S750" i="15"/>
  <c r="V749" i="15"/>
  <c r="U749" i="15"/>
  <c r="T749" i="15"/>
  <c r="S749" i="15"/>
  <c r="V748" i="15"/>
  <c r="U748" i="15"/>
  <c r="T748" i="15"/>
  <c r="S748" i="15"/>
  <c r="V747" i="15"/>
  <c r="U747" i="15"/>
  <c r="T747" i="15"/>
  <c r="S747" i="15"/>
  <c r="V746" i="15"/>
  <c r="U746" i="15"/>
  <c r="T746" i="15"/>
  <c r="S746" i="15"/>
  <c r="V745" i="15"/>
  <c r="U745" i="15"/>
  <c r="T745" i="15"/>
  <c r="S745" i="15"/>
  <c r="V744" i="15"/>
  <c r="U744" i="15"/>
  <c r="T744" i="15"/>
  <c r="S744" i="15"/>
  <c r="V743" i="15"/>
  <c r="U743" i="15"/>
  <c r="T743" i="15"/>
  <c r="S743" i="15"/>
  <c r="V742" i="15"/>
  <c r="U742" i="15"/>
  <c r="T742" i="15"/>
  <c r="S742" i="15"/>
  <c r="V741" i="15"/>
  <c r="U741" i="15"/>
  <c r="T741" i="15"/>
  <c r="S741" i="15"/>
  <c r="V740" i="15"/>
  <c r="U740" i="15"/>
  <c r="T740" i="15"/>
  <c r="S740" i="15"/>
  <c r="V739" i="15"/>
  <c r="U739" i="15"/>
  <c r="T739" i="15"/>
  <c r="S739" i="15"/>
  <c r="V738" i="15"/>
  <c r="U738" i="15"/>
  <c r="T738" i="15"/>
  <c r="S738" i="15"/>
  <c r="V737" i="15"/>
  <c r="U737" i="15"/>
  <c r="T737" i="15"/>
  <c r="S737" i="15"/>
  <c r="V735" i="15"/>
  <c r="U735" i="15"/>
  <c r="T735" i="15"/>
  <c r="S735" i="15"/>
  <c r="V734" i="15"/>
  <c r="U734" i="15"/>
  <c r="T734" i="15"/>
  <c r="S734" i="15"/>
  <c r="V733" i="15"/>
  <c r="U733" i="15"/>
  <c r="T733" i="15"/>
  <c r="S733" i="15"/>
  <c r="V732" i="15"/>
  <c r="U732" i="15"/>
  <c r="T732" i="15"/>
  <c r="S732" i="15"/>
  <c r="V731" i="15"/>
  <c r="U731" i="15"/>
  <c r="T731" i="15"/>
  <c r="S731" i="15"/>
  <c r="V730" i="15"/>
  <c r="U730" i="15"/>
  <c r="T730" i="15"/>
  <c r="S730" i="15"/>
  <c r="V729" i="15"/>
  <c r="U729" i="15"/>
  <c r="T729" i="15"/>
  <c r="S729" i="15"/>
  <c r="V728" i="15"/>
  <c r="U728" i="15"/>
  <c r="T728" i="15"/>
  <c r="S728" i="15"/>
  <c r="V727" i="15"/>
  <c r="U727" i="15"/>
  <c r="T727" i="15"/>
  <c r="S727" i="15"/>
  <c r="V726" i="15"/>
  <c r="U726" i="15"/>
  <c r="T726" i="15"/>
  <c r="S726" i="15"/>
  <c r="V725" i="15"/>
  <c r="U725" i="15"/>
  <c r="T725" i="15"/>
  <c r="S725" i="15"/>
  <c r="V724" i="15"/>
  <c r="U724" i="15"/>
  <c r="T724" i="15"/>
  <c r="S724" i="15"/>
  <c r="V723" i="15"/>
  <c r="U723" i="15"/>
  <c r="T723" i="15"/>
  <c r="S723" i="15"/>
  <c r="V722" i="15"/>
  <c r="U722" i="15"/>
  <c r="T722" i="15"/>
  <c r="S722" i="15"/>
  <c r="V721" i="15"/>
  <c r="U721" i="15"/>
  <c r="T721" i="15"/>
  <c r="S721" i="15"/>
  <c r="V720" i="15"/>
  <c r="U720" i="15"/>
  <c r="T720" i="15"/>
  <c r="S720" i="15"/>
  <c r="V719" i="15"/>
  <c r="U719" i="15"/>
  <c r="T719" i="15"/>
  <c r="S719" i="15"/>
  <c r="V718" i="15"/>
  <c r="U718" i="15"/>
  <c r="T718" i="15"/>
  <c r="S718" i="15"/>
  <c r="V717" i="15"/>
  <c r="U717" i="15"/>
  <c r="T717" i="15"/>
  <c r="S717" i="15"/>
  <c r="W717" i="15" s="1"/>
  <c r="V716" i="15"/>
  <c r="U716" i="15"/>
  <c r="T716" i="15"/>
  <c r="S716" i="15"/>
  <c r="V715" i="15"/>
  <c r="U715" i="15"/>
  <c r="T715" i="15"/>
  <c r="S715" i="15"/>
  <c r="V714" i="15"/>
  <c r="U714" i="15"/>
  <c r="T714" i="15"/>
  <c r="S714" i="15"/>
  <c r="W714" i="15" s="1"/>
  <c r="V713" i="15"/>
  <c r="U713" i="15"/>
  <c r="T713" i="15"/>
  <c r="S713" i="15"/>
  <c r="V712" i="15"/>
  <c r="U712" i="15"/>
  <c r="T712" i="15"/>
  <c r="S712" i="15"/>
  <c r="V711" i="15"/>
  <c r="U711" i="15"/>
  <c r="T711" i="15"/>
  <c r="S711" i="15"/>
  <c r="W711" i="15" s="1"/>
  <c r="V710" i="15"/>
  <c r="U710" i="15"/>
  <c r="T710" i="15"/>
  <c r="S710" i="15"/>
  <c r="V709" i="15"/>
  <c r="U709" i="15"/>
  <c r="T709" i="15"/>
  <c r="S709" i="15"/>
  <c r="V708" i="15"/>
  <c r="U708" i="15"/>
  <c r="T708" i="15"/>
  <c r="S708" i="15"/>
  <c r="W708" i="15" s="1"/>
  <c r="V707" i="15"/>
  <c r="U707" i="15"/>
  <c r="T707" i="15"/>
  <c r="S707" i="15"/>
  <c r="V706" i="15"/>
  <c r="U706" i="15"/>
  <c r="T706" i="15"/>
  <c r="S706" i="15"/>
  <c r="V705" i="15"/>
  <c r="U705" i="15"/>
  <c r="T705" i="15"/>
  <c r="S705" i="15"/>
  <c r="W705" i="15" s="1"/>
  <c r="V704" i="15"/>
  <c r="U704" i="15"/>
  <c r="T704" i="15"/>
  <c r="S704" i="15"/>
  <c r="V703" i="15"/>
  <c r="U703" i="15"/>
  <c r="T703" i="15"/>
  <c r="S703" i="15"/>
  <c r="V702" i="15"/>
  <c r="U702" i="15"/>
  <c r="T702" i="15"/>
  <c r="S702" i="15"/>
  <c r="W702" i="15" s="1"/>
  <c r="V701" i="15"/>
  <c r="U701" i="15"/>
  <c r="T701" i="15"/>
  <c r="S701" i="15"/>
  <c r="V700" i="15"/>
  <c r="U700" i="15"/>
  <c r="T700" i="15"/>
  <c r="S700" i="15"/>
  <c r="V699" i="15"/>
  <c r="U699" i="15"/>
  <c r="T699" i="15"/>
  <c r="S699" i="15"/>
  <c r="W699" i="15" s="1"/>
  <c r="V698" i="15"/>
  <c r="U698" i="15"/>
  <c r="T698" i="15"/>
  <c r="S698" i="15"/>
  <c r="V697" i="15"/>
  <c r="U697" i="15"/>
  <c r="T697" i="15"/>
  <c r="S697" i="15"/>
  <c r="V696" i="15"/>
  <c r="U696" i="15"/>
  <c r="T696" i="15"/>
  <c r="S696" i="15"/>
  <c r="W696" i="15" s="1"/>
  <c r="V695" i="15"/>
  <c r="U695" i="15"/>
  <c r="T695" i="15"/>
  <c r="S695" i="15"/>
  <c r="V694" i="15"/>
  <c r="U694" i="15"/>
  <c r="T694" i="15"/>
  <c r="S694" i="15"/>
  <c r="V693" i="15"/>
  <c r="U693" i="15"/>
  <c r="T693" i="15"/>
  <c r="S693" i="15"/>
  <c r="W693" i="15" s="1"/>
  <c r="V692" i="15"/>
  <c r="U692" i="15"/>
  <c r="T692" i="15"/>
  <c r="S692" i="15"/>
  <c r="V691" i="15"/>
  <c r="U691" i="15"/>
  <c r="T691" i="15"/>
  <c r="S691" i="15"/>
  <c r="V690" i="15"/>
  <c r="U690" i="15"/>
  <c r="T690" i="15"/>
  <c r="S690" i="15"/>
  <c r="W690" i="15" s="1"/>
  <c r="V689" i="15"/>
  <c r="U689" i="15"/>
  <c r="T689" i="15"/>
  <c r="S689" i="15"/>
  <c r="V688" i="15"/>
  <c r="U688" i="15"/>
  <c r="T688" i="15"/>
  <c r="S688" i="15"/>
  <c r="V687" i="15"/>
  <c r="U687" i="15"/>
  <c r="T687" i="15"/>
  <c r="S687" i="15"/>
  <c r="W687" i="15" s="1"/>
  <c r="V686" i="15"/>
  <c r="U686" i="15"/>
  <c r="T686" i="15"/>
  <c r="S686" i="15"/>
  <c r="V685" i="15"/>
  <c r="U685" i="15"/>
  <c r="T685" i="15"/>
  <c r="S685" i="15"/>
  <c r="V684" i="15"/>
  <c r="U684" i="15"/>
  <c r="T684" i="15"/>
  <c r="S684" i="15"/>
  <c r="W684" i="15" s="1"/>
  <c r="V683" i="15"/>
  <c r="U683" i="15"/>
  <c r="T683" i="15"/>
  <c r="S683" i="15"/>
  <c r="V682" i="15"/>
  <c r="U682" i="15"/>
  <c r="T682" i="15"/>
  <c r="S682" i="15"/>
  <c r="V681" i="15"/>
  <c r="U681" i="15"/>
  <c r="T681" i="15"/>
  <c r="S681" i="15"/>
  <c r="W681" i="15" s="1"/>
  <c r="V680" i="15"/>
  <c r="U680" i="15"/>
  <c r="T680" i="15"/>
  <c r="S680" i="15"/>
  <c r="V679" i="15"/>
  <c r="U679" i="15"/>
  <c r="T679" i="15"/>
  <c r="S679" i="15"/>
  <c r="V678" i="15"/>
  <c r="U678" i="15"/>
  <c r="T678" i="15"/>
  <c r="S678" i="15"/>
  <c r="W678" i="15" s="1"/>
  <c r="V677" i="15"/>
  <c r="U677" i="15"/>
  <c r="T677" i="15"/>
  <c r="S677" i="15"/>
  <c r="V676" i="15"/>
  <c r="U676" i="15"/>
  <c r="T676" i="15"/>
  <c r="S676" i="15"/>
  <c r="V675" i="15"/>
  <c r="U675" i="15"/>
  <c r="T675" i="15"/>
  <c r="S675" i="15"/>
  <c r="W675" i="15" s="1"/>
  <c r="V674" i="15"/>
  <c r="U674" i="15"/>
  <c r="T674" i="15"/>
  <c r="S674" i="15"/>
  <c r="V673" i="15"/>
  <c r="U673" i="15"/>
  <c r="T673" i="15"/>
  <c r="S673" i="15"/>
  <c r="V672" i="15"/>
  <c r="U672" i="15"/>
  <c r="T672" i="15"/>
  <c r="S672" i="15"/>
  <c r="W672" i="15" s="1"/>
  <c r="V671" i="15"/>
  <c r="U671" i="15"/>
  <c r="T671" i="15"/>
  <c r="S671" i="15"/>
  <c r="V670" i="15"/>
  <c r="U670" i="15"/>
  <c r="T670" i="15"/>
  <c r="S670" i="15"/>
  <c r="V669" i="15"/>
  <c r="U669" i="15"/>
  <c r="T669" i="15"/>
  <c r="S669" i="15"/>
  <c r="W669" i="15" s="1"/>
  <c r="V668" i="15"/>
  <c r="U668" i="15"/>
  <c r="T668" i="15"/>
  <c r="S668" i="15"/>
  <c r="V665" i="15"/>
  <c r="U665" i="15"/>
  <c r="T665" i="15"/>
  <c r="S665" i="15"/>
  <c r="V664" i="15"/>
  <c r="U664" i="15"/>
  <c r="T664" i="15"/>
  <c r="S664" i="15"/>
  <c r="W664" i="15" s="1"/>
  <c r="V663" i="15"/>
  <c r="U663" i="15"/>
  <c r="T663" i="15"/>
  <c r="S663" i="15"/>
  <c r="V662" i="15"/>
  <c r="U662" i="15"/>
  <c r="T662" i="15"/>
  <c r="S662" i="15"/>
  <c r="V661" i="15"/>
  <c r="U661" i="15"/>
  <c r="T661" i="15"/>
  <c r="S661" i="15"/>
  <c r="W661" i="15" s="1"/>
  <c r="V660" i="15"/>
  <c r="U660" i="15"/>
  <c r="T660" i="15"/>
  <c r="S660" i="15"/>
  <c r="V659" i="15"/>
  <c r="U659" i="15"/>
  <c r="T659" i="15"/>
  <c r="S659" i="15"/>
  <c r="V658" i="15"/>
  <c r="U658" i="15"/>
  <c r="T658" i="15"/>
  <c r="S658" i="15"/>
  <c r="W658" i="15" s="1"/>
  <c r="V657" i="15"/>
  <c r="U657" i="15"/>
  <c r="T657" i="15"/>
  <c r="S657" i="15"/>
  <c r="V656" i="15"/>
  <c r="U656" i="15"/>
  <c r="T656" i="15"/>
  <c r="S656" i="15"/>
  <c r="V655" i="15"/>
  <c r="U655" i="15"/>
  <c r="T655" i="15"/>
  <c r="S655" i="15"/>
  <c r="W655" i="15" s="1"/>
  <c r="V654" i="15"/>
  <c r="U654" i="15"/>
  <c r="T654" i="15"/>
  <c r="S654" i="15"/>
  <c r="V653" i="15"/>
  <c r="U653" i="15"/>
  <c r="T653" i="15"/>
  <c r="S653" i="15"/>
  <c r="V652" i="15"/>
  <c r="U652" i="15"/>
  <c r="T652" i="15"/>
  <c r="S652" i="15"/>
  <c r="W652" i="15" s="1"/>
  <c r="V651" i="15"/>
  <c r="U651" i="15"/>
  <c r="T651" i="15"/>
  <c r="S651" i="15"/>
  <c r="V650" i="15"/>
  <c r="U650" i="15"/>
  <c r="T650" i="15"/>
  <c r="S650" i="15"/>
  <c r="V649" i="15"/>
  <c r="U649" i="15"/>
  <c r="T649" i="15"/>
  <c r="S649" i="15"/>
  <c r="W649" i="15" s="1"/>
  <c r="V648" i="15"/>
  <c r="U648" i="15"/>
  <c r="T648" i="15"/>
  <c r="S648" i="15"/>
  <c r="V647" i="15"/>
  <c r="U647" i="15"/>
  <c r="T647" i="15"/>
  <c r="S647" i="15"/>
  <c r="V646" i="15"/>
  <c r="U646" i="15"/>
  <c r="T646" i="15"/>
  <c r="S646" i="15"/>
  <c r="W646" i="15" s="1"/>
  <c r="V645" i="15"/>
  <c r="U645" i="15"/>
  <c r="T645" i="15"/>
  <c r="S645" i="15"/>
  <c r="V644" i="15"/>
  <c r="U644" i="15"/>
  <c r="T644" i="15"/>
  <c r="S644" i="15"/>
  <c r="V643" i="15"/>
  <c r="U643" i="15"/>
  <c r="T643" i="15"/>
  <c r="S643" i="15"/>
  <c r="W643" i="15" s="1"/>
  <c r="V642" i="15"/>
  <c r="U642" i="15"/>
  <c r="T642" i="15"/>
  <c r="S642" i="15"/>
  <c r="V640" i="15"/>
  <c r="U640" i="15"/>
  <c r="T640" i="15"/>
  <c r="S640" i="15"/>
  <c r="V639" i="15"/>
  <c r="U639" i="15"/>
  <c r="T639" i="15"/>
  <c r="S639" i="15"/>
  <c r="W639" i="15" s="1"/>
  <c r="V638" i="15"/>
  <c r="U638" i="15"/>
  <c r="T638" i="15"/>
  <c r="S638" i="15"/>
  <c r="V637" i="15"/>
  <c r="U637" i="15"/>
  <c r="T637" i="15"/>
  <c r="S637" i="15"/>
  <c r="V636" i="15"/>
  <c r="U636" i="15"/>
  <c r="T636" i="15"/>
  <c r="S636" i="15"/>
  <c r="W636" i="15" s="1"/>
  <c r="V635" i="15"/>
  <c r="U635" i="15"/>
  <c r="T635" i="15"/>
  <c r="S635" i="15"/>
  <c r="V634" i="15"/>
  <c r="U634" i="15"/>
  <c r="T634" i="15"/>
  <c r="S634" i="15"/>
  <c r="V633" i="15"/>
  <c r="U633" i="15"/>
  <c r="T633" i="15"/>
  <c r="S633" i="15"/>
  <c r="W633" i="15" s="1"/>
  <c r="V632" i="15"/>
  <c r="U632" i="15"/>
  <c r="T632" i="15"/>
  <c r="S632" i="15"/>
  <c r="V630" i="15"/>
  <c r="U630" i="15"/>
  <c r="T630" i="15"/>
  <c r="S630" i="15"/>
  <c r="V629" i="15"/>
  <c r="U629" i="15"/>
  <c r="T629" i="15"/>
  <c r="S629" i="15"/>
  <c r="W629" i="15" s="1"/>
  <c r="V628" i="15"/>
  <c r="U628" i="15"/>
  <c r="T628" i="15"/>
  <c r="S628" i="15"/>
  <c r="V627" i="15"/>
  <c r="U627" i="15"/>
  <c r="T627" i="15"/>
  <c r="S627" i="15"/>
  <c r="V626" i="15"/>
  <c r="U626" i="15"/>
  <c r="T626" i="15"/>
  <c r="S626" i="15"/>
  <c r="W626" i="15" s="1"/>
  <c r="V625" i="15"/>
  <c r="U625" i="15"/>
  <c r="T625" i="15"/>
  <c r="S625" i="15"/>
  <c r="V624" i="15"/>
  <c r="U624" i="15"/>
  <c r="T624" i="15"/>
  <c r="S624" i="15"/>
  <c r="V622" i="15"/>
  <c r="U622" i="15"/>
  <c r="T622" i="15"/>
  <c r="S622" i="15"/>
  <c r="W622" i="15" s="1"/>
  <c r="V621" i="15"/>
  <c r="U621" i="15"/>
  <c r="T621" i="15"/>
  <c r="S621" i="15"/>
  <c r="V620" i="15"/>
  <c r="U620" i="15"/>
  <c r="T620" i="15"/>
  <c r="S620" i="15"/>
  <c r="V619" i="15"/>
  <c r="U619" i="15"/>
  <c r="T619" i="15"/>
  <c r="S619" i="15"/>
  <c r="W619" i="15" s="1"/>
  <c r="V618" i="15"/>
  <c r="U618" i="15"/>
  <c r="T618" i="15"/>
  <c r="S618" i="15"/>
  <c r="V617" i="15"/>
  <c r="U617" i="15"/>
  <c r="T617" i="15"/>
  <c r="S617" i="15"/>
  <c r="V616" i="15"/>
  <c r="U616" i="15"/>
  <c r="T616" i="15"/>
  <c r="S616" i="15"/>
  <c r="W616" i="15" s="1"/>
  <c r="V615" i="15"/>
  <c r="U615" i="15"/>
  <c r="T615" i="15"/>
  <c r="S615" i="15"/>
  <c r="V614" i="15"/>
  <c r="U614" i="15"/>
  <c r="T614" i="15"/>
  <c r="S614" i="15"/>
  <c r="V613" i="15"/>
  <c r="U613" i="15"/>
  <c r="T613" i="15"/>
  <c r="S613" i="15"/>
  <c r="W613" i="15" s="1"/>
  <c r="V612" i="15"/>
  <c r="U612" i="15"/>
  <c r="T612" i="15"/>
  <c r="S612" i="15"/>
  <c r="V611" i="15"/>
  <c r="U611" i="15"/>
  <c r="T611" i="15"/>
  <c r="S611" i="15"/>
  <c r="V610" i="15"/>
  <c r="U610" i="15"/>
  <c r="T610" i="15"/>
  <c r="S610" i="15"/>
  <c r="W610" i="15" s="1"/>
  <c r="V609" i="15"/>
  <c r="U609" i="15"/>
  <c r="T609" i="15"/>
  <c r="S609" i="15"/>
  <c r="V608" i="15"/>
  <c r="U608" i="15"/>
  <c r="T608" i="15"/>
  <c r="S608" i="15"/>
  <c r="V607" i="15"/>
  <c r="U607" i="15"/>
  <c r="T607" i="15"/>
  <c r="S607" i="15"/>
  <c r="W607" i="15" s="1"/>
  <c r="V606" i="15"/>
  <c r="U606" i="15"/>
  <c r="T606" i="15"/>
  <c r="S606" i="15"/>
  <c r="V605" i="15"/>
  <c r="U605" i="15"/>
  <c r="T605" i="15"/>
  <c r="S605" i="15"/>
  <c r="V604" i="15"/>
  <c r="U604" i="15"/>
  <c r="T604" i="15"/>
  <c r="S604" i="15"/>
  <c r="W604" i="15" s="1"/>
  <c r="V603" i="15"/>
  <c r="U603" i="15"/>
  <c r="T603" i="15"/>
  <c r="S603" i="15"/>
  <c r="V602" i="15"/>
  <c r="U602" i="15"/>
  <c r="T602" i="15"/>
  <c r="S602" i="15"/>
  <c r="V601" i="15"/>
  <c r="U601" i="15"/>
  <c r="T601" i="15"/>
  <c r="S601" i="15"/>
  <c r="W601" i="15" s="1"/>
  <c r="V600" i="15"/>
  <c r="U600" i="15"/>
  <c r="T600" i="15"/>
  <c r="S600" i="15"/>
  <c r="V599" i="15"/>
  <c r="U599" i="15"/>
  <c r="T599" i="15"/>
  <c r="S599" i="15"/>
  <c r="V598" i="15"/>
  <c r="U598" i="15"/>
  <c r="T598" i="15"/>
  <c r="S598" i="15"/>
  <c r="W598" i="15" s="1"/>
  <c r="V596" i="15"/>
  <c r="U596" i="15"/>
  <c r="T596" i="15"/>
  <c r="S596" i="15"/>
  <c r="V595" i="15"/>
  <c r="U595" i="15"/>
  <c r="T595" i="15"/>
  <c r="S595" i="15"/>
  <c r="V594" i="15"/>
  <c r="U594" i="15"/>
  <c r="T594" i="15"/>
  <c r="S594" i="15"/>
  <c r="W594" i="15" s="1"/>
  <c r="V593" i="15"/>
  <c r="U593" i="15"/>
  <c r="T593" i="15"/>
  <c r="S593" i="15"/>
  <c r="V592" i="15"/>
  <c r="U592" i="15"/>
  <c r="T592" i="15"/>
  <c r="S592" i="15"/>
  <c r="V591" i="15"/>
  <c r="U591" i="15"/>
  <c r="T591" i="15"/>
  <c r="S591" i="15"/>
  <c r="W591" i="15" s="1"/>
  <c r="V590" i="15"/>
  <c r="U590" i="15"/>
  <c r="T590" i="15"/>
  <c r="S590" i="15"/>
  <c r="V589" i="15"/>
  <c r="U589" i="15"/>
  <c r="T589" i="15"/>
  <c r="S589" i="15"/>
  <c r="V588" i="15"/>
  <c r="U588" i="15"/>
  <c r="T588" i="15"/>
  <c r="S588" i="15"/>
  <c r="W588" i="15" s="1"/>
  <c r="V587" i="15"/>
  <c r="U587" i="15"/>
  <c r="T587" i="15"/>
  <c r="S587" i="15"/>
  <c r="V586" i="15"/>
  <c r="U586" i="15"/>
  <c r="T586" i="15"/>
  <c r="S586" i="15"/>
  <c r="V585" i="15"/>
  <c r="U585" i="15"/>
  <c r="T585" i="15"/>
  <c r="S585" i="15"/>
  <c r="W585" i="15" s="1"/>
  <c r="V584" i="15"/>
  <c r="U584" i="15"/>
  <c r="T584" i="15"/>
  <c r="S584" i="15"/>
  <c r="V583" i="15"/>
  <c r="U583" i="15"/>
  <c r="T583" i="15"/>
  <c r="S583" i="15"/>
  <c r="V582" i="15"/>
  <c r="U582" i="15"/>
  <c r="T582" i="15"/>
  <c r="S582" i="15"/>
  <c r="W582" i="15" s="1"/>
  <c r="V581" i="15"/>
  <c r="U581" i="15"/>
  <c r="T581" i="15"/>
  <c r="S581" i="15"/>
  <c r="V580" i="15"/>
  <c r="U580" i="15"/>
  <c r="T580" i="15"/>
  <c r="S580" i="15"/>
  <c r="V579" i="15"/>
  <c r="U579" i="15"/>
  <c r="T579" i="15"/>
  <c r="S579" i="15"/>
  <c r="W579" i="15" s="1"/>
  <c r="V578" i="15"/>
  <c r="U578" i="15"/>
  <c r="T578" i="15"/>
  <c r="S578" i="15"/>
  <c r="V577" i="15"/>
  <c r="U577" i="15"/>
  <c r="T577" i="15"/>
  <c r="S577" i="15"/>
  <c r="V576" i="15"/>
  <c r="U576" i="15"/>
  <c r="T576" i="15"/>
  <c r="S576" i="15"/>
  <c r="W576" i="15" s="1"/>
  <c r="V575" i="15"/>
  <c r="U575" i="15"/>
  <c r="T575" i="15"/>
  <c r="S575" i="15"/>
  <c r="V574" i="15"/>
  <c r="U574" i="15"/>
  <c r="T574" i="15"/>
  <c r="S574" i="15"/>
  <c r="V573" i="15"/>
  <c r="U573" i="15"/>
  <c r="T573" i="15"/>
  <c r="S573" i="15"/>
  <c r="W573" i="15" s="1"/>
  <c r="V572" i="15"/>
  <c r="U572" i="15"/>
  <c r="T572" i="15"/>
  <c r="S572" i="15"/>
  <c r="V571" i="15"/>
  <c r="U571" i="15"/>
  <c r="T571" i="15"/>
  <c r="S571" i="15"/>
  <c r="V570" i="15"/>
  <c r="U570" i="15"/>
  <c r="T570" i="15"/>
  <c r="S570" i="15"/>
  <c r="W570" i="15" s="1"/>
  <c r="V569" i="15"/>
  <c r="U569" i="15"/>
  <c r="T569" i="15"/>
  <c r="S569" i="15"/>
  <c r="V568" i="15"/>
  <c r="U568" i="15"/>
  <c r="T568" i="15"/>
  <c r="S568" i="15"/>
  <c r="V567" i="15"/>
  <c r="U567" i="15"/>
  <c r="T567" i="15"/>
  <c r="S567" i="15"/>
  <c r="W567" i="15" s="1"/>
  <c r="V565" i="15"/>
  <c r="U565" i="15"/>
  <c r="T565" i="15"/>
  <c r="S565" i="15"/>
  <c r="V564" i="15"/>
  <c r="U564" i="15"/>
  <c r="T564" i="15"/>
  <c r="S564" i="15"/>
  <c r="V563" i="15"/>
  <c r="U563" i="15"/>
  <c r="T563" i="15"/>
  <c r="S563" i="15"/>
  <c r="W563" i="15" s="1"/>
  <c r="V562" i="15"/>
  <c r="U562" i="15"/>
  <c r="T562" i="15"/>
  <c r="S562" i="15"/>
  <c r="V561" i="15"/>
  <c r="U561" i="15"/>
  <c r="T561" i="15"/>
  <c r="S561" i="15"/>
  <c r="V560" i="15"/>
  <c r="U560" i="15"/>
  <c r="T560" i="15"/>
  <c r="S560" i="15"/>
  <c r="W560" i="15" s="1"/>
  <c r="V559" i="15"/>
  <c r="U559" i="15"/>
  <c r="T559" i="15"/>
  <c r="S559" i="15"/>
  <c r="V558" i="15"/>
  <c r="U558" i="15"/>
  <c r="T558" i="15"/>
  <c r="S558" i="15"/>
  <c r="V557" i="15"/>
  <c r="U557" i="15"/>
  <c r="T557" i="15"/>
  <c r="S557" i="15"/>
  <c r="W557" i="15" s="1"/>
  <c r="V556" i="15"/>
  <c r="U556" i="15"/>
  <c r="T556" i="15"/>
  <c r="S556" i="15"/>
  <c r="V555" i="15"/>
  <c r="U555" i="15"/>
  <c r="T555" i="15"/>
  <c r="S555" i="15"/>
  <c r="V554" i="15"/>
  <c r="U554" i="15"/>
  <c r="T554" i="15"/>
  <c r="S554" i="15"/>
  <c r="W554" i="15" s="1"/>
  <c r="V552" i="15"/>
  <c r="U552" i="15"/>
  <c r="T552" i="15"/>
  <c r="S552" i="15"/>
  <c r="V551" i="15"/>
  <c r="U551" i="15"/>
  <c r="T551" i="15"/>
  <c r="S551" i="15"/>
  <c r="V550" i="15"/>
  <c r="U550" i="15"/>
  <c r="T550" i="15"/>
  <c r="S550" i="15"/>
  <c r="W550" i="15" s="1"/>
  <c r="V549" i="15"/>
  <c r="U549" i="15"/>
  <c r="T549" i="15"/>
  <c r="S549" i="15"/>
  <c r="V548" i="15"/>
  <c r="U548" i="15"/>
  <c r="T548" i="15"/>
  <c r="S548" i="15"/>
  <c r="V547" i="15"/>
  <c r="U547" i="15"/>
  <c r="T547" i="15"/>
  <c r="S547" i="15"/>
  <c r="W547" i="15" s="1"/>
  <c r="V546" i="15"/>
  <c r="U546" i="15"/>
  <c r="T546" i="15"/>
  <c r="S546" i="15"/>
  <c r="V545" i="15"/>
  <c r="U545" i="15"/>
  <c r="T545" i="15"/>
  <c r="S545" i="15"/>
  <c r="V544" i="15"/>
  <c r="U544" i="15"/>
  <c r="T544" i="15"/>
  <c r="S544" i="15"/>
  <c r="W544" i="15" s="1"/>
  <c r="V543" i="15"/>
  <c r="U543" i="15"/>
  <c r="T543" i="15"/>
  <c r="S543" i="15"/>
  <c r="V542" i="15"/>
  <c r="U542" i="15"/>
  <c r="T542" i="15"/>
  <c r="S542" i="15"/>
  <c r="V541" i="15"/>
  <c r="U541" i="15"/>
  <c r="T541" i="15"/>
  <c r="S541" i="15"/>
  <c r="W541" i="15" s="1"/>
  <c r="V540" i="15"/>
  <c r="U540" i="15"/>
  <c r="T540" i="15"/>
  <c r="S540" i="15"/>
  <c r="V539" i="15"/>
  <c r="U539" i="15"/>
  <c r="T539" i="15"/>
  <c r="S539" i="15"/>
  <c r="V538" i="15"/>
  <c r="U538" i="15"/>
  <c r="T538" i="15"/>
  <c r="S538" i="15"/>
  <c r="W538" i="15" s="1"/>
  <c r="V537" i="15"/>
  <c r="U537" i="15"/>
  <c r="T537" i="15"/>
  <c r="S537" i="15"/>
  <c r="V536" i="15"/>
  <c r="U536" i="15"/>
  <c r="T536" i="15"/>
  <c r="S536" i="15"/>
  <c r="V535" i="15"/>
  <c r="U535" i="15"/>
  <c r="T535" i="15"/>
  <c r="S535" i="15"/>
  <c r="W535" i="15" s="1"/>
  <c r="V534" i="15"/>
  <c r="U534" i="15"/>
  <c r="T534" i="15"/>
  <c r="S534" i="15"/>
  <c r="V533" i="15"/>
  <c r="U533" i="15"/>
  <c r="T533" i="15"/>
  <c r="S533" i="15"/>
  <c r="V532" i="15"/>
  <c r="U532" i="15"/>
  <c r="T532" i="15"/>
  <c r="S532" i="15"/>
  <c r="W532" i="15" s="1"/>
  <c r="V531" i="15"/>
  <c r="U531" i="15"/>
  <c r="T531" i="15"/>
  <c r="S531" i="15"/>
  <c r="V530" i="15"/>
  <c r="U530" i="15"/>
  <c r="T530" i="15"/>
  <c r="S530" i="15"/>
  <c r="V529" i="15"/>
  <c r="U529" i="15"/>
  <c r="T529" i="15"/>
  <c r="S529" i="15"/>
  <c r="W529" i="15" s="1"/>
  <c r="V528" i="15"/>
  <c r="U528" i="15"/>
  <c r="T528" i="15"/>
  <c r="S528" i="15"/>
  <c r="V527" i="15"/>
  <c r="U527" i="15"/>
  <c r="T527" i="15"/>
  <c r="S527" i="15"/>
  <c r="V526" i="15"/>
  <c r="U526" i="15"/>
  <c r="T526" i="15"/>
  <c r="S526" i="15"/>
  <c r="W526" i="15" s="1"/>
  <c r="V525" i="15"/>
  <c r="U525" i="15"/>
  <c r="T525" i="15"/>
  <c r="S525" i="15"/>
  <c r="V524" i="15"/>
  <c r="U524" i="15"/>
  <c r="T524" i="15"/>
  <c r="S524" i="15"/>
  <c r="V523" i="15"/>
  <c r="U523" i="15"/>
  <c r="T523" i="15"/>
  <c r="S523" i="15"/>
  <c r="W523" i="15" s="1"/>
  <c r="V522" i="15"/>
  <c r="U522" i="15"/>
  <c r="T522" i="15"/>
  <c r="S522" i="15"/>
  <c r="V521" i="15"/>
  <c r="U521" i="15"/>
  <c r="T521" i="15"/>
  <c r="S521" i="15"/>
  <c r="V520" i="15"/>
  <c r="U520" i="15"/>
  <c r="T520" i="15"/>
  <c r="S520" i="15"/>
  <c r="W520" i="15" s="1"/>
  <c r="V519" i="15"/>
  <c r="U519" i="15"/>
  <c r="T519" i="15"/>
  <c r="S519" i="15"/>
  <c r="V518" i="15"/>
  <c r="U518" i="15"/>
  <c r="T518" i="15"/>
  <c r="S518" i="15"/>
  <c r="V517" i="15"/>
  <c r="U517" i="15"/>
  <c r="T517" i="15"/>
  <c r="S517" i="15"/>
  <c r="W517" i="15" s="1"/>
  <c r="V515" i="15"/>
  <c r="U515" i="15"/>
  <c r="T515" i="15"/>
  <c r="S515" i="15"/>
  <c r="V514" i="15"/>
  <c r="U514" i="15"/>
  <c r="T514" i="15"/>
  <c r="S514" i="15"/>
  <c r="V513" i="15"/>
  <c r="U513" i="15"/>
  <c r="T513" i="15"/>
  <c r="S513" i="15"/>
  <c r="W513" i="15" s="1"/>
  <c r="V512" i="15"/>
  <c r="U512" i="15"/>
  <c r="T512" i="15"/>
  <c r="S512" i="15"/>
  <c r="V511" i="15"/>
  <c r="U511" i="15"/>
  <c r="T511" i="15"/>
  <c r="S511" i="15"/>
  <c r="V510" i="15"/>
  <c r="U510" i="15"/>
  <c r="T510" i="15"/>
  <c r="S510" i="15"/>
  <c r="W510" i="15" s="1"/>
  <c r="V509" i="15"/>
  <c r="U509" i="15"/>
  <c r="T509" i="15"/>
  <c r="S509" i="15"/>
  <c r="V508" i="15"/>
  <c r="U508" i="15"/>
  <c r="T508" i="15"/>
  <c r="S508" i="15"/>
  <c r="V507" i="15"/>
  <c r="U507" i="15"/>
  <c r="T507" i="15"/>
  <c r="S507" i="15"/>
  <c r="W507" i="15" s="1"/>
  <c r="V506" i="15"/>
  <c r="U506" i="15"/>
  <c r="T506" i="15"/>
  <c r="S506" i="15"/>
  <c r="V505" i="15"/>
  <c r="U505" i="15"/>
  <c r="T505" i="15"/>
  <c r="S505" i="15"/>
  <c r="V504" i="15"/>
  <c r="U504" i="15"/>
  <c r="T504" i="15"/>
  <c r="S504" i="15"/>
  <c r="W504" i="15" s="1"/>
  <c r="V503" i="15"/>
  <c r="U503" i="15"/>
  <c r="T503" i="15"/>
  <c r="S503" i="15"/>
  <c r="V501" i="15"/>
  <c r="U501" i="15"/>
  <c r="T501" i="15"/>
  <c r="S501" i="15"/>
  <c r="V500" i="15"/>
  <c r="U500" i="15"/>
  <c r="T500" i="15"/>
  <c r="S500" i="15"/>
  <c r="W500" i="15" s="1"/>
  <c r="V499" i="15"/>
  <c r="U499" i="15"/>
  <c r="T499" i="15"/>
  <c r="S499" i="15"/>
  <c r="V498" i="15"/>
  <c r="U498" i="15"/>
  <c r="T498" i="15"/>
  <c r="S498" i="15"/>
  <c r="V497" i="15"/>
  <c r="U497" i="15"/>
  <c r="T497" i="15"/>
  <c r="S497" i="15"/>
  <c r="W497" i="15" s="1"/>
  <c r="V496" i="15"/>
  <c r="U496" i="15"/>
  <c r="T496" i="15"/>
  <c r="S496" i="15"/>
  <c r="V495" i="15"/>
  <c r="U495" i="15"/>
  <c r="T495" i="15"/>
  <c r="S495" i="15"/>
  <c r="V494" i="15"/>
  <c r="U494" i="15"/>
  <c r="T494" i="15"/>
  <c r="S494" i="15"/>
  <c r="W494" i="15" s="1"/>
  <c r="V493" i="15"/>
  <c r="U493" i="15"/>
  <c r="T493" i="15"/>
  <c r="S493" i="15"/>
  <c r="V492" i="15"/>
  <c r="U492" i="15"/>
  <c r="T492" i="15"/>
  <c r="S492" i="15"/>
  <c r="V491" i="15"/>
  <c r="U491" i="15"/>
  <c r="T491" i="15"/>
  <c r="S491" i="15"/>
  <c r="W491" i="15" s="1"/>
  <c r="V490" i="15"/>
  <c r="U490" i="15"/>
  <c r="T490" i="15"/>
  <c r="S490" i="15"/>
  <c r="V489" i="15"/>
  <c r="U489" i="15"/>
  <c r="T489" i="15"/>
  <c r="S489" i="15"/>
  <c r="V488" i="15"/>
  <c r="U488" i="15"/>
  <c r="T488" i="15"/>
  <c r="S488" i="15"/>
  <c r="V487" i="15"/>
  <c r="U487" i="15"/>
  <c r="T487" i="15"/>
  <c r="S487" i="15"/>
  <c r="V486" i="15"/>
  <c r="U486" i="15"/>
  <c r="T486" i="15"/>
  <c r="S486" i="15"/>
  <c r="V485" i="15"/>
  <c r="U485" i="15"/>
  <c r="T485" i="15"/>
  <c r="S485" i="15"/>
  <c r="V484" i="15"/>
  <c r="U484" i="15"/>
  <c r="T484" i="15"/>
  <c r="S484" i="15"/>
  <c r="V483" i="15"/>
  <c r="U483" i="15"/>
  <c r="T483" i="15"/>
  <c r="S483" i="15"/>
  <c r="V482" i="15"/>
  <c r="U482" i="15"/>
  <c r="T482" i="15"/>
  <c r="S482" i="15"/>
  <c r="V481" i="15"/>
  <c r="U481" i="15"/>
  <c r="T481" i="15"/>
  <c r="S481" i="15"/>
  <c r="V480" i="15"/>
  <c r="U480" i="15"/>
  <c r="T480" i="15"/>
  <c r="S480" i="15"/>
  <c r="V479" i="15"/>
  <c r="U479" i="15"/>
  <c r="T479" i="15"/>
  <c r="S479" i="15"/>
  <c r="V478" i="15"/>
  <c r="U478" i="15"/>
  <c r="T478" i="15"/>
  <c r="S478" i="15"/>
  <c r="V477" i="15"/>
  <c r="U477" i="15"/>
  <c r="T477" i="15"/>
  <c r="S477" i="15"/>
  <c r="V476" i="15"/>
  <c r="U476" i="15"/>
  <c r="T476" i="15"/>
  <c r="S476" i="15"/>
  <c r="V475" i="15"/>
  <c r="U475" i="15"/>
  <c r="T475" i="15"/>
  <c r="S475" i="15"/>
  <c r="V474" i="15"/>
  <c r="U474" i="15"/>
  <c r="T474" i="15"/>
  <c r="S474" i="15"/>
  <c r="V473" i="15"/>
  <c r="U473" i="15"/>
  <c r="T473" i="15"/>
  <c r="S473" i="15"/>
  <c r="V472" i="15"/>
  <c r="U472" i="15"/>
  <c r="T472" i="15"/>
  <c r="S472" i="15"/>
  <c r="V471" i="15"/>
  <c r="U471" i="15"/>
  <c r="T471" i="15"/>
  <c r="S471" i="15"/>
  <c r="V470" i="15"/>
  <c r="U470" i="15"/>
  <c r="T470" i="15"/>
  <c r="S470" i="15"/>
  <c r="V469" i="15"/>
  <c r="U469" i="15"/>
  <c r="T469" i="15"/>
  <c r="S469" i="15"/>
  <c r="V468" i="15"/>
  <c r="U468" i="15"/>
  <c r="T468" i="15"/>
  <c r="S468" i="15"/>
  <c r="V467" i="15"/>
  <c r="U467" i="15"/>
  <c r="T467" i="15"/>
  <c r="S467" i="15"/>
  <c r="V466" i="15"/>
  <c r="U466" i="15"/>
  <c r="T466" i="15"/>
  <c r="S466" i="15"/>
  <c r="V465" i="15"/>
  <c r="U465" i="15"/>
  <c r="T465" i="15"/>
  <c r="S465" i="15"/>
  <c r="V464" i="15"/>
  <c r="U464" i="15"/>
  <c r="T464" i="15"/>
  <c r="S464" i="15"/>
  <c r="V463" i="15"/>
  <c r="U463" i="15"/>
  <c r="T463" i="15"/>
  <c r="S463" i="15"/>
  <c r="V462" i="15"/>
  <c r="U462" i="15"/>
  <c r="T462" i="15"/>
  <c r="S462" i="15"/>
  <c r="V461" i="15"/>
  <c r="U461" i="15"/>
  <c r="T461" i="15"/>
  <c r="S461" i="15"/>
  <c r="V460" i="15"/>
  <c r="U460" i="15"/>
  <c r="T460" i="15"/>
  <c r="S460" i="15"/>
  <c r="V459" i="15"/>
  <c r="U459" i="15"/>
  <c r="T459" i="15"/>
  <c r="S459" i="15"/>
  <c r="V458" i="15"/>
  <c r="U458" i="15"/>
  <c r="T458" i="15"/>
  <c r="S458" i="15"/>
  <c r="V457" i="15"/>
  <c r="U457" i="15"/>
  <c r="T457" i="15"/>
  <c r="S457" i="15"/>
  <c r="V456" i="15"/>
  <c r="U456" i="15"/>
  <c r="T456" i="15"/>
  <c r="S456" i="15"/>
  <c r="V455" i="15"/>
  <c r="U455" i="15"/>
  <c r="T455" i="15"/>
  <c r="S455" i="15"/>
  <c r="V454" i="15"/>
  <c r="U454" i="15"/>
  <c r="T454" i="15"/>
  <c r="S454" i="15"/>
  <c r="V453" i="15"/>
  <c r="U453" i="15"/>
  <c r="T453" i="15"/>
  <c r="S453" i="15"/>
  <c r="V452" i="15"/>
  <c r="U452" i="15"/>
  <c r="T452" i="15"/>
  <c r="S452" i="15"/>
  <c r="V451" i="15"/>
  <c r="U451" i="15"/>
  <c r="T451" i="15"/>
  <c r="S451" i="15"/>
  <c r="V450" i="15"/>
  <c r="U450" i="15"/>
  <c r="T450" i="15"/>
  <c r="S450" i="15"/>
  <c r="V449" i="15"/>
  <c r="U449" i="15"/>
  <c r="T449" i="15"/>
  <c r="S449" i="15"/>
  <c r="V448" i="15"/>
  <c r="U448" i="15"/>
  <c r="T448" i="15"/>
  <c r="S448" i="15"/>
  <c r="V446" i="15"/>
  <c r="U446" i="15"/>
  <c r="T446" i="15"/>
  <c r="S446" i="15"/>
  <c r="V445" i="15"/>
  <c r="U445" i="15"/>
  <c r="T445" i="15"/>
  <c r="S445" i="15"/>
  <c r="W445" i="15" s="1"/>
  <c r="V444" i="15"/>
  <c r="U444" i="15"/>
  <c r="T444" i="15"/>
  <c r="S444" i="15"/>
  <c r="V443" i="15"/>
  <c r="U443" i="15"/>
  <c r="T443" i="15"/>
  <c r="S443" i="15"/>
  <c r="V442" i="15"/>
  <c r="U442" i="15"/>
  <c r="T442" i="15"/>
  <c r="S442" i="15"/>
  <c r="W442" i="15" s="1"/>
  <c r="V441" i="15"/>
  <c r="U441" i="15"/>
  <c r="T441" i="15"/>
  <c r="S441" i="15"/>
  <c r="V440" i="15"/>
  <c r="U440" i="15"/>
  <c r="T440" i="15"/>
  <c r="S440" i="15"/>
  <c r="V439" i="15"/>
  <c r="U439" i="15"/>
  <c r="T439" i="15"/>
  <c r="S439" i="15"/>
  <c r="W439" i="15" s="1"/>
  <c r="V438" i="15"/>
  <c r="U438" i="15"/>
  <c r="T438" i="15"/>
  <c r="S438" i="15"/>
  <c r="V437" i="15"/>
  <c r="U437" i="15"/>
  <c r="T437" i="15"/>
  <c r="S437" i="15"/>
  <c r="V436" i="15"/>
  <c r="U436" i="15"/>
  <c r="T436" i="15"/>
  <c r="S436" i="15"/>
  <c r="W436" i="15" s="1"/>
  <c r="V435" i="15"/>
  <c r="U435" i="15"/>
  <c r="T435" i="15"/>
  <c r="S435" i="15"/>
  <c r="V434" i="15"/>
  <c r="U434" i="15"/>
  <c r="T434" i="15"/>
  <c r="S434" i="15"/>
  <c r="V433" i="15"/>
  <c r="U433" i="15"/>
  <c r="T433" i="15"/>
  <c r="S433" i="15"/>
  <c r="W433" i="15" s="1"/>
  <c r="V432" i="15"/>
  <c r="U432" i="15"/>
  <c r="T432" i="15"/>
  <c r="S432" i="15"/>
  <c r="V431" i="15"/>
  <c r="U431" i="15"/>
  <c r="T431" i="15"/>
  <c r="S431" i="15"/>
  <c r="V430" i="15"/>
  <c r="U430" i="15"/>
  <c r="T430" i="15"/>
  <c r="S430" i="15"/>
  <c r="W430" i="15" s="1"/>
  <c r="V429" i="15"/>
  <c r="U429" i="15"/>
  <c r="T429" i="15"/>
  <c r="S429" i="15"/>
  <c r="V428" i="15"/>
  <c r="U428" i="15"/>
  <c r="T428" i="15"/>
  <c r="S428" i="15"/>
  <c r="V427" i="15"/>
  <c r="U427" i="15"/>
  <c r="T427" i="15"/>
  <c r="S427" i="15"/>
  <c r="W427" i="15" s="1"/>
  <c r="V426" i="15"/>
  <c r="U426" i="15"/>
  <c r="T426" i="15"/>
  <c r="S426" i="15"/>
  <c r="V425" i="15"/>
  <c r="U425" i="15"/>
  <c r="T425" i="15"/>
  <c r="S425" i="15"/>
  <c r="V424" i="15"/>
  <c r="U424" i="15"/>
  <c r="T424" i="15"/>
  <c r="S424" i="15"/>
  <c r="W424" i="15" s="1"/>
  <c r="V423" i="15"/>
  <c r="U423" i="15"/>
  <c r="T423" i="15"/>
  <c r="S423" i="15"/>
  <c r="V421" i="15"/>
  <c r="U421" i="15"/>
  <c r="T421" i="15"/>
  <c r="S421" i="15"/>
  <c r="V420" i="15"/>
  <c r="U420" i="15"/>
  <c r="T420" i="15"/>
  <c r="S420" i="15"/>
  <c r="V419" i="15"/>
  <c r="U419" i="15"/>
  <c r="T419" i="15"/>
  <c r="S419" i="15"/>
  <c r="V418" i="15"/>
  <c r="U418" i="15"/>
  <c r="T418" i="15"/>
  <c r="S418" i="15"/>
  <c r="V417" i="15"/>
  <c r="U417" i="15"/>
  <c r="T417" i="15"/>
  <c r="S417" i="15"/>
  <c r="V416" i="15"/>
  <c r="U416" i="15"/>
  <c r="T416" i="15"/>
  <c r="S416" i="15"/>
  <c r="V415" i="15"/>
  <c r="U415" i="15"/>
  <c r="T415" i="15"/>
  <c r="S415" i="15"/>
  <c r="V414" i="15"/>
  <c r="U414" i="15"/>
  <c r="T414" i="15"/>
  <c r="S414" i="15"/>
  <c r="V413" i="15"/>
  <c r="U413" i="15"/>
  <c r="T413" i="15"/>
  <c r="S413" i="15"/>
  <c r="V412" i="15"/>
  <c r="U412" i="15"/>
  <c r="T412" i="15"/>
  <c r="S412" i="15"/>
  <c r="V411" i="15"/>
  <c r="U411" i="15"/>
  <c r="T411" i="15"/>
  <c r="S411" i="15"/>
  <c r="V410" i="15"/>
  <c r="U410" i="15"/>
  <c r="T410" i="15"/>
  <c r="S410" i="15"/>
  <c r="V409" i="15"/>
  <c r="U409" i="15"/>
  <c r="T409" i="15"/>
  <c r="S409" i="15"/>
  <c r="V408" i="15"/>
  <c r="U408" i="15"/>
  <c r="T408" i="15"/>
  <c r="S408" i="15"/>
  <c r="V407" i="15"/>
  <c r="U407" i="15"/>
  <c r="T407" i="15"/>
  <c r="S407" i="15"/>
  <c r="V406" i="15"/>
  <c r="U406" i="15"/>
  <c r="T406" i="15"/>
  <c r="S406" i="15"/>
  <c r="V405" i="15"/>
  <c r="U405" i="15"/>
  <c r="T405" i="15"/>
  <c r="S405" i="15"/>
  <c r="V404" i="15"/>
  <c r="U404" i="15"/>
  <c r="T404" i="15"/>
  <c r="S404" i="15"/>
  <c r="V403" i="15"/>
  <c r="U403" i="15"/>
  <c r="T403" i="15"/>
  <c r="S403" i="15"/>
  <c r="V402" i="15"/>
  <c r="U402" i="15"/>
  <c r="T402" i="15"/>
  <c r="S402" i="15"/>
  <c r="V401" i="15"/>
  <c r="U401" i="15"/>
  <c r="T401" i="15"/>
  <c r="S401" i="15"/>
  <c r="V400" i="15"/>
  <c r="U400" i="15"/>
  <c r="T400" i="15"/>
  <c r="S400" i="15"/>
  <c r="V399" i="15"/>
  <c r="U399" i="15"/>
  <c r="T399" i="15"/>
  <c r="S399" i="15"/>
  <c r="V398" i="15"/>
  <c r="U398" i="15"/>
  <c r="T398" i="15"/>
  <c r="S398" i="15"/>
  <c r="V397" i="15"/>
  <c r="U397" i="15"/>
  <c r="T397" i="15"/>
  <c r="S397" i="15"/>
  <c r="V396" i="15"/>
  <c r="U396" i="15"/>
  <c r="T396" i="15"/>
  <c r="S396" i="15"/>
  <c r="V395" i="15"/>
  <c r="U395" i="15"/>
  <c r="T395" i="15"/>
  <c r="S395" i="15"/>
  <c r="V394" i="15"/>
  <c r="U394" i="15"/>
  <c r="T394" i="15"/>
  <c r="S394" i="15"/>
  <c r="V393" i="15"/>
  <c r="U393" i="15"/>
  <c r="T393" i="15"/>
  <c r="S393" i="15"/>
  <c r="V392" i="15"/>
  <c r="U392" i="15"/>
  <c r="T392" i="15"/>
  <c r="S392" i="15"/>
  <c r="V391" i="15"/>
  <c r="U391" i="15"/>
  <c r="T391" i="15"/>
  <c r="S391" i="15"/>
  <c r="V390" i="15"/>
  <c r="U390" i="15"/>
  <c r="T390" i="15"/>
  <c r="S390" i="15"/>
  <c r="V389" i="15"/>
  <c r="U389" i="15"/>
  <c r="T389" i="15"/>
  <c r="S389" i="15"/>
  <c r="V388" i="15"/>
  <c r="U388" i="15"/>
  <c r="T388" i="15"/>
  <c r="S388" i="15"/>
  <c r="V387" i="15"/>
  <c r="U387" i="15"/>
  <c r="T387" i="15"/>
  <c r="S387" i="15"/>
  <c r="V386" i="15"/>
  <c r="U386" i="15"/>
  <c r="T386" i="15"/>
  <c r="S386" i="15"/>
  <c r="V385" i="15"/>
  <c r="U385" i="15"/>
  <c r="T385" i="15"/>
  <c r="S385" i="15"/>
  <c r="V384" i="15"/>
  <c r="U384" i="15"/>
  <c r="T384" i="15"/>
  <c r="S384" i="15"/>
  <c r="V383" i="15"/>
  <c r="U383" i="15"/>
  <c r="T383" i="15"/>
  <c r="S383" i="15"/>
  <c r="V382" i="15"/>
  <c r="U382" i="15"/>
  <c r="T382" i="15"/>
  <c r="S382" i="15"/>
  <c r="V381" i="15"/>
  <c r="U381" i="15"/>
  <c r="T381" i="15"/>
  <c r="S381" i="15"/>
  <c r="V380" i="15"/>
  <c r="U380" i="15"/>
  <c r="T380" i="15"/>
  <c r="S380" i="15"/>
  <c r="V379" i="15"/>
  <c r="U379" i="15"/>
  <c r="T379" i="15"/>
  <c r="S379" i="15"/>
  <c r="V378" i="15"/>
  <c r="U378" i="15"/>
  <c r="T378" i="15"/>
  <c r="S378" i="15"/>
  <c r="V377" i="15"/>
  <c r="U377" i="15"/>
  <c r="T377" i="15"/>
  <c r="S377" i="15"/>
  <c r="V376" i="15"/>
  <c r="U376" i="15"/>
  <c r="T376" i="15"/>
  <c r="S376" i="15"/>
  <c r="V375" i="15"/>
  <c r="U375" i="15"/>
  <c r="T375" i="15"/>
  <c r="S375" i="15"/>
  <c r="V374" i="15"/>
  <c r="U374" i="15"/>
  <c r="T374" i="15"/>
  <c r="S374" i="15"/>
  <c r="V373" i="15"/>
  <c r="U373" i="15"/>
  <c r="T373" i="15"/>
  <c r="S373" i="15"/>
  <c r="V372" i="15"/>
  <c r="U372" i="15"/>
  <c r="T372" i="15"/>
  <c r="S372" i="15"/>
  <c r="V371" i="15"/>
  <c r="U371" i="15"/>
  <c r="T371" i="15"/>
  <c r="S371" i="15"/>
  <c r="V370" i="15"/>
  <c r="U370" i="15"/>
  <c r="T370" i="15"/>
  <c r="S370" i="15"/>
  <c r="V369" i="15"/>
  <c r="U369" i="15"/>
  <c r="T369" i="15"/>
  <c r="S369" i="15"/>
  <c r="V368" i="15"/>
  <c r="U368" i="15"/>
  <c r="T368" i="15"/>
  <c r="S368" i="15"/>
  <c r="V367" i="15"/>
  <c r="U367" i="15"/>
  <c r="T367" i="15"/>
  <c r="S367" i="15"/>
  <c r="V366" i="15"/>
  <c r="U366" i="15"/>
  <c r="T366" i="15"/>
  <c r="S366" i="15"/>
  <c r="V365" i="15"/>
  <c r="U365" i="15"/>
  <c r="T365" i="15"/>
  <c r="S365" i="15"/>
  <c r="V364" i="15"/>
  <c r="U364" i="15"/>
  <c r="T364" i="15"/>
  <c r="S364" i="15"/>
  <c r="V363" i="15"/>
  <c r="U363" i="15"/>
  <c r="T363" i="15"/>
  <c r="S363" i="15"/>
  <c r="V362" i="15"/>
  <c r="U362" i="15"/>
  <c r="T362" i="15"/>
  <c r="S362" i="15"/>
  <c r="V361" i="15"/>
  <c r="U361" i="15"/>
  <c r="T361" i="15"/>
  <c r="S361" i="15"/>
  <c r="V360" i="15"/>
  <c r="U360" i="15"/>
  <c r="T360" i="15"/>
  <c r="S360" i="15"/>
  <c r="V359" i="15"/>
  <c r="U359" i="15"/>
  <c r="T359" i="15"/>
  <c r="S359" i="15"/>
  <c r="V358" i="15"/>
  <c r="U358" i="15"/>
  <c r="T358" i="15"/>
  <c r="S358" i="15"/>
  <c r="V357" i="15"/>
  <c r="U357" i="15"/>
  <c r="T357" i="15"/>
  <c r="S357" i="15"/>
  <c r="V356" i="15"/>
  <c r="U356" i="15"/>
  <c r="T356" i="15"/>
  <c r="S356" i="15"/>
  <c r="V355" i="15"/>
  <c r="U355" i="15"/>
  <c r="T355" i="15"/>
  <c r="S355" i="15"/>
  <c r="V354" i="15"/>
  <c r="U354" i="15"/>
  <c r="T354" i="15"/>
  <c r="S354" i="15"/>
  <c r="V353" i="15"/>
  <c r="U353" i="15"/>
  <c r="T353" i="15"/>
  <c r="S353" i="15"/>
  <c r="V351" i="15"/>
  <c r="U351" i="15"/>
  <c r="T351" i="15"/>
  <c r="S351" i="15"/>
  <c r="V350" i="15"/>
  <c r="U350" i="15"/>
  <c r="T350" i="15"/>
  <c r="S350" i="15"/>
  <c r="V349" i="15"/>
  <c r="U349" i="15"/>
  <c r="T349" i="15"/>
  <c r="S349" i="15"/>
  <c r="V348" i="15"/>
  <c r="U348" i="15"/>
  <c r="T348" i="15"/>
  <c r="S348" i="15"/>
  <c r="V347" i="15"/>
  <c r="U347" i="15"/>
  <c r="T347" i="15"/>
  <c r="S347" i="15"/>
  <c r="V346" i="15"/>
  <c r="U346" i="15"/>
  <c r="T346" i="15"/>
  <c r="S346" i="15"/>
  <c r="V345" i="15"/>
  <c r="U345" i="15"/>
  <c r="T345" i="15"/>
  <c r="S345" i="15"/>
  <c r="V343" i="15"/>
  <c r="U343" i="15"/>
  <c r="T343" i="15"/>
  <c r="S343" i="15"/>
  <c r="V342" i="15"/>
  <c r="U342" i="15"/>
  <c r="T342" i="15"/>
  <c r="S342" i="15"/>
  <c r="V341" i="15"/>
  <c r="U341" i="15"/>
  <c r="T341" i="15"/>
  <c r="S341" i="15"/>
  <c r="V340" i="15"/>
  <c r="U340" i="15"/>
  <c r="T340" i="15"/>
  <c r="S340" i="15"/>
  <c r="V339" i="15"/>
  <c r="U339" i="15"/>
  <c r="T339" i="15"/>
  <c r="S339" i="15"/>
  <c r="V337" i="15"/>
  <c r="U337" i="15"/>
  <c r="T337" i="15"/>
  <c r="S337" i="15"/>
  <c r="V336" i="15"/>
  <c r="U336" i="15"/>
  <c r="T336" i="15"/>
  <c r="S336" i="15"/>
  <c r="V335" i="15"/>
  <c r="U335" i="15"/>
  <c r="T335" i="15"/>
  <c r="S335" i="15"/>
  <c r="V334" i="15"/>
  <c r="U334" i="15"/>
  <c r="T334" i="15"/>
  <c r="S334" i="15"/>
  <c r="V333" i="15"/>
  <c r="U333" i="15"/>
  <c r="T333" i="15"/>
  <c r="S333" i="15"/>
  <c r="V332" i="15"/>
  <c r="U332" i="15"/>
  <c r="T332" i="15"/>
  <c r="S332" i="15"/>
  <c r="V331" i="15"/>
  <c r="U331" i="15"/>
  <c r="T331" i="15"/>
  <c r="S331" i="15"/>
  <c r="V330" i="15"/>
  <c r="U330" i="15"/>
  <c r="T330" i="15"/>
  <c r="S330" i="15"/>
  <c r="V329" i="15"/>
  <c r="U329" i="15"/>
  <c r="T329" i="15"/>
  <c r="S329" i="15"/>
  <c r="V328" i="15"/>
  <c r="U328" i="15"/>
  <c r="T328" i="15"/>
  <c r="S328" i="15"/>
  <c r="V327" i="15"/>
  <c r="U327" i="15"/>
  <c r="T327" i="15"/>
  <c r="S327" i="15"/>
  <c r="V326" i="15"/>
  <c r="U326" i="15"/>
  <c r="T326" i="15"/>
  <c r="S326" i="15"/>
  <c r="V325" i="15"/>
  <c r="U325" i="15"/>
  <c r="T325" i="15"/>
  <c r="S325" i="15"/>
  <c r="V324" i="15"/>
  <c r="U324" i="15"/>
  <c r="T324" i="15"/>
  <c r="S324" i="15"/>
  <c r="V323" i="15"/>
  <c r="U323" i="15"/>
  <c r="T323" i="15"/>
  <c r="S323" i="15"/>
  <c r="V322" i="15"/>
  <c r="U322" i="15"/>
  <c r="T322" i="15"/>
  <c r="S322" i="15"/>
  <c r="V321" i="15"/>
  <c r="U321" i="15"/>
  <c r="T321" i="15"/>
  <c r="S321" i="15"/>
  <c r="V320" i="15"/>
  <c r="U320" i="15"/>
  <c r="T320" i="15"/>
  <c r="S320" i="15"/>
  <c r="V319" i="15"/>
  <c r="U319" i="15"/>
  <c r="T319" i="15"/>
  <c r="S319" i="15"/>
  <c r="V318" i="15"/>
  <c r="U318" i="15"/>
  <c r="T318" i="15"/>
  <c r="S318" i="15"/>
  <c r="V317" i="15"/>
  <c r="U317" i="15"/>
  <c r="T317" i="15"/>
  <c r="S317" i="15"/>
  <c r="V316" i="15"/>
  <c r="U316" i="15"/>
  <c r="T316" i="15"/>
  <c r="S316" i="15"/>
  <c r="V315" i="15"/>
  <c r="U315" i="15"/>
  <c r="T315" i="15"/>
  <c r="S315" i="15"/>
  <c r="V314" i="15"/>
  <c r="U314" i="15"/>
  <c r="T314" i="15"/>
  <c r="S314" i="15"/>
  <c r="V313" i="15"/>
  <c r="U313" i="15"/>
  <c r="T313" i="15"/>
  <c r="S313" i="15"/>
  <c r="V312" i="15"/>
  <c r="U312" i="15"/>
  <c r="T312" i="15"/>
  <c r="S312" i="15"/>
  <c r="W312" i="15" s="1"/>
  <c r="V311" i="15"/>
  <c r="U311" i="15"/>
  <c r="T311" i="15"/>
  <c r="S311" i="15"/>
  <c r="V310" i="15"/>
  <c r="U310" i="15"/>
  <c r="T310" i="15"/>
  <c r="S310" i="15"/>
  <c r="V309" i="15"/>
  <c r="U309" i="15"/>
  <c r="T309" i="15"/>
  <c r="S309" i="15"/>
  <c r="W309" i="15" s="1"/>
  <c r="V308" i="15"/>
  <c r="U308" i="15"/>
  <c r="T308" i="15"/>
  <c r="S308" i="15"/>
  <c r="V307" i="15"/>
  <c r="U307" i="15"/>
  <c r="T307" i="15"/>
  <c r="S307" i="15"/>
  <c r="V306" i="15"/>
  <c r="U306" i="15"/>
  <c r="T306" i="15"/>
  <c r="S306" i="15"/>
  <c r="W306" i="15" s="1"/>
  <c r="V305" i="15"/>
  <c r="U305" i="15"/>
  <c r="T305" i="15"/>
  <c r="S305" i="15"/>
  <c r="V304" i="15"/>
  <c r="U304" i="15"/>
  <c r="T304" i="15"/>
  <c r="S304" i="15"/>
  <c r="V303" i="15"/>
  <c r="U303" i="15"/>
  <c r="T303" i="15"/>
  <c r="S303" i="15"/>
  <c r="V302" i="15"/>
  <c r="U302" i="15"/>
  <c r="T302" i="15"/>
  <c r="S302" i="15"/>
  <c r="V301" i="15"/>
  <c r="U301" i="15"/>
  <c r="T301" i="15"/>
  <c r="S301" i="15"/>
  <c r="V300" i="15"/>
  <c r="U300" i="15"/>
  <c r="T300" i="15"/>
  <c r="S300" i="15"/>
  <c r="V299" i="15"/>
  <c r="U299" i="15"/>
  <c r="T299" i="15"/>
  <c r="S299" i="15"/>
  <c r="V298" i="15"/>
  <c r="U298" i="15"/>
  <c r="T298" i="15"/>
  <c r="S298" i="15"/>
  <c r="V297" i="15"/>
  <c r="U297" i="15"/>
  <c r="T297" i="15"/>
  <c r="S297" i="15"/>
  <c r="V296" i="15"/>
  <c r="U296" i="15"/>
  <c r="T296" i="15"/>
  <c r="S296" i="15"/>
  <c r="V295" i="15"/>
  <c r="U295" i="15"/>
  <c r="T295" i="15"/>
  <c r="S295" i="15"/>
  <c r="V294" i="15"/>
  <c r="U294" i="15"/>
  <c r="T294" i="15"/>
  <c r="S294" i="15"/>
  <c r="V292" i="15"/>
  <c r="U292" i="15"/>
  <c r="T292" i="15"/>
  <c r="S292" i="15"/>
  <c r="V291" i="15"/>
  <c r="U291" i="15"/>
  <c r="T291" i="15"/>
  <c r="S291" i="15"/>
  <c r="V290" i="15"/>
  <c r="U290" i="15"/>
  <c r="T290" i="15"/>
  <c r="S290" i="15"/>
  <c r="W290" i="15" s="1"/>
  <c r="V289" i="15"/>
  <c r="U289" i="15"/>
  <c r="T289" i="15"/>
  <c r="S289" i="15"/>
  <c r="V288" i="15"/>
  <c r="U288" i="15"/>
  <c r="T288" i="15"/>
  <c r="S288" i="15"/>
  <c r="V287" i="15"/>
  <c r="U287" i="15"/>
  <c r="T287" i="15"/>
  <c r="S287" i="15"/>
  <c r="W287" i="15" s="1"/>
  <c r="V286" i="15"/>
  <c r="U286" i="15"/>
  <c r="T286" i="15"/>
  <c r="S286" i="15"/>
  <c r="V285" i="15"/>
  <c r="U285" i="15"/>
  <c r="T285" i="15"/>
  <c r="S285" i="15"/>
  <c r="V284" i="15"/>
  <c r="U284" i="15"/>
  <c r="T284" i="15"/>
  <c r="S284" i="15"/>
  <c r="W284" i="15" s="1"/>
  <c r="V283" i="15"/>
  <c r="U283" i="15"/>
  <c r="T283" i="15"/>
  <c r="S283" i="15"/>
  <c r="V282" i="15"/>
  <c r="U282" i="15"/>
  <c r="T282" i="15"/>
  <c r="S282" i="15"/>
  <c r="V281" i="15"/>
  <c r="U281" i="15"/>
  <c r="T281" i="15"/>
  <c r="S281" i="15"/>
  <c r="W281" i="15" s="1"/>
  <c r="V280" i="15"/>
  <c r="U280" i="15"/>
  <c r="T280" i="15"/>
  <c r="S280" i="15"/>
  <c r="V279" i="15"/>
  <c r="U279" i="15"/>
  <c r="T279" i="15"/>
  <c r="S279" i="15"/>
  <c r="V278" i="15"/>
  <c r="U278" i="15"/>
  <c r="T278" i="15"/>
  <c r="S278" i="15"/>
  <c r="W278" i="15" s="1"/>
  <c r="V277" i="15"/>
  <c r="U277" i="15"/>
  <c r="T277" i="15"/>
  <c r="S277" i="15"/>
  <c r="V276" i="15"/>
  <c r="U276" i="15"/>
  <c r="T276" i="15"/>
  <c r="S276" i="15"/>
  <c r="V275" i="15"/>
  <c r="U275" i="15"/>
  <c r="T275" i="15"/>
  <c r="S275" i="15"/>
  <c r="W275" i="15" s="1"/>
  <c r="V274" i="15"/>
  <c r="U274" i="15"/>
  <c r="T274" i="15"/>
  <c r="S274" i="15"/>
  <c r="V273" i="15"/>
  <c r="U273" i="15"/>
  <c r="T273" i="15"/>
  <c r="S273" i="15"/>
  <c r="V271" i="15"/>
  <c r="U271" i="15"/>
  <c r="T271" i="15"/>
  <c r="S271" i="15"/>
  <c r="W271" i="15" s="1"/>
  <c r="V270" i="15"/>
  <c r="U270" i="15"/>
  <c r="T270" i="15"/>
  <c r="S270" i="15"/>
  <c r="V269" i="15"/>
  <c r="U269" i="15"/>
  <c r="T269" i="15"/>
  <c r="S269" i="15"/>
  <c r="V268" i="15"/>
  <c r="U268" i="15"/>
  <c r="T268" i="15"/>
  <c r="S268" i="15"/>
  <c r="W268" i="15" s="1"/>
  <c r="V267" i="15"/>
  <c r="U267" i="15"/>
  <c r="T267" i="15"/>
  <c r="S267" i="15"/>
  <c r="V266" i="15"/>
  <c r="U266" i="15"/>
  <c r="T266" i="15"/>
  <c r="S266" i="15"/>
  <c r="V265" i="15"/>
  <c r="U265" i="15"/>
  <c r="T265" i="15"/>
  <c r="S265" i="15"/>
  <c r="W265" i="15" s="1"/>
  <c r="V264" i="15"/>
  <c r="U264" i="15"/>
  <c r="T264" i="15"/>
  <c r="S264" i="15"/>
  <c r="V263" i="15"/>
  <c r="U263" i="15"/>
  <c r="T263" i="15"/>
  <c r="S263" i="15"/>
  <c r="V262" i="15"/>
  <c r="U262" i="15"/>
  <c r="T262" i="15"/>
  <c r="S262" i="15"/>
  <c r="W262" i="15" s="1"/>
  <c r="V261" i="15"/>
  <c r="U261" i="15"/>
  <c r="T261" i="15"/>
  <c r="S261" i="15"/>
  <c r="V260" i="15"/>
  <c r="U260" i="15"/>
  <c r="T260" i="15"/>
  <c r="S260" i="15"/>
  <c r="V259" i="15"/>
  <c r="U259" i="15"/>
  <c r="T259" i="15"/>
  <c r="S259" i="15"/>
  <c r="W259" i="15" s="1"/>
  <c r="V258" i="15"/>
  <c r="U258" i="15"/>
  <c r="T258" i="15"/>
  <c r="S258" i="15"/>
  <c r="V257" i="15"/>
  <c r="U257" i="15"/>
  <c r="T257" i="15"/>
  <c r="S257" i="15"/>
  <c r="V256" i="15"/>
  <c r="U256" i="15"/>
  <c r="T256" i="15"/>
  <c r="S256" i="15"/>
  <c r="W256" i="15" s="1"/>
  <c r="V255" i="15"/>
  <c r="U255" i="15"/>
  <c r="T255" i="15"/>
  <c r="S255" i="15"/>
  <c r="V254" i="15"/>
  <c r="U254" i="15"/>
  <c r="T254" i="15"/>
  <c r="S254" i="15"/>
  <c r="V253" i="15"/>
  <c r="U253" i="15"/>
  <c r="T253" i="15"/>
  <c r="S253" i="15"/>
  <c r="W253" i="15" s="1"/>
  <c r="V252" i="15"/>
  <c r="U252" i="15"/>
  <c r="T252" i="15"/>
  <c r="S252" i="15"/>
  <c r="V251" i="15"/>
  <c r="U251" i="15"/>
  <c r="T251" i="15"/>
  <c r="S251" i="15"/>
  <c r="V250" i="15"/>
  <c r="U250" i="15"/>
  <c r="T250" i="15"/>
  <c r="S250" i="15"/>
  <c r="W250" i="15" s="1"/>
  <c r="V249" i="15"/>
  <c r="U249" i="15"/>
  <c r="T249" i="15"/>
  <c r="S249" i="15"/>
  <c r="V248" i="15"/>
  <c r="U248" i="15"/>
  <c r="T248" i="15"/>
  <c r="S248" i="15"/>
  <c r="V247" i="15"/>
  <c r="U247" i="15"/>
  <c r="T247" i="15"/>
  <c r="S247" i="15"/>
  <c r="W247" i="15" s="1"/>
  <c r="V246" i="15"/>
  <c r="U246" i="15"/>
  <c r="T246" i="15"/>
  <c r="S246" i="15"/>
  <c r="V245" i="15"/>
  <c r="U245" i="15"/>
  <c r="T245" i="15"/>
  <c r="S245" i="15"/>
  <c r="V244" i="15"/>
  <c r="U244" i="15"/>
  <c r="T244" i="15"/>
  <c r="S244" i="15"/>
  <c r="W244" i="15" s="1"/>
  <c r="V243" i="15"/>
  <c r="U243" i="15"/>
  <c r="T243" i="15"/>
  <c r="S243" i="15"/>
  <c r="V242" i="15"/>
  <c r="U242" i="15"/>
  <c r="T242" i="15"/>
  <c r="S242" i="15"/>
  <c r="V241" i="15"/>
  <c r="U241" i="15"/>
  <c r="T241" i="15"/>
  <c r="S241" i="15"/>
  <c r="W241" i="15" s="1"/>
  <c r="V240" i="15"/>
  <c r="U240" i="15"/>
  <c r="T240" i="15"/>
  <c r="S240" i="15"/>
  <c r="V239" i="15"/>
  <c r="U239" i="15"/>
  <c r="T239" i="15"/>
  <c r="S239" i="15"/>
  <c r="V238" i="15"/>
  <c r="U238" i="15"/>
  <c r="T238" i="15"/>
  <c r="S238" i="15"/>
  <c r="W238" i="15" s="1"/>
  <c r="V237" i="15"/>
  <c r="U237" i="15"/>
  <c r="T237" i="15"/>
  <c r="S237" i="15"/>
  <c r="V236" i="15"/>
  <c r="U236" i="15"/>
  <c r="T236" i="15"/>
  <c r="S236" i="15"/>
  <c r="V235" i="15"/>
  <c r="U235" i="15"/>
  <c r="T235" i="15"/>
  <c r="S235" i="15"/>
  <c r="W235" i="15" s="1"/>
  <c r="V234" i="15"/>
  <c r="U234" i="15"/>
  <c r="T234" i="15"/>
  <c r="S234" i="15"/>
  <c r="V233" i="15"/>
  <c r="U233" i="15"/>
  <c r="T233" i="15"/>
  <c r="S233" i="15"/>
  <c r="V232" i="15"/>
  <c r="U232" i="15"/>
  <c r="T232" i="15"/>
  <c r="S232" i="15"/>
  <c r="W232" i="15" s="1"/>
  <c r="V231" i="15"/>
  <c r="U231" i="15"/>
  <c r="T231" i="15"/>
  <c r="S231" i="15"/>
  <c r="V230" i="15"/>
  <c r="U230" i="15"/>
  <c r="T230" i="15"/>
  <c r="S230" i="15"/>
  <c r="V229" i="15"/>
  <c r="U229" i="15"/>
  <c r="T229" i="15"/>
  <c r="S229" i="15"/>
  <c r="W229" i="15" s="1"/>
  <c r="V228" i="15"/>
  <c r="U228" i="15"/>
  <c r="T228" i="15"/>
  <c r="S228" i="15"/>
  <c r="V227" i="15"/>
  <c r="U227" i="15"/>
  <c r="T227" i="15"/>
  <c r="S227" i="15"/>
  <c r="V226" i="15"/>
  <c r="U226" i="15"/>
  <c r="T226" i="15"/>
  <c r="S226" i="15"/>
  <c r="W226" i="15" s="1"/>
  <c r="V225" i="15"/>
  <c r="U225" i="15"/>
  <c r="T225" i="15"/>
  <c r="S225" i="15"/>
  <c r="V224" i="15"/>
  <c r="U224" i="15"/>
  <c r="T224" i="15"/>
  <c r="S224" i="15"/>
  <c r="V223" i="15"/>
  <c r="U223" i="15"/>
  <c r="T223" i="15"/>
  <c r="S223" i="15"/>
  <c r="W223" i="15" s="1"/>
  <c r="V222" i="15"/>
  <c r="U222" i="15"/>
  <c r="T222" i="15"/>
  <c r="S222" i="15"/>
  <c r="V221" i="15"/>
  <c r="U221" i="15"/>
  <c r="T221" i="15"/>
  <c r="S221" i="15"/>
  <c r="V220" i="15"/>
  <c r="U220" i="15"/>
  <c r="T220" i="15"/>
  <c r="S220" i="15"/>
  <c r="W220" i="15" s="1"/>
  <c r="V219" i="15"/>
  <c r="U219" i="15"/>
  <c r="T219" i="15"/>
  <c r="S219" i="15"/>
  <c r="V218" i="15"/>
  <c r="U218" i="15"/>
  <c r="T218" i="15"/>
  <c r="S218" i="15"/>
  <c r="V217" i="15"/>
  <c r="U217" i="15"/>
  <c r="T217" i="15"/>
  <c r="S217" i="15"/>
  <c r="W217" i="15" s="1"/>
  <c r="V216" i="15"/>
  <c r="U216" i="15"/>
  <c r="T216" i="15"/>
  <c r="S216" i="15"/>
  <c r="V215" i="15"/>
  <c r="U215" i="15"/>
  <c r="T215" i="15"/>
  <c r="S215" i="15"/>
  <c r="V214" i="15"/>
  <c r="U214" i="15"/>
  <c r="T214" i="15"/>
  <c r="S214" i="15"/>
  <c r="W214" i="15" s="1"/>
  <c r="V213" i="15"/>
  <c r="U213" i="15"/>
  <c r="T213" i="15"/>
  <c r="S213" i="15"/>
  <c r="V212" i="15"/>
  <c r="U212" i="15"/>
  <c r="T212" i="15"/>
  <c r="S212" i="15"/>
  <c r="V211" i="15"/>
  <c r="U211" i="15"/>
  <c r="T211" i="15"/>
  <c r="S211" i="15"/>
  <c r="W211" i="15" s="1"/>
  <c r="V210" i="15"/>
  <c r="U210" i="15"/>
  <c r="T210" i="15"/>
  <c r="S210" i="15"/>
  <c r="V209" i="15"/>
  <c r="U209" i="15"/>
  <c r="T209" i="15"/>
  <c r="S209" i="15"/>
  <c r="V208" i="15"/>
  <c r="U208" i="15"/>
  <c r="T208" i="15"/>
  <c r="S208" i="15"/>
  <c r="W208" i="15" s="1"/>
  <c r="V207" i="15"/>
  <c r="U207" i="15"/>
  <c r="T207" i="15"/>
  <c r="S207" i="15"/>
  <c r="V206" i="15"/>
  <c r="U206" i="15"/>
  <c r="T206" i="15"/>
  <c r="S206" i="15"/>
  <c r="V205" i="15"/>
  <c r="U205" i="15"/>
  <c r="T205" i="15"/>
  <c r="S205" i="15"/>
  <c r="W205" i="15" s="1"/>
  <c r="V204" i="15"/>
  <c r="U204" i="15"/>
  <c r="T204" i="15"/>
  <c r="S204" i="15"/>
  <c r="V203" i="15"/>
  <c r="U203" i="15"/>
  <c r="T203" i="15"/>
  <c r="S203" i="15"/>
  <c r="V202" i="15"/>
  <c r="U202" i="15"/>
  <c r="T202" i="15"/>
  <c r="S202" i="15"/>
  <c r="W202" i="15" s="1"/>
  <c r="V201" i="15"/>
  <c r="U201" i="15"/>
  <c r="T201" i="15"/>
  <c r="S201" i="15"/>
  <c r="V200" i="15"/>
  <c r="U200" i="15"/>
  <c r="T200" i="15"/>
  <c r="S200" i="15"/>
  <c r="V199" i="15"/>
  <c r="U199" i="15"/>
  <c r="T199" i="15"/>
  <c r="S199" i="15"/>
  <c r="W199" i="15" s="1"/>
  <c r="V198" i="15"/>
  <c r="U198" i="15"/>
  <c r="T198" i="15"/>
  <c r="S198" i="15"/>
  <c r="V197" i="15"/>
  <c r="U197" i="15"/>
  <c r="T197" i="15"/>
  <c r="S197" i="15"/>
  <c r="V196" i="15"/>
  <c r="U196" i="15"/>
  <c r="T196" i="15"/>
  <c r="S196" i="15"/>
  <c r="W196" i="15" s="1"/>
  <c r="V195" i="15"/>
  <c r="U195" i="15"/>
  <c r="T195" i="15"/>
  <c r="S195" i="15"/>
  <c r="V194" i="15"/>
  <c r="U194" i="15"/>
  <c r="T194" i="15"/>
  <c r="S194" i="15"/>
  <c r="V193" i="15"/>
  <c r="U193" i="15"/>
  <c r="T193" i="15"/>
  <c r="S193" i="15"/>
  <c r="V192" i="15"/>
  <c r="U192" i="15"/>
  <c r="T192" i="15"/>
  <c r="S192" i="15"/>
  <c r="V191" i="15"/>
  <c r="U191" i="15"/>
  <c r="T191" i="15"/>
  <c r="S191" i="15"/>
  <c r="V190" i="15"/>
  <c r="U190" i="15"/>
  <c r="T190" i="15"/>
  <c r="S190" i="15"/>
  <c r="V189" i="15"/>
  <c r="U189" i="15"/>
  <c r="T189" i="15"/>
  <c r="S189" i="15"/>
  <c r="V188" i="15"/>
  <c r="U188" i="15"/>
  <c r="T188" i="15"/>
  <c r="S188" i="15"/>
  <c r="V187" i="15"/>
  <c r="U187" i="15"/>
  <c r="T187" i="15"/>
  <c r="S187" i="15"/>
  <c r="V186" i="15"/>
  <c r="U186" i="15"/>
  <c r="T186" i="15"/>
  <c r="S186" i="15"/>
  <c r="V185" i="15"/>
  <c r="U185" i="15"/>
  <c r="T185" i="15"/>
  <c r="S185" i="15"/>
  <c r="V184" i="15"/>
  <c r="U184" i="15"/>
  <c r="T184" i="15"/>
  <c r="S184" i="15"/>
  <c r="V183" i="15"/>
  <c r="U183" i="15"/>
  <c r="T183" i="15"/>
  <c r="S183" i="15"/>
  <c r="V182" i="15"/>
  <c r="U182" i="15"/>
  <c r="T182" i="15"/>
  <c r="S182" i="15"/>
  <c r="V181" i="15"/>
  <c r="U181" i="15"/>
  <c r="T181" i="15"/>
  <c r="S181" i="15"/>
  <c r="V179" i="15"/>
  <c r="U179" i="15"/>
  <c r="T179" i="15"/>
  <c r="S179" i="15"/>
  <c r="V178" i="15"/>
  <c r="U178" i="15"/>
  <c r="T178" i="15"/>
  <c r="S178" i="15"/>
  <c r="V177" i="15"/>
  <c r="U177" i="15"/>
  <c r="T177" i="15"/>
  <c r="S177" i="15"/>
  <c r="W177" i="15" s="1"/>
  <c r="V176" i="15"/>
  <c r="U176" i="15"/>
  <c r="T176" i="15"/>
  <c r="S176" i="15"/>
  <c r="V175" i="15"/>
  <c r="U175" i="15"/>
  <c r="T175" i="15"/>
  <c r="S175" i="15"/>
  <c r="V174" i="15"/>
  <c r="U174" i="15"/>
  <c r="T174" i="15"/>
  <c r="S174" i="15"/>
  <c r="V173" i="15"/>
  <c r="U173" i="15"/>
  <c r="T173" i="15"/>
  <c r="S173" i="15"/>
  <c r="V172" i="15"/>
  <c r="U172" i="15"/>
  <c r="T172" i="15"/>
  <c r="S172" i="15"/>
  <c r="V171" i="15"/>
  <c r="U171" i="15"/>
  <c r="T171" i="15"/>
  <c r="S171" i="15"/>
  <c r="W171" i="15" s="1"/>
  <c r="V169" i="15"/>
  <c r="U169" i="15"/>
  <c r="T169" i="15"/>
  <c r="S169" i="15"/>
  <c r="V168" i="15"/>
  <c r="U168" i="15"/>
  <c r="T168" i="15"/>
  <c r="S168" i="15"/>
  <c r="V167" i="15"/>
  <c r="U167" i="15"/>
  <c r="T167" i="15"/>
  <c r="S167" i="15"/>
  <c r="W167" i="15" s="1"/>
  <c r="V166" i="15"/>
  <c r="U166" i="15"/>
  <c r="T166" i="15"/>
  <c r="S166" i="15"/>
  <c r="V165" i="15"/>
  <c r="U165" i="15"/>
  <c r="T165" i="15"/>
  <c r="S165" i="15"/>
  <c r="V164" i="15"/>
  <c r="U164" i="15"/>
  <c r="T164" i="15"/>
  <c r="S164" i="15"/>
  <c r="W164" i="15" s="1"/>
  <c r="V163" i="15"/>
  <c r="U163" i="15"/>
  <c r="T163" i="15"/>
  <c r="S163" i="15"/>
  <c r="V161" i="15"/>
  <c r="U161" i="15"/>
  <c r="T161" i="15"/>
  <c r="S161" i="15"/>
  <c r="V160" i="15"/>
  <c r="U160" i="15"/>
  <c r="T160" i="15"/>
  <c r="S160" i="15"/>
  <c r="W160" i="15" s="1"/>
  <c r="V159" i="15"/>
  <c r="U159" i="15"/>
  <c r="T159" i="15"/>
  <c r="S159" i="15"/>
  <c r="V158" i="15"/>
  <c r="U158" i="15"/>
  <c r="T158" i="15"/>
  <c r="S158" i="15"/>
  <c r="V157" i="15"/>
  <c r="U157" i="15"/>
  <c r="T157" i="15"/>
  <c r="S157" i="15"/>
  <c r="W157" i="15" s="1"/>
  <c r="V156" i="15"/>
  <c r="U156" i="15"/>
  <c r="T156" i="15"/>
  <c r="S156" i="15"/>
  <c r="V155" i="15"/>
  <c r="U155" i="15"/>
  <c r="T155" i="15"/>
  <c r="S155" i="15"/>
  <c r="V154" i="15"/>
  <c r="U154" i="15"/>
  <c r="T154" i="15"/>
  <c r="S154" i="15"/>
  <c r="W154" i="15" s="1"/>
  <c r="V153" i="15"/>
  <c r="U153" i="15"/>
  <c r="T153" i="15"/>
  <c r="S153" i="15"/>
  <c r="V152" i="15"/>
  <c r="U152" i="15"/>
  <c r="T152" i="15"/>
  <c r="S152" i="15"/>
  <c r="V151" i="15"/>
  <c r="U151" i="15"/>
  <c r="T151" i="15"/>
  <c r="S151" i="15"/>
  <c r="W151" i="15" s="1"/>
  <c r="V150" i="15"/>
  <c r="U150" i="15"/>
  <c r="T150" i="15"/>
  <c r="S150" i="15"/>
  <c r="V148" i="15"/>
  <c r="U148" i="15"/>
  <c r="T148" i="15"/>
  <c r="S148" i="15"/>
  <c r="V147" i="15"/>
  <c r="U147" i="15"/>
  <c r="T147" i="15"/>
  <c r="S147" i="15"/>
  <c r="W147" i="15" s="1"/>
  <c r="V146" i="15"/>
  <c r="U146" i="15"/>
  <c r="T146" i="15"/>
  <c r="S146" i="15"/>
  <c r="V145" i="15"/>
  <c r="U145" i="15"/>
  <c r="T145" i="15"/>
  <c r="S145" i="15"/>
  <c r="V144" i="15"/>
  <c r="U144" i="15"/>
  <c r="T144" i="15"/>
  <c r="S144" i="15"/>
  <c r="W144" i="15" s="1"/>
  <c r="V143" i="15"/>
  <c r="U143" i="15"/>
  <c r="T143" i="15"/>
  <c r="S143" i="15"/>
  <c r="V142" i="15"/>
  <c r="U142" i="15"/>
  <c r="T142" i="15"/>
  <c r="S142" i="15"/>
  <c r="V141" i="15"/>
  <c r="U141" i="15"/>
  <c r="T141" i="15"/>
  <c r="S141" i="15"/>
  <c r="W141" i="15" s="1"/>
  <c r="V140" i="15"/>
  <c r="U140" i="15"/>
  <c r="T140" i="15"/>
  <c r="S140" i="15"/>
  <c r="V139" i="15"/>
  <c r="U139" i="15"/>
  <c r="T139" i="15"/>
  <c r="S139" i="15"/>
  <c r="V138" i="15"/>
  <c r="U138" i="15"/>
  <c r="T138" i="15"/>
  <c r="S138" i="15"/>
  <c r="W138" i="15" s="1"/>
  <c r="V137" i="15"/>
  <c r="U137" i="15"/>
  <c r="T137" i="15"/>
  <c r="S137" i="15"/>
  <c r="V136" i="15"/>
  <c r="U136" i="15"/>
  <c r="T136" i="15"/>
  <c r="S136" i="15"/>
  <c r="V135" i="15"/>
  <c r="U135" i="15"/>
  <c r="T135" i="15"/>
  <c r="S135" i="15"/>
  <c r="W135" i="15" s="1"/>
  <c r="V134" i="15"/>
  <c r="U134" i="15"/>
  <c r="T134" i="15"/>
  <c r="S134" i="15"/>
  <c r="V133" i="15"/>
  <c r="U133" i="15"/>
  <c r="T133" i="15"/>
  <c r="S133" i="15"/>
  <c r="V132" i="15"/>
  <c r="U132" i="15"/>
  <c r="T132" i="15"/>
  <c r="S132" i="15"/>
  <c r="W132" i="15" s="1"/>
  <c r="V131" i="15"/>
  <c r="U131" i="15"/>
  <c r="T131" i="15"/>
  <c r="S131" i="15"/>
  <c r="V130" i="15"/>
  <c r="U130" i="15"/>
  <c r="T130" i="15"/>
  <c r="S130" i="15"/>
  <c r="V129" i="15"/>
  <c r="U129" i="15"/>
  <c r="T129" i="15"/>
  <c r="S129" i="15"/>
  <c r="W129" i="15" s="1"/>
  <c r="V128" i="15"/>
  <c r="U128" i="15"/>
  <c r="T128" i="15"/>
  <c r="S128" i="15"/>
  <c r="V127" i="15"/>
  <c r="U127" i="15"/>
  <c r="T127" i="15"/>
  <c r="S127" i="15"/>
  <c r="V126" i="15"/>
  <c r="U126" i="15"/>
  <c r="T126" i="15"/>
  <c r="S126" i="15"/>
  <c r="W126" i="15" s="1"/>
  <c r="V125" i="15"/>
  <c r="U125" i="15"/>
  <c r="T125" i="15"/>
  <c r="S125" i="15"/>
  <c r="V124" i="15"/>
  <c r="U124" i="15"/>
  <c r="T124" i="15"/>
  <c r="S124" i="15"/>
  <c r="V123" i="15"/>
  <c r="U123" i="15"/>
  <c r="T123" i="15"/>
  <c r="S123" i="15"/>
  <c r="V122" i="15"/>
  <c r="U122" i="15"/>
  <c r="T122" i="15"/>
  <c r="S122" i="15"/>
  <c r="V121" i="15"/>
  <c r="U121" i="15"/>
  <c r="T121" i="15"/>
  <c r="S121" i="15"/>
  <c r="V120" i="15"/>
  <c r="U120" i="15"/>
  <c r="T120" i="15"/>
  <c r="S120" i="15"/>
  <c r="V119" i="15"/>
  <c r="U119" i="15"/>
  <c r="T119" i="15"/>
  <c r="S119" i="15"/>
  <c r="V118" i="15"/>
  <c r="U118" i="15"/>
  <c r="T118" i="15"/>
  <c r="S118" i="15"/>
  <c r="V117" i="15"/>
  <c r="U117" i="15"/>
  <c r="T117" i="15"/>
  <c r="S117" i="15"/>
  <c r="V116" i="15"/>
  <c r="U116" i="15"/>
  <c r="T116" i="15"/>
  <c r="S116" i="15"/>
  <c r="V115" i="15"/>
  <c r="U115" i="15"/>
  <c r="T115" i="15"/>
  <c r="S115" i="15"/>
  <c r="V114" i="15"/>
  <c r="U114" i="15"/>
  <c r="T114" i="15"/>
  <c r="S114" i="15"/>
  <c r="V113" i="15"/>
  <c r="U113" i="15"/>
  <c r="T113" i="15"/>
  <c r="S113" i="15"/>
  <c r="V112" i="15"/>
  <c r="U112" i="15"/>
  <c r="T112" i="15"/>
  <c r="S112" i="15"/>
  <c r="V111" i="15"/>
  <c r="U111" i="15"/>
  <c r="T111" i="15"/>
  <c r="S111" i="15"/>
  <c r="V110" i="15"/>
  <c r="U110" i="15"/>
  <c r="T110" i="15"/>
  <c r="S110" i="15"/>
  <c r="V109" i="15"/>
  <c r="U109" i="15"/>
  <c r="T109" i="15"/>
  <c r="S109" i="15"/>
  <c r="V108" i="15"/>
  <c r="U108" i="15"/>
  <c r="T108" i="15"/>
  <c r="S108" i="15"/>
  <c r="V107" i="15"/>
  <c r="U107" i="15"/>
  <c r="T107" i="15"/>
  <c r="S107" i="15"/>
  <c r="V106" i="15"/>
  <c r="U106" i="15"/>
  <c r="T106" i="15"/>
  <c r="S106" i="15"/>
  <c r="V105" i="15"/>
  <c r="U105" i="15"/>
  <c r="T105" i="15"/>
  <c r="S105" i="15"/>
  <c r="V104" i="15"/>
  <c r="U104" i="15"/>
  <c r="T104" i="15"/>
  <c r="S104" i="15"/>
  <c r="V103" i="15"/>
  <c r="U103" i="15"/>
  <c r="T103" i="15"/>
  <c r="S103" i="15"/>
  <c r="V102" i="15"/>
  <c r="U102" i="15"/>
  <c r="T102" i="15"/>
  <c r="S102" i="15"/>
  <c r="W102" i="15" s="1"/>
  <c r="V101" i="15"/>
  <c r="U101" i="15"/>
  <c r="T101" i="15"/>
  <c r="S101" i="15"/>
  <c r="V100" i="15"/>
  <c r="U100" i="15"/>
  <c r="T100" i="15"/>
  <c r="S100" i="15"/>
  <c r="V99" i="15"/>
  <c r="U99" i="15"/>
  <c r="T99" i="15"/>
  <c r="S99" i="15"/>
  <c r="W99" i="15" s="1"/>
  <c r="V98" i="15"/>
  <c r="U98" i="15"/>
  <c r="T98" i="15"/>
  <c r="S98" i="15"/>
  <c r="V97" i="15"/>
  <c r="U97" i="15"/>
  <c r="T97" i="15"/>
  <c r="S97" i="15"/>
  <c r="V96" i="15"/>
  <c r="U96" i="15"/>
  <c r="T96" i="15"/>
  <c r="S96" i="15"/>
  <c r="W96" i="15" s="1"/>
  <c r="V95" i="15"/>
  <c r="U95" i="15"/>
  <c r="T95" i="15"/>
  <c r="S95" i="15"/>
  <c r="V94" i="15"/>
  <c r="U94" i="15"/>
  <c r="T94" i="15"/>
  <c r="S94" i="15"/>
  <c r="V93" i="15"/>
  <c r="U93" i="15"/>
  <c r="T93" i="15"/>
  <c r="S93" i="15"/>
  <c r="W93" i="15" s="1"/>
  <c r="V90" i="15"/>
  <c r="U90" i="15"/>
  <c r="T90" i="15"/>
  <c r="S90" i="15"/>
  <c r="V89" i="15"/>
  <c r="U89" i="15"/>
  <c r="T89" i="15"/>
  <c r="S89" i="15"/>
  <c r="V88" i="15"/>
  <c r="U88" i="15"/>
  <c r="T88" i="15"/>
  <c r="S88" i="15"/>
  <c r="W88" i="15" s="1"/>
  <c r="V87" i="15"/>
  <c r="U87" i="15"/>
  <c r="T87" i="15"/>
  <c r="S87" i="15"/>
  <c r="V86" i="15"/>
  <c r="U86" i="15"/>
  <c r="T86" i="15"/>
  <c r="S86" i="15"/>
  <c r="V85" i="15"/>
  <c r="U85" i="15"/>
  <c r="T85" i="15"/>
  <c r="S85" i="15"/>
  <c r="W85" i="15" s="1"/>
  <c r="V84" i="15"/>
  <c r="U84" i="15"/>
  <c r="T84" i="15"/>
  <c r="S84" i="15"/>
  <c r="V83" i="15"/>
  <c r="U83" i="15"/>
  <c r="T83" i="15"/>
  <c r="S83" i="15"/>
  <c r="V81" i="15"/>
  <c r="U81" i="15"/>
  <c r="T81" i="15"/>
  <c r="S81" i="15"/>
  <c r="W81" i="15" s="1"/>
  <c r="V80" i="15"/>
  <c r="U80" i="15"/>
  <c r="T80" i="15"/>
  <c r="S80" i="15"/>
  <c r="V79" i="15"/>
  <c r="U79" i="15"/>
  <c r="T79" i="15"/>
  <c r="S79" i="15"/>
  <c r="V78" i="15"/>
  <c r="U78" i="15"/>
  <c r="T78" i="15"/>
  <c r="S78" i="15"/>
  <c r="W78" i="15" s="1"/>
  <c r="V77" i="15"/>
  <c r="U77" i="15"/>
  <c r="T77" i="15"/>
  <c r="S77" i="15"/>
  <c r="V76" i="15"/>
  <c r="U76" i="15"/>
  <c r="T76" i="15"/>
  <c r="S76" i="15"/>
  <c r="V75" i="15"/>
  <c r="U75" i="15"/>
  <c r="T75" i="15"/>
  <c r="S75" i="15"/>
  <c r="W75" i="15" s="1"/>
  <c r="V74" i="15"/>
  <c r="U74" i="15"/>
  <c r="T74" i="15"/>
  <c r="S74" i="15"/>
  <c r="V73" i="15"/>
  <c r="U73" i="15"/>
  <c r="T73" i="15"/>
  <c r="S73" i="15"/>
  <c r="V72" i="15"/>
  <c r="U72" i="15"/>
  <c r="T72" i="15"/>
  <c r="S72" i="15"/>
  <c r="W72" i="15" s="1"/>
  <c r="V71" i="15"/>
  <c r="U71" i="15"/>
  <c r="T71" i="15"/>
  <c r="S71" i="15"/>
  <c r="V70" i="15"/>
  <c r="U70" i="15"/>
  <c r="T70" i="15"/>
  <c r="S70" i="15"/>
  <c r="V69" i="15"/>
  <c r="U69" i="15"/>
  <c r="T69" i="15"/>
  <c r="S69" i="15"/>
  <c r="W69" i="15" s="1"/>
  <c r="V67" i="15"/>
  <c r="U67" i="15"/>
  <c r="T67" i="15"/>
  <c r="S67" i="15"/>
  <c r="V66" i="15"/>
  <c r="U66" i="15"/>
  <c r="T66" i="15"/>
  <c r="S66" i="15"/>
  <c r="V65" i="15"/>
  <c r="U65" i="15"/>
  <c r="T65" i="15"/>
  <c r="S65" i="15"/>
  <c r="W65" i="15" s="1"/>
  <c r="V64" i="15"/>
  <c r="U64" i="15"/>
  <c r="T64" i="15"/>
  <c r="S64" i="15"/>
  <c r="V63" i="15"/>
  <c r="U63" i="15"/>
  <c r="T63" i="15"/>
  <c r="S63" i="15"/>
  <c r="V62" i="15"/>
  <c r="U62" i="15"/>
  <c r="T62" i="15"/>
  <c r="S62" i="15"/>
  <c r="W62" i="15" s="1"/>
  <c r="V61" i="15"/>
  <c r="U61" i="15"/>
  <c r="T61" i="15"/>
  <c r="S61" i="15"/>
  <c r="V60" i="15"/>
  <c r="U60" i="15"/>
  <c r="T60" i="15"/>
  <c r="S60" i="15"/>
  <c r="V59" i="15"/>
  <c r="U59" i="15"/>
  <c r="T59" i="15"/>
  <c r="S59" i="15"/>
  <c r="W59" i="15" s="1"/>
  <c r="V58" i="15"/>
  <c r="U58" i="15"/>
  <c r="T58" i="15"/>
  <c r="S58" i="15"/>
  <c r="V57" i="15"/>
  <c r="U57" i="15"/>
  <c r="T57" i="15"/>
  <c r="S57" i="15"/>
  <c r="V56" i="15"/>
  <c r="U56" i="15"/>
  <c r="T56" i="15"/>
  <c r="S56" i="15"/>
  <c r="W56" i="15" s="1"/>
  <c r="V55" i="15"/>
  <c r="U55" i="15"/>
  <c r="T55" i="15"/>
  <c r="S55" i="15"/>
  <c r="V54" i="15"/>
  <c r="U54" i="15"/>
  <c r="T54" i="15"/>
  <c r="S54" i="15"/>
  <c r="V53" i="15"/>
  <c r="U53" i="15"/>
  <c r="T53" i="15"/>
  <c r="S53" i="15"/>
  <c r="W53" i="15" s="1"/>
  <c r="V52" i="15"/>
  <c r="U52" i="15"/>
  <c r="T52" i="15"/>
  <c r="S52" i="15"/>
  <c r="V51" i="15"/>
  <c r="U51" i="15"/>
  <c r="T51" i="15"/>
  <c r="S51" i="15"/>
  <c r="V50" i="15"/>
  <c r="U50" i="15"/>
  <c r="T50" i="15"/>
  <c r="S50" i="15"/>
  <c r="W50" i="15" s="1"/>
  <c r="V49" i="15"/>
  <c r="U49" i="15"/>
  <c r="T49" i="15"/>
  <c r="S49" i="15"/>
  <c r="V48" i="15"/>
  <c r="U48" i="15"/>
  <c r="T48" i="15"/>
  <c r="S48" i="15"/>
  <c r="V47" i="15"/>
  <c r="U47" i="15"/>
  <c r="T47" i="15"/>
  <c r="S47" i="15"/>
  <c r="W47" i="15" s="1"/>
  <c r="V46" i="15"/>
  <c r="U46" i="15"/>
  <c r="T46" i="15"/>
  <c r="S46" i="15"/>
  <c r="V45" i="15"/>
  <c r="U45" i="15"/>
  <c r="T45" i="15"/>
  <c r="S45" i="15"/>
  <c r="V44" i="15"/>
  <c r="U44" i="15"/>
  <c r="T44" i="15"/>
  <c r="S44" i="15"/>
  <c r="V43" i="15"/>
  <c r="U43" i="15"/>
  <c r="T43" i="15"/>
  <c r="S43" i="15"/>
  <c r="V42" i="15"/>
  <c r="U42" i="15"/>
  <c r="T42" i="15"/>
  <c r="S42" i="15"/>
  <c r="V41" i="15"/>
  <c r="U41" i="15"/>
  <c r="T41" i="15"/>
  <c r="S41" i="15"/>
  <c r="V40" i="15"/>
  <c r="U40" i="15"/>
  <c r="T40" i="15"/>
  <c r="S40" i="15"/>
  <c r="V39" i="15"/>
  <c r="U39" i="15"/>
  <c r="T39" i="15"/>
  <c r="S39" i="15"/>
  <c r="V38" i="15"/>
  <c r="U38" i="15"/>
  <c r="T38" i="15"/>
  <c r="S38" i="15"/>
  <c r="V37" i="15"/>
  <c r="U37" i="15"/>
  <c r="T37" i="15"/>
  <c r="S37" i="15"/>
  <c r="V36" i="15"/>
  <c r="U36" i="15"/>
  <c r="T36" i="15"/>
  <c r="S36" i="15"/>
  <c r="V35" i="15"/>
  <c r="U35" i="15"/>
  <c r="T35" i="15"/>
  <c r="S35" i="15"/>
  <c r="V34" i="15"/>
  <c r="U34" i="15"/>
  <c r="T34" i="15"/>
  <c r="S34" i="15"/>
  <c r="V33" i="15"/>
  <c r="U33" i="15"/>
  <c r="T33" i="15"/>
  <c r="S33" i="15"/>
  <c r="V32" i="15"/>
  <c r="U32" i="15"/>
  <c r="T32" i="15"/>
  <c r="S32" i="15"/>
  <c r="V31" i="15"/>
  <c r="U31" i="15"/>
  <c r="T31" i="15"/>
  <c r="S31" i="15"/>
  <c r="V30" i="15"/>
  <c r="U30" i="15"/>
  <c r="T30" i="15"/>
  <c r="S30" i="15"/>
  <c r="V29" i="15"/>
  <c r="U29" i="15"/>
  <c r="T29" i="15"/>
  <c r="S29" i="15"/>
  <c r="V28" i="15"/>
  <c r="U28" i="15"/>
  <c r="T28" i="15"/>
  <c r="S28" i="15"/>
  <c r="V27" i="15"/>
  <c r="U27" i="15"/>
  <c r="T27" i="15"/>
  <c r="S27" i="15"/>
  <c r="V26" i="15"/>
  <c r="U26" i="15"/>
  <c r="T26" i="15"/>
  <c r="S26" i="15"/>
  <c r="V25" i="15"/>
  <c r="U25" i="15"/>
  <c r="T25" i="15"/>
  <c r="S25" i="15"/>
  <c r="V24" i="15"/>
  <c r="U24" i="15"/>
  <c r="T24" i="15"/>
  <c r="S24" i="15"/>
  <c r="V23" i="15"/>
  <c r="U23" i="15"/>
  <c r="T23" i="15"/>
  <c r="S23" i="15"/>
  <c r="V22" i="15"/>
  <c r="U22" i="15"/>
  <c r="T22" i="15"/>
  <c r="S22" i="15"/>
  <c r="V21" i="15"/>
  <c r="U21" i="15"/>
  <c r="T21" i="15"/>
  <c r="S21" i="15"/>
  <c r="V20" i="15"/>
  <c r="U20" i="15"/>
  <c r="T20" i="15"/>
  <c r="S20" i="15"/>
  <c r="V18" i="15"/>
  <c r="U18" i="15"/>
  <c r="T18" i="15"/>
  <c r="S18" i="15"/>
  <c r="V17" i="15"/>
  <c r="U17" i="15"/>
  <c r="T17" i="15"/>
  <c r="S17" i="15"/>
  <c r="V16" i="15"/>
  <c r="U16" i="15"/>
  <c r="T16" i="15"/>
  <c r="S16" i="15"/>
  <c r="W16" i="15" s="1"/>
  <c r="V15" i="15"/>
  <c r="U15" i="15"/>
  <c r="T15" i="15"/>
  <c r="S15" i="15"/>
  <c r="V14" i="15"/>
  <c r="U14" i="15"/>
  <c r="T14" i="15"/>
  <c r="S14" i="15"/>
  <c r="V13" i="15"/>
  <c r="U13" i="15"/>
  <c r="T13" i="15"/>
  <c r="S13" i="15"/>
  <c r="W13" i="15" s="1"/>
  <c r="V12" i="15"/>
  <c r="U12" i="15"/>
  <c r="T12" i="15"/>
  <c r="S12" i="15"/>
  <c r="V11" i="15"/>
  <c r="U11" i="15"/>
  <c r="T11" i="15"/>
  <c r="S11" i="15"/>
  <c r="V10" i="15"/>
  <c r="U10" i="15"/>
  <c r="T10" i="15"/>
  <c r="S10" i="15"/>
  <c r="W10" i="15" s="1"/>
  <c r="V9" i="15"/>
  <c r="U9" i="15"/>
  <c r="T9" i="15"/>
  <c r="S9" i="15"/>
  <c r="V8" i="15"/>
  <c r="U8" i="15"/>
  <c r="T8" i="15"/>
  <c r="S8" i="15"/>
  <c r="V7" i="15"/>
  <c r="U7" i="15"/>
  <c r="T7" i="15"/>
  <c r="S7" i="15"/>
  <c r="V6" i="15"/>
  <c r="U6" i="15"/>
  <c r="T6" i="15"/>
  <c r="S6" i="15"/>
  <c r="W389" i="15" l="1"/>
  <c r="W9" i="15"/>
  <c r="W12" i="15"/>
  <c r="W15" i="15"/>
  <c r="W18" i="15"/>
  <c r="W22" i="15"/>
  <c r="W25" i="15"/>
  <c r="W28" i="15"/>
  <c r="W31" i="15"/>
  <c r="W34" i="15"/>
  <c r="W37" i="15"/>
  <c r="W40" i="15"/>
  <c r="K40" i="15" s="1"/>
  <c r="W43" i="15"/>
  <c r="W46" i="15"/>
  <c r="W71" i="15"/>
  <c r="W174" i="15"/>
  <c r="W24" i="15"/>
  <c r="W30" i="15"/>
  <c r="W36" i="15"/>
  <c r="W42" i="15"/>
  <c r="K42" i="15" s="1"/>
  <c r="W48" i="15"/>
  <c r="W54" i="15"/>
  <c r="W60" i="15"/>
  <c r="W66" i="15"/>
  <c r="K66" i="15" s="1"/>
  <c r="W109" i="15"/>
  <c r="W115" i="15"/>
  <c r="W118" i="15"/>
  <c r="W124" i="15"/>
  <c r="W21" i="15"/>
  <c r="W27" i="15"/>
  <c r="W33" i="15"/>
  <c r="W39" i="15"/>
  <c r="K39" i="15" s="1"/>
  <c r="W45" i="15"/>
  <c r="W51" i="15"/>
  <c r="W57" i="15"/>
  <c r="K57" i="15" s="1"/>
  <c r="W63" i="15"/>
  <c r="K63" i="15" s="1"/>
  <c r="W106" i="15"/>
  <c r="W112" i="15"/>
  <c r="W121" i="15"/>
  <c r="W74" i="15"/>
  <c r="W77" i="15"/>
  <c r="W80" i="15"/>
  <c r="W84" i="15"/>
  <c r="W87" i="15"/>
  <c r="K87" i="15" s="1"/>
  <c r="W90" i="15"/>
  <c r="W95" i="15"/>
  <c r="W98" i="15"/>
  <c r="W101" i="15"/>
  <c r="K101" i="15" s="1"/>
  <c r="W104" i="15"/>
  <c r="W107" i="15"/>
  <c r="W110" i="15"/>
  <c r="W113" i="15"/>
  <c r="W116" i="15"/>
  <c r="W119" i="15"/>
  <c r="W122" i="15"/>
  <c r="W125" i="15"/>
  <c r="W128" i="15"/>
  <c r="W131" i="15"/>
  <c r="W134" i="15"/>
  <c r="K134" i="15" s="1"/>
  <c r="W137" i="15"/>
  <c r="K137" i="15" s="1"/>
  <c r="W140" i="15"/>
  <c r="W143" i="15"/>
  <c r="W146" i="15"/>
  <c r="W150" i="15"/>
  <c r="W153" i="15"/>
  <c r="W156" i="15"/>
  <c r="W159" i="15"/>
  <c r="W163" i="15"/>
  <c r="K163" i="15" s="1"/>
  <c r="W166" i="15"/>
  <c r="W169" i="15"/>
  <c r="W173" i="15"/>
  <c r="K173" i="15" s="1"/>
  <c r="W176" i="15"/>
  <c r="K176" i="15" s="1"/>
  <c r="W179" i="15"/>
  <c r="W183" i="15"/>
  <c r="W186" i="15"/>
  <c r="W189" i="15"/>
  <c r="W192" i="15"/>
  <c r="W240" i="15"/>
  <c r="W243" i="15"/>
  <c r="W246" i="15"/>
  <c r="K246" i="15" s="1"/>
  <c r="W249" i="15"/>
  <c r="W252" i="15"/>
  <c r="W255" i="15"/>
  <c r="K255" i="15" s="1"/>
  <c r="W258" i="15"/>
  <c r="K258" i="15" s="1"/>
  <c r="W261" i="15"/>
  <c r="W264" i="15"/>
  <c r="W267" i="15"/>
  <c r="W270" i="15"/>
  <c r="W274" i="15"/>
  <c r="W277" i="15"/>
  <c r="W280" i="15"/>
  <c r="W283" i="15"/>
  <c r="W286" i="15"/>
  <c r="W289" i="15"/>
  <c r="W292" i="15"/>
  <c r="K292" i="15" s="1"/>
  <c r="W296" i="15"/>
  <c r="K296" i="15" s="1"/>
  <c r="W299" i="15"/>
  <c r="W302" i="15"/>
  <c r="W308" i="15"/>
  <c r="W311" i="15"/>
  <c r="W314" i="15"/>
  <c r="W317" i="15"/>
  <c r="W320" i="15"/>
  <c r="W323" i="15"/>
  <c r="K323" i="15" s="1"/>
  <c r="W326" i="15"/>
  <c r="W329" i="15"/>
  <c r="W332" i="15"/>
  <c r="K332" i="15" s="1"/>
  <c r="W335" i="15"/>
  <c r="K335" i="15" s="1"/>
  <c r="W339" i="15"/>
  <c r="W342" i="15"/>
  <c r="W346" i="15"/>
  <c r="W349" i="15"/>
  <c r="W353" i="15"/>
  <c r="W356" i="15"/>
  <c r="W359" i="15"/>
  <c r="W362" i="15"/>
  <c r="K362" i="15" s="1"/>
  <c r="W365" i="15"/>
  <c r="W368" i="15"/>
  <c r="W371" i="15"/>
  <c r="K371" i="15" s="1"/>
  <c r="W374" i="15"/>
  <c r="K374" i="15" s="1"/>
  <c r="W377" i="15"/>
  <c r="W380" i="15"/>
  <c r="W383" i="15"/>
  <c r="W386" i="15"/>
  <c r="W185" i="15"/>
  <c r="W191" i="15"/>
  <c r="W197" i="15"/>
  <c r="W203" i="15"/>
  <c r="K203" i="15" s="1"/>
  <c r="W209" i="15"/>
  <c r="W212" i="15"/>
  <c r="W218" i="15"/>
  <c r="K218" i="15" s="1"/>
  <c r="W224" i="15"/>
  <c r="K224" i="15" s="1"/>
  <c r="W230" i="15"/>
  <c r="W233" i="15"/>
  <c r="W236" i="15"/>
  <c r="W295" i="15"/>
  <c r="W298" i="15"/>
  <c r="W301" i="15"/>
  <c r="W304" i="15"/>
  <c r="W316" i="15"/>
  <c r="K316" i="15" s="1"/>
  <c r="W319" i="15"/>
  <c r="W322" i="15"/>
  <c r="W325" i="15"/>
  <c r="K325" i="15" s="1"/>
  <c r="W328" i="15"/>
  <c r="K328" i="15" s="1"/>
  <c r="W331" i="15"/>
  <c r="W334" i="15"/>
  <c r="W337" i="15"/>
  <c r="W341" i="15"/>
  <c r="W345" i="15"/>
  <c r="W348" i="15"/>
  <c r="W351" i="15"/>
  <c r="W355" i="15"/>
  <c r="K355" i="15" s="1"/>
  <c r="W358" i="15"/>
  <c r="W361" i="15"/>
  <c r="W364" i="15"/>
  <c r="K364" i="15" s="1"/>
  <c r="W367" i="15"/>
  <c r="K367" i="15" s="1"/>
  <c r="W370" i="15"/>
  <c r="W373" i="15"/>
  <c r="W376" i="15"/>
  <c r="W379" i="15"/>
  <c r="W382" i="15"/>
  <c r="W385" i="15"/>
  <c r="W388" i="15"/>
  <c r="W391" i="15"/>
  <c r="K391" i="15" s="1"/>
  <c r="W394" i="15"/>
  <c r="W397" i="15"/>
  <c r="W400" i="15"/>
  <c r="K400" i="15" s="1"/>
  <c r="W403" i="15"/>
  <c r="K403" i="15" s="1"/>
  <c r="W406" i="15"/>
  <c r="W409" i="15"/>
  <c r="W412" i="15"/>
  <c r="W415" i="15"/>
  <c r="W418" i="15"/>
  <c r="W421" i="15"/>
  <c r="W425" i="15"/>
  <c r="W428" i="15"/>
  <c r="W431" i="15"/>
  <c r="W434" i="15"/>
  <c r="W437" i="15"/>
  <c r="K437" i="15" s="1"/>
  <c r="W440" i="15"/>
  <c r="K440" i="15" s="1"/>
  <c r="W443" i="15"/>
  <c r="W446" i="15"/>
  <c r="W453" i="15"/>
  <c r="W456" i="15"/>
  <c r="W459" i="15"/>
  <c r="W462" i="15"/>
  <c r="W465" i="15"/>
  <c r="W468" i="15"/>
  <c r="K468" i="15" s="1"/>
  <c r="W471" i="15"/>
  <c r="W474" i="15"/>
  <c r="W477" i="15"/>
  <c r="K477" i="15" s="1"/>
  <c r="W480" i="15"/>
  <c r="K480" i="15" s="1"/>
  <c r="W483" i="15"/>
  <c r="W486" i="15"/>
  <c r="W489" i="15"/>
  <c r="W492" i="15"/>
  <c r="W495" i="15"/>
  <c r="W498" i="15"/>
  <c r="W501" i="15"/>
  <c r="W505" i="15"/>
  <c r="W508" i="15"/>
  <c r="W511" i="15"/>
  <c r="W514" i="15"/>
  <c r="W518" i="15"/>
  <c r="K518" i="15" s="1"/>
  <c r="W521" i="15"/>
  <c r="W524" i="15"/>
  <c r="W527" i="15"/>
  <c r="W530" i="15"/>
  <c r="W533" i="15"/>
  <c r="W536" i="15"/>
  <c r="W539" i="15"/>
  <c r="W542" i="15"/>
  <c r="K542" i="15" s="1"/>
  <c r="W545" i="15"/>
  <c r="W548" i="15"/>
  <c r="W551" i="15"/>
  <c r="W555" i="15"/>
  <c r="K555" i="15" s="1"/>
  <c r="W558" i="15"/>
  <c r="W561" i="15"/>
  <c r="W564" i="15"/>
  <c r="W568" i="15"/>
  <c r="W571" i="15"/>
  <c r="W574" i="15"/>
  <c r="W577" i="15"/>
  <c r="W586" i="15"/>
  <c r="K586" i="15" s="1"/>
  <c r="W589" i="15"/>
  <c r="W592" i="15"/>
  <c r="W721" i="15"/>
  <c r="K721" i="15" s="1"/>
  <c r="W724" i="15"/>
  <c r="K724" i="15" s="1"/>
  <c r="W727" i="15"/>
  <c r="W730" i="15"/>
  <c r="W733" i="15"/>
  <c r="W737" i="15"/>
  <c r="W740" i="15"/>
  <c r="W743" i="15"/>
  <c r="W746" i="15"/>
  <c r="W749" i="15"/>
  <c r="K749" i="15" s="1"/>
  <c r="W752" i="15"/>
  <c r="W755" i="15"/>
  <c r="W758" i="15"/>
  <c r="W769" i="15"/>
  <c r="K769" i="15" s="1"/>
  <c r="W772" i="15"/>
  <c r="W775" i="15"/>
  <c r="W778" i="15"/>
  <c r="W781" i="15"/>
  <c r="W784" i="15"/>
  <c r="W787" i="15"/>
  <c r="W790" i="15"/>
  <c r="W793" i="15"/>
  <c r="K793" i="15" s="1"/>
  <c r="W796" i="15"/>
  <c r="W800" i="15"/>
  <c r="W803" i="15"/>
  <c r="K803" i="15" s="1"/>
  <c r="W806" i="15"/>
  <c r="K806" i="15" s="1"/>
  <c r="W809" i="15"/>
  <c r="W812" i="15"/>
  <c r="W815" i="15"/>
  <c r="W818" i="15"/>
  <c r="W821" i="15"/>
  <c r="W825" i="15"/>
  <c r="W828" i="15"/>
  <c r="W182" i="15"/>
  <c r="K182" i="15" s="1"/>
  <c r="W188" i="15"/>
  <c r="W194" i="15"/>
  <c r="W200" i="15"/>
  <c r="K200" i="15" s="1"/>
  <c r="W206" i="15"/>
  <c r="K206" i="15" s="1"/>
  <c r="W215" i="15"/>
  <c r="W221" i="15"/>
  <c r="W227" i="15"/>
  <c r="W392" i="15"/>
  <c r="W395" i="15"/>
  <c r="W398" i="15"/>
  <c r="W401" i="15"/>
  <c r="W404" i="15"/>
  <c r="K404" i="15" s="1"/>
  <c r="W407" i="15"/>
  <c r="W410" i="15"/>
  <c r="W413" i="15"/>
  <c r="K413" i="15" s="1"/>
  <c r="W416" i="15"/>
  <c r="K416" i="15" s="1"/>
  <c r="W419" i="15"/>
  <c r="W448" i="15"/>
  <c r="W451" i="15"/>
  <c r="W454" i="15"/>
  <c r="W457" i="15"/>
  <c r="W460" i="15"/>
  <c r="W463" i="15"/>
  <c r="W466" i="15"/>
  <c r="K466" i="15" s="1"/>
  <c r="W469" i="15"/>
  <c r="W472" i="15"/>
  <c r="W475" i="15"/>
  <c r="W478" i="15"/>
  <c r="K478" i="15" s="1"/>
  <c r="W481" i="15"/>
  <c r="W484" i="15"/>
  <c r="W487" i="15"/>
  <c r="W581" i="15"/>
  <c r="W596" i="15"/>
  <c r="W600" i="15"/>
  <c r="W603" i="15"/>
  <c r="W606" i="15"/>
  <c r="K606" i="15" s="1"/>
  <c r="W609" i="15"/>
  <c r="W612" i="15"/>
  <c r="W615" i="15"/>
  <c r="K615" i="15" s="1"/>
  <c r="W618" i="15"/>
  <c r="K618" i="15" s="1"/>
  <c r="W621" i="15"/>
  <c r="W625" i="15"/>
  <c r="W628" i="15"/>
  <c r="W632" i="15"/>
  <c r="W635" i="15"/>
  <c r="W638" i="15"/>
  <c r="W642" i="15"/>
  <c r="W645" i="15"/>
  <c r="K645" i="15" s="1"/>
  <c r="W648" i="15"/>
  <c r="W651" i="15"/>
  <c r="W654" i="15"/>
  <c r="K654" i="15" s="1"/>
  <c r="W657" i="15"/>
  <c r="K657" i="15" s="1"/>
  <c r="W660" i="15"/>
  <c r="W663" i="15"/>
  <c r="W668" i="15"/>
  <c r="W671" i="15"/>
  <c r="W674" i="15"/>
  <c r="W677" i="15"/>
  <c r="W680" i="15"/>
  <c r="W683" i="15"/>
  <c r="K683" i="15" s="1"/>
  <c r="W686" i="15"/>
  <c r="W689" i="15"/>
  <c r="W692" i="15"/>
  <c r="K692" i="15" s="1"/>
  <c r="W695" i="15"/>
  <c r="K695" i="15" s="1"/>
  <c r="W698" i="15"/>
  <c r="W701" i="15"/>
  <c r="W704" i="15"/>
  <c r="W707" i="15"/>
  <c r="W710" i="15"/>
  <c r="W713" i="15"/>
  <c r="W716" i="15"/>
  <c r="W719" i="15"/>
  <c r="K719" i="15" s="1"/>
  <c r="W722" i="15"/>
  <c r="W725" i="15"/>
  <c r="W728" i="15"/>
  <c r="K728" i="15" s="1"/>
  <c r="W731" i="15"/>
  <c r="K731" i="15" s="1"/>
  <c r="W734" i="15"/>
  <c r="W738" i="15"/>
  <c r="W741" i="15"/>
  <c r="W744" i="15"/>
  <c r="W747" i="15"/>
  <c r="W762" i="15"/>
  <c r="W767" i="15"/>
  <c r="W770" i="15"/>
  <c r="W773" i="15"/>
  <c r="W776" i="15"/>
  <c r="W779" i="15"/>
  <c r="K779" i="15" s="1"/>
  <c r="W782" i="15"/>
  <c r="K782" i="15" s="1"/>
  <c r="W785" i="15"/>
  <c r="W788" i="15"/>
  <c r="W830" i="15"/>
  <c r="W833" i="15"/>
  <c r="W836" i="15"/>
  <c r="W839" i="15"/>
  <c r="W842" i="15"/>
  <c r="W845" i="15"/>
  <c r="K845" i="15" s="1"/>
  <c r="W848" i="15"/>
  <c r="W851" i="15"/>
  <c r="W854" i="15"/>
  <c r="K854" i="15" s="1"/>
  <c r="W857" i="15"/>
  <c r="K857" i="15" s="1"/>
  <c r="W861" i="15"/>
  <c r="W864" i="15"/>
  <c r="W867" i="15"/>
  <c r="W870" i="15"/>
  <c r="W873" i="15"/>
  <c r="W876" i="15"/>
  <c r="W879" i="15"/>
  <c r="W882" i="15"/>
  <c r="K882" i="15" s="1"/>
  <c r="W885" i="15"/>
  <c r="W888" i="15"/>
  <c r="W891" i="15"/>
  <c r="K891" i="15" s="1"/>
  <c r="W894" i="15"/>
  <c r="K894" i="15" s="1"/>
  <c r="W897" i="15"/>
  <c r="W900" i="15"/>
  <c r="W903" i="15"/>
  <c r="W906" i="15"/>
  <c r="W909" i="15"/>
  <c r="W912" i="15"/>
  <c r="W915" i="15"/>
  <c r="W918" i="15"/>
  <c r="W921" i="15"/>
  <c r="W924" i="15"/>
  <c r="W927" i="15"/>
  <c r="W931" i="15"/>
  <c r="K931" i="15" s="1"/>
  <c r="W934" i="15"/>
  <c r="W937" i="15"/>
  <c r="W961" i="15"/>
  <c r="W964" i="15"/>
  <c r="W967" i="15"/>
  <c r="W970" i="15"/>
  <c r="W974" i="15"/>
  <c r="W977" i="15"/>
  <c r="K977" i="15" s="1"/>
  <c r="W980" i="15"/>
  <c r="W983" i="15"/>
  <c r="W986" i="15"/>
  <c r="K986" i="15" s="1"/>
  <c r="W989" i="15"/>
  <c r="K989" i="15" s="1"/>
  <c r="W992" i="15"/>
  <c r="W996" i="15"/>
  <c r="W999" i="15"/>
  <c r="W1002" i="15"/>
  <c r="W1006" i="15"/>
  <c r="W1010" i="15"/>
  <c r="W1013" i="15"/>
  <c r="W1016" i="15"/>
  <c r="K1016" i="15" s="1"/>
  <c r="W1019" i="15"/>
  <c r="W1022" i="15"/>
  <c r="W1025" i="15"/>
  <c r="K1025" i="15" s="1"/>
  <c r="W1028" i="15"/>
  <c r="K1028" i="15" s="1"/>
  <c r="W1032" i="15"/>
  <c r="W1134" i="15"/>
  <c r="W1138" i="15"/>
  <c r="W1141" i="15"/>
  <c r="W1144" i="15"/>
  <c r="W1415" i="15"/>
  <c r="W1418" i="15"/>
  <c r="W1421" i="15"/>
  <c r="K1421" i="15" s="1"/>
  <c r="W1424" i="15"/>
  <c r="W1427" i="15"/>
  <c r="W1430" i="15"/>
  <c r="K1430" i="15" s="1"/>
  <c r="W1433" i="15"/>
  <c r="K1433" i="15" s="1"/>
  <c r="W1436" i="15"/>
  <c r="W1439" i="15"/>
  <c r="W1442" i="15"/>
  <c r="W1445" i="15"/>
  <c r="W1448" i="15"/>
  <c r="W1451" i="15"/>
  <c r="W1454" i="15"/>
  <c r="W1457" i="15"/>
  <c r="K1457" i="15" s="1"/>
  <c r="W1460" i="15"/>
  <c r="W1463" i="15"/>
  <c r="W1466" i="15"/>
  <c r="W1469" i="15"/>
  <c r="K1469" i="15" s="1"/>
  <c r="W1472" i="15"/>
  <c r="W1475" i="15"/>
  <c r="W1478" i="15"/>
  <c r="W1481" i="15"/>
  <c r="W1484" i="15"/>
  <c r="W866" i="15"/>
  <c r="W869" i="15"/>
  <c r="W872" i="15"/>
  <c r="K872" i="15" s="1"/>
  <c r="W875" i="15"/>
  <c r="W878" i="15"/>
  <c r="W881" i="15"/>
  <c r="K881" i="15" s="1"/>
  <c r="W884" i="15"/>
  <c r="K884" i="15" s="1"/>
  <c r="W887" i="15"/>
  <c r="W890" i="15"/>
  <c r="W893" i="15"/>
  <c r="W896" i="15"/>
  <c r="W899" i="15"/>
  <c r="W902" i="15"/>
  <c r="W905" i="15"/>
  <c r="W908" i="15"/>
  <c r="K908" i="15" s="1"/>
  <c r="W911" i="15"/>
  <c r="W914" i="15"/>
  <c r="W917" i="15"/>
  <c r="K917" i="15" s="1"/>
  <c r="W920" i="15"/>
  <c r="K920" i="15" s="1"/>
  <c r="W923" i="15"/>
  <c r="W926" i="15"/>
  <c r="W929" i="15"/>
  <c r="W933" i="15"/>
  <c r="W936" i="15"/>
  <c r="W939" i="15"/>
  <c r="W942" i="15"/>
  <c r="W945" i="15"/>
  <c r="K945" i="15" s="1"/>
  <c r="W948" i="15"/>
  <c r="W951" i="15"/>
  <c r="W954" i="15"/>
  <c r="K954" i="15" s="1"/>
  <c r="W957" i="15"/>
  <c r="K957" i="15" s="1"/>
  <c r="W1005" i="15"/>
  <c r="W1009" i="15"/>
  <c r="W1012" i="15"/>
  <c r="W1015" i="15"/>
  <c r="W1018" i="15"/>
  <c r="W1021" i="15"/>
  <c r="W1024" i="15"/>
  <c r="W1027" i="15"/>
  <c r="K1027" i="15" s="1"/>
  <c r="W1030" i="15"/>
  <c r="W1034" i="15"/>
  <c r="W1037" i="15"/>
  <c r="K1037" i="15" s="1"/>
  <c r="W1040" i="15"/>
  <c r="K1040" i="15" s="1"/>
  <c r="W1043" i="15"/>
  <c r="W1046" i="15"/>
  <c r="W1049" i="15"/>
  <c r="W1052" i="15"/>
  <c r="W1055" i="15"/>
  <c r="W1058" i="15"/>
  <c r="W1061" i="15"/>
  <c r="W1064" i="15"/>
  <c r="K1064" i="15" s="1"/>
  <c r="W1067" i="15"/>
  <c r="W1070" i="15"/>
  <c r="W1073" i="15"/>
  <c r="K1073" i="15" s="1"/>
  <c r="W1076" i="15"/>
  <c r="K1076" i="15" s="1"/>
  <c r="W1079" i="15"/>
  <c r="W1082" i="15"/>
  <c r="W1085" i="15"/>
  <c r="W1088" i="15"/>
  <c r="W1091" i="15"/>
  <c r="W1094" i="15"/>
  <c r="K1094" i="15" s="1"/>
  <c r="W1097" i="15"/>
  <c r="W1100" i="15"/>
  <c r="K1100" i="15" s="1"/>
  <c r="W1103" i="15"/>
  <c r="W1106" i="15"/>
  <c r="W1109" i="15"/>
  <c r="W1112" i="15"/>
  <c r="K1112" i="15" s="1"/>
  <c r="W1115" i="15"/>
  <c r="W1118" i="15"/>
  <c r="W1121" i="15"/>
  <c r="W1124" i="15"/>
  <c r="W1127" i="15"/>
  <c r="W1130" i="15"/>
  <c r="W1137" i="15"/>
  <c r="W1140" i="15"/>
  <c r="W1143" i="15"/>
  <c r="W1146" i="15"/>
  <c r="W1150" i="15"/>
  <c r="K1150" i="15" s="1"/>
  <c r="W1153" i="15"/>
  <c r="K1153" i="15" s="1"/>
  <c r="W1156" i="15"/>
  <c r="W1159" i="15"/>
  <c r="W1162" i="15"/>
  <c r="W1165" i="15"/>
  <c r="W1168" i="15"/>
  <c r="W1171" i="15"/>
  <c r="W1178" i="15"/>
  <c r="W1181" i="15"/>
  <c r="W1184" i="15"/>
  <c r="W1187" i="15"/>
  <c r="W1190" i="15"/>
  <c r="K1190" i="15" s="1"/>
  <c r="W1193" i="15"/>
  <c r="K1193" i="15" s="1"/>
  <c r="W1196" i="15"/>
  <c r="W1199" i="15"/>
  <c r="W1202" i="15"/>
  <c r="W1205" i="15"/>
  <c r="W1208" i="15"/>
  <c r="W1211" i="15"/>
  <c r="W1214" i="15"/>
  <c r="W1217" i="15"/>
  <c r="K1217" i="15" s="1"/>
  <c r="W1220" i="15"/>
  <c r="W1223" i="15"/>
  <c r="W1226" i="15"/>
  <c r="K1226" i="15" s="1"/>
  <c r="W1229" i="15"/>
  <c r="K1229" i="15" s="1"/>
  <c r="W1232" i="15"/>
  <c r="W1235" i="15"/>
  <c r="W1238" i="15"/>
  <c r="W1241" i="15"/>
  <c r="W1244" i="15"/>
  <c r="W1247" i="15"/>
  <c r="K1247" i="15" s="1"/>
  <c r="W1250" i="15"/>
  <c r="W1253" i="15"/>
  <c r="K1253" i="15" s="1"/>
  <c r="W1256" i="15"/>
  <c r="W1259" i="15"/>
  <c r="W1262" i="15"/>
  <c r="K1262" i="15" s="1"/>
  <c r="W1265" i="15"/>
  <c r="K1265" i="15" s="1"/>
  <c r="W1268" i="15"/>
  <c r="W1272" i="15"/>
  <c r="W1275" i="15"/>
  <c r="W1278" i="15"/>
  <c r="W1281" i="15"/>
  <c r="W1284" i="15"/>
  <c r="W1287" i="15"/>
  <c r="W1290" i="15"/>
  <c r="K1290" i="15" s="1"/>
  <c r="W1293" i="15"/>
  <c r="W1296" i="15"/>
  <c r="W1299" i="15"/>
  <c r="K1299" i="15" s="1"/>
  <c r="W1487" i="15"/>
  <c r="K1487" i="15" s="1"/>
  <c r="W1749" i="15"/>
  <c r="W1752" i="15"/>
  <c r="W1755" i="15"/>
  <c r="W1758" i="15"/>
  <c r="W1761" i="15"/>
  <c r="W1765" i="15"/>
  <c r="W1770" i="15"/>
  <c r="W1773" i="15"/>
  <c r="K1773" i="15" s="1"/>
  <c r="W1776" i="15"/>
  <c r="W1779" i="15"/>
  <c r="W1782" i="15"/>
  <c r="K1782" i="15" s="1"/>
  <c r="W1785" i="15"/>
  <c r="K1785" i="15" s="1"/>
  <c r="W1788" i="15"/>
  <c r="W1791" i="15"/>
  <c r="W1794" i="15"/>
  <c r="W1797" i="15"/>
  <c r="W1800" i="15"/>
  <c r="W1832" i="15"/>
  <c r="W1302" i="15"/>
  <c r="W1305" i="15"/>
  <c r="K1305" i="15" s="1"/>
  <c r="W1308" i="15"/>
  <c r="W1311" i="15"/>
  <c r="W1314" i="15"/>
  <c r="K1314" i="15" s="1"/>
  <c r="W1317" i="15"/>
  <c r="K1317" i="15" s="1"/>
  <c r="W1320" i="15"/>
  <c r="W1323" i="15"/>
  <c r="W1326" i="15"/>
  <c r="W1330" i="15"/>
  <c r="W1333" i="15"/>
  <c r="W1336" i="15"/>
  <c r="W1339" i="15"/>
  <c r="W1342" i="15"/>
  <c r="K1342" i="15" s="1"/>
  <c r="W1345" i="15"/>
  <c r="W1348" i="15"/>
  <c r="W1351" i="15"/>
  <c r="W1354" i="15"/>
  <c r="K1354" i="15" s="1"/>
  <c r="W1357" i="15"/>
  <c r="W1360" i="15"/>
  <c r="W1363" i="15"/>
  <c r="W1366" i="15"/>
  <c r="W1369" i="15"/>
  <c r="W1372" i="15"/>
  <c r="W1375" i="15"/>
  <c r="W1378" i="15"/>
  <c r="K1378" i="15" s="1"/>
  <c r="W1381" i="15"/>
  <c r="W1384" i="15"/>
  <c r="W1387" i="15"/>
  <c r="W1390" i="15"/>
  <c r="K1390" i="15" s="1"/>
  <c r="W1393" i="15"/>
  <c r="W1396" i="15"/>
  <c r="W1399" i="15"/>
  <c r="W1402" i="15"/>
  <c r="W1405" i="15"/>
  <c r="W1408" i="15"/>
  <c r="W1411" i="15"/>
  <c r="W1544" i="15"/>
  <c r="K1544" i="15" s="1"/>
  <c r="W1547" i="15"/>
  <c r="W1550" i="15"/>
  <c r="W1553" i="15"/>
  <c r="K1553" i="15" s="1"/>
  <c r="W1556" i="15"/>
  <c r="K1556" i="15" s="1"/>
  <c r="W1559" i="15"/>
  <c r="W1565" i="15"/>
  <c r="W1568" i="15"/>
  <c r="W1571" i="15"/>
  <c r="W1574" i="15"/>
  <c r="W1577" i="15"/>
  <c r="W1580" i="15"/>
  <c r="W1583" i="15"/>
  <c r="K1583" i="15" s="1"/>
  <c r="W1586" i="15"/>
  <c r="W1589" i="15"/>
  <c r="W1592" i="15"/>
  <c r="K1592" i="15" s="1"/>
  <c r="W1595" i="15"/>
  <c r="K1595" i="15" s="1"/>
  <c r="W1598" i="15"/>
  <c r="W1601" i="15"/>
  <c r="W1604" i="15"/>
  <c r="K1604" i="15" s="1"/>
  <c r="W1607" i="15"/>
  <c r="W1610" i="15"/>
  <c r="W1613" i="15"/>
  <c r="W1616" i="15"/>
  <c r="W1619" i="15"/>
  <c r="K1619" i="15" s="1"/>
  <c r="W1622" i="15"/>
  <c r="W1625" i="15"/>
  <c r="W1628" i="15"/>
  <c r="K1628" i="15" s="1"/>
  <c r="W1636" i="15"/>
  <c r="K1636" i="15" s="1"/>
  <c r="W1639" i="15"/>
  <c r="W1642" i="15"/>
  <c r="W1645" i="15"/>
  <c r="W1648" i="15"/>
  <c r="W1651" i="15"/>
  <c r="W1654" i="15"/>
  <c r="W1657" i="15"/>
  <c r="W1660" i="15"/>
  <c r="W1663" i="15"/>
  <c r="W1666" i="15"/>
  <c r="W1669" i="15"/>
  <c r="K1669" i="15" s="1"/>
  <c r="W1672" i="15"/>
  <c r="K1672" i="15" s="1"/>
  <c r="W1675" i="15"/>
  <c r="W1678" i="15"/>
  <c r="W1681" i="15"/>
  <c r="W1684" i="15"/>
  <c r="W1687" i="15"/>
  <c r="W1690" i="15"/>
  <c r="K1690" i="15" s="1"/>
  <c r="W1693" i="15"/>
  <c r="W1696" i="15"/>
  <c r="W1699" i="15"/>
  <c r="W1702" i="15"/>
  <c r="W1705" i="15"/>
  <c r="K1705" i="15" s="1"/>
  <c r="W1708" i="15"/>
  <c r="K1708" i="15" s="1"/>
  <c r="W1711" i="15"/>
  <c r="W1714" i="15"/>
  <c r="W1717" i="15"/>
  <c r="W1720" i="15"/>
  <c r="W1723" i="15"/>
  <c r="W1726" i="15"/>
  <c r="W1729" i="15"/>
  <c r="W1732" i="15"/>
  <c r="K1732" i="15" s="1"/>
  <c r="W1735" i="15"/>
  <c r="W1738" i="15"/>
  <c r="W1741" i="15"/>
  <c r="K1741" i="15" s="1"/>
  <c r="W1744" i="15"/>
  <c r="K1744" i="15" s="1"/>
  <c r="W1747" i="15"/>
  <c r="W1750" i="15"/>
  <c r="W1753" i="15"/>
  <c r="W1756" i="15"/>
  <c r="W1759" i="15"/>
  <c r="W1762" i="15"/>
  <c r="W1766" i="15"/>
  <c r="W1771" i="15"/>
  <c r="K1771" i="15" s="1"/>
  <c r="W1774" i="15"/>
  <c r="W1777" i="15"/>
  <c r="W1780" i="15"/>
  <c r="K1780" i="15" s="1"/>
  <c r="W1783" i="15"/>
  <c r="K1783" i="15" s="1"/>
  <c r="W1786" i="15"/>
  <c r="W1789" i="15"/>
  <c r="W1792" i="15"/>
  <c r="W1795" i="15"/>
  <c r="W1798" i="15"/>
  <c r="W1801" i="15"/>
  <c r="W1804" i="15"/>
  <c r="W1807" i="15"/>
  <c r="K1807" i="15" s="1"/>
  <c r="W1810" i="15"/>
  <c r="W1813" i="15"/>
  <c r="W1816" i="15"/>
  <c r="K1816" i="15" s="1"/>
  <c r="W1819" i="15"/>
  <c r="K1819" i="15" s="1"/>
  <c r="W1822" i="15"/>
  <c r="W1825" i="15"/>
  <c r="W1829" i="15"/>
  <c r="W1838" i="15"/>
  <c r="W1841" i="15"/>
  <c r="W1844" i="15"/>
  <c r="W1847" i="15"/>
  <c r="W1850" i="15"/>
  <c r="K1850" i="15" s="1"/>
  <c r="W1853" i="15"/>
  <c r="W1856" i="15"/>
  <c r="W1859" i="15"/>
  <c r="K1859" i="15" s="1"/>
  <c r="W1862" i="15"/>
  <c r="K1862" i="15" s="1"/>
  <c r="W1865" i="15"/>
  <c r="W1868" i="15"/>
  <c r="W1871" i="15"/>
  <c r="W1879" i="15"/>
  <c r="W1882" i="15"/>
  <c r="W1885" i="15"/>
  <c r="W1888" i="15"/>
  <c r="W1891" i="15"/>
  <c r="K1891" i="15" s="1"/>
  <c r="W1894" i="15"/>
  <c r="W1897" i="15"/>
  <c r="W1900" i="15"/>
  <c r="K1900" i="15" s="1"/>
  <c r="W1903" i="15"/>
  <c r="K1903" i="15" s="1"/>
  <c r="W1906" i="15"/>
  <c r="W1909" i="15"/>
  <c r="W1912" i="15"/>
  <c r="W1915" i="15"/>
  <c r="W1918" i="15"/>
  <c r="W1921" i="15"/>
  <c r="W1925" i="15"/>
  <c r="W1928" i="15"/>
  <c r="K1928" i="15" s="1"/>
  <c r="W1931" i="15"/>
  <c r="W1934" i="15"/>
  <c r="W1938" i="15"/>
  <c r="K1938" i="15" s="1"/>
  <c r="W1941" i="15"/>
  <c r="K1941" i="15" s="1"/>
  <c r="W1944" i="15"/>
  <c r="W1947" i="15"/>
  <c r="W1950" i="15"/>
  <c r="W1953" i="15"/>
  <c r="W1956" i="15"/>
  <c r="W1959" i="15"/>
  <c r="W1962" i="15"/>
  <c r="W1968" i="15"/>
  <c r="K1968" i="15" s="1"/>
  <c r="W2241" i="15"/>
  <c r="W2244" i="15"/>
  <c r="W2247" i="15"/>
  <c r="K2247" i="15" s="1"/>
  <c r="W2251" i="15"/>
  <c r="K2251" i="15" s="1"/>
  <c r="W2254" i="15"/>
  <c r="W2257" i="15"/>
  <c r="W2260" i="15"/>
  <c r="W2263" i="15"/>
  <c r="W2266" i="15"/>
  <c r="W2269" i="15"/>
  <c r="W2272" i="15"/>
  <c r="W2275" i="15"/>
  <c r="W2278" i="15"/>
  <c r="W2282" i="15"/>
  <c r="W2285" i="15"/>
  <c r="W1971" i="15"/>
  <c r="K1971" i="15" s="1"/>
  <c r="W1974" i="15"/>
  <c r="W1977" i="15"/>
  <c r="W1980" i="15"/>
  <c r="W1983" i="15"/>
  <c r="W1986" i="15"/>
  <c r="W1989" i="15"/>
  <c r="W1992" i="15"/>
  <c r="W1995" i="15"/>
  <c r="K1995" i="15" s="1"/>
  <c r="W1998" i="15"/>
  <c r="K1998" i="15" s="1"/>
  <c r="W2001" i="15"/>
  <c r="W2004" i="15"/>
  <c r="K2004" i="15" s="1"/>
  <c r="W2008" i="15"/>
  <c r="K2008" i="15" s="1"/>
  <c r="W2011" i="15"/>
  <c r="W2014" i="15"/>
  <c r="W2017" i="15"/>
  <c r="W2020" i="15"/>
  <c r="W2023" i="15"/>
  <c r="W2026" i="15"/>
  <c r="W2029" i="15"/>
  <c r="W2032" i="15"/>
  <c r="W2035" i="15"/>
  <c r="W2040" i="15"/>
  <c r="W2043" i="15"/>
  <c r="K2043" i="15" s="1"/>
  <c r="W2046" i="15"/>
  <c r="K2046" i="15" s="1"/>
  <c r="W2049" i="15"/>
  <c r="W2052" i="15"/>
  <c r="W2055" i="15"/>
  <c r="W2058" i="15"/>
  <c r="W2061" i="15"/>
  <c r="W2064" i="15"/>
  <c r="W2067" i="15"/>
  <c r="W2070" i="15"/>
  <c r="K2070" i="15" s="1"/>
  <c r="W2073" i="15"/>
  <c r="W2076" i="15"/>
  <c r="W2079" i="15"/>
  <c r="K2079" i="15" s="1"/>
  <c r="W2082" i="15"/>
  <c r="K2082" i="15" s="1"/>
  <c r="W2085" i="15"/>
  <c r="W2088" i="15"/>
  <c r="W2091" i="15"/>
  <c r="W2094" i="15"/>
  <c r="W2097" i="15"/>
  <c r="W2100" i="15"/>
  <c r="W2103" i="15"/>
  <c r="W2106" i="15"/>
  <c r="K2106" i="15" s="1"/>
  <c r="W2109" i="15"/>
  <c r="W2112" i="15"/>
  <c r="W2115" i="15"/>
  <c r="K2115" i="15" s="1"/>
  <c r="W2118" i="15"/>
  <c r="K2118" i="15" s="1"/>
  <c r="W2121" i="15"/>
  <c r="W2124" i="15"/>
  <c r="W2127" i="15"/>
  <c r="W2130" i="15"/>
  <c r="W2133" i="15"/>
  <c r="W2136" i="15"/>
  <c r="W2139" i="15"/>
  <c r="W2142" i="15"/>
  <c r="K2142" i="15" s="1"/>
  <c r="W2145" i="15"/>
  <c r="K2145" i="15" s="1"/>
  <c r="W2148" i="15"/>
  <c r="W2151" i="15"/>
  <c r="K2151" i="15" s="1"/>
  <c r="W2154" i="15"/>
  <c r="K2154" i="15" s="1"/>
  <c r="W2157" i="15"/>
  <c r="W2160" i="15"/>
  <c r="W2163" i="15"/>
  <c r="W2166" i="15"/>
  <c r="W2169" i="15"/>
  <c r="W2181" i="15"/>
  <c r="W2184" i="15"/>
  <c r="W2187" i="15"/>
  <c r="K2187" i="15" s="1"/>
  <c r="W2190" i="15"/>
  <c r="W2193" i="15"/>
  <c r="W2196" i="15"/>
  <c r="K2196" i="15" s="1"/>
  <c r="W2199" i="15"/>
  <c r="K2199" i="15" s="1"/>
  <c r="W2202" i="15"/>
  <c r="W2205" i="15"/>
  <c r="W2208" i="15"/>
  <c r="W2211" i="15"/>
  <c r="W2214" i="15"/>
  <c r="W2217" i="15"/>
  <c r="W2220" i="15"/>
  <c r="W2223" i="15"/>
  <c r="K2223" i="15" s="1"/>
  <c r="W2226" i="15"/>
  <c r="W2229" i="15"/>
  <c r="W2232" i="15"/>
  <c r="K2232" i="15" s="1"/>
  <c r="W2235" i="15"/>
  <c r="K2235" i="15" s="1"/>
  <c r="W1490" i="15"/>
  <c r="W1493" i="15"/>
  <c r="W1504" i="15"/>
  <c r="W1507" i="15"/>
  <c r="W1510" i="15"/>
  <c r="K1510" i="15" s="1"/>
  <c r="W1513" i="15"/>
  <c r="W1516" i="15"/>
  <c r="W1519" i="15"/>
  <c r="K1519" i="15" s="1"/>
  <c r="W1522" i="15"/>
  <c r="W1525" i="15"/>
  <c r="W1528" i="15"/>
  <c r="K1528" i="15" s="1"/>
  <c r="W1531" i="15"/>
  <c r="K1531" i="15" s="1"/>
  <c r="W1534" i="15"/>
  <c r="W1545" i="15"/>
  <c r="W1548" i="15"/>
  <c r="W1551" i="15"/>
  <c r="W1554" i="15"/>
  <c r="W2327" i="15"/>
  <c r="W2330" i="15"/>
  <c r="W2333" i="15"/>
  <c r="K2333" i="15" s="1"/>
  <c r="W2336" i="15"/>
  <c r="W2340" i="15"/>
  <c r="W2343" i="15"/>
  <c r="K2343" i="15" s="1"/>
  <c r="W2346" i="15"/>
  <c r="K2346" i="15" s="1"/>
  <c r="W2350" i="15"/>
  <c r="W2353" i="15"/>
  <c r="W2356" i="15"/>
  <c r="W2359" i="15"/>
  <c r="W2362" i="15"/>
  <c r="W2365" i="15"/>
  <c r="W2368" i="15"/>
  <c r="W2371" i="15"/>
  <c r="K2371" i="15" s="1"/>
  <c r="W2423" i="15"/>
  <c r="W2426" i="15"/>
  <c r="W2616" i="15"/>
  <c r="K2616" i="15" s="1"/>
  <c r="W2619" i="15"/>
  <c r="K2619" i="15" s="1"/>
  <c r="W2622" i="15"/>
  <c r="W2625" i="15"/>
  <c r="W2628" i="15"/>
  <c r="W2631" i="15"/>
  <c r="W2634" i="15"/>
  <c r="K2634" i="15" s="1"/>
  <c r="W2637" i="15"/>
  <c r="W2640" i="15"/>
  <c r="W2643" i="15"/>
  <c r="K2643" i="15" s="1"/>
  <c r="W2646" i="15"/>
  <c r="W2649" i="15"/>
  <c r="W2652" i="15"/>
  <c r="K2652" i="15" s="1"/>
  <c r="W2655" i="15"/>
  <c r="K2655" i="15" s="1"/>
  <c r="W2658" i="15"/>
  <c r="W2661" i="15"/>
  <c r="W2664" i="15"/>
  <c r="W2667" i="15"/>
  <c r="W2670" i="15"/>
  <c r="W2674" i="15"/>
  <c r="W2677" i="15"/>
  <c r="W2681" i="15"/>
  <c r="K2681" i="15" s="1"/>
  <c r="W2684" i="15"/>
  <c r="W2687" i="15"/>
  <c r="W2697" i="15"/>
  <c r="K2697" i="15" s="1"/>
  <c r="W2700" i="15"/>
  <c r="K2700" i="15" s="1"/>
  <c r="W2703" i="15"/>
  <c r="W2706" i="15"/>
  <c r="W2709" i="15"/>
  <c r="W2712" i="15"/>
  <c r="W2715" i="15"/>
  <c r="W2719" i="15"/>
  <c r="W2722" i="15"/>
  <c r="W2725" i="15"/>
  <c r="K2725" i="15" s="1"/>
  <c r="W2775" i="15"/>
  <c r="W2778" i="15"/>
  <c r="W2781" i="15"/>
  <c r="K2781" i="15" s="1"/>
  <c r="W2784" i="15"/>
  <c r="K2784" i="15" s="1"/>
  <c r="W2787" i="15"/>
  <c r="W2790" i="15"/>
  <c r="W2793" i="15"/>
  <c r="W2796" i="15"/>
  <c r="W2799" i="15"/>
  <c r="W2802" i="15"/>
  <c r="W2807" i="15"/>
  <c r="W2810" i="15"/>
  <c r="K2810" i="15" s="1"/>
  <c r="W2813" i="15"/>
  <c r="W2816" i="15"/>
  <c r="W2819" i="15"/>
  <c r="K2819" i="15" s="1"/>
  <c r="W2822" i="15"/>
  <c r="K2822" i="15" s="1"/>
  <c r="W2825" i="15"/>
  <c r="W2782" i="15"/>
  <c r="W2785" i="15"/>
  <c r="W2788" i="15"/>
  <c r="W2791" i="15"/>
  <c r="W2794" i="15"/>
  <c r="W2797" i="15"/>
  <c r="W2373" i="15"/>
  <c r="K2373" i="15" s="1"/>
  <c r="W2376" i="15"/>
  <c r="W2379" i="15"/>
  <c r="W2382" i="15"/>
  <c r="K2382" i="15" s="1"/>
  <c r="W2385" i="15"/>
  <c r="K2385" i="15" s="1"/>
  <c r="W2388" i="15"/>
  <c r="W2391" i="15"/>
  <c r="W2394" i="15"/>
  <c r="W2397" i="15"/>
  <c r="W2400" i="15"/>
  <c r="W2403" i="15"/>
  <c r="W2428" i="15"/>
  <c r="W2431" i="15"/>
  <c r="K2431" i="15" s="1"/>
  <c r="W2434" i="15"/>
  <c r="W2437" i="15"/>
  <c r="W2440" i="15"/>
  <c r="K2440" i="15" s="1"/>
  <c r="W2443" i="15"/>
  <c r="K2443" i="15" s="1"/>
  <c r="W2446" i="15"/>
  <c r="W2449" i="15"/>
  <c r="W2452" i="15"/>
  <c r="W2456" i="15"/>
  <c r="W2669" i="15"/>
  <c r="W2673" i="15"/>
  <c r="W2676" i="15"/>
  <c r="W2680" i="15"/>
  <c r="K2680" i="15" s="1"/>
  <c r="W2683" i="15"/>
  <c r="W2686" i="15"/>
  <c r="W2689" i="15"/>
  <c r="K2689" i="15" s="1"/>
  <c r="W2692" i="15"/>
  <c r="K2692" i="15" s="1"/>
  <c r="W2695" i="15"/>
  <c r="W2718" i="15"/>
  <c r="W2721" i="15"/>
  <c r="W2724" i="15"/>
  <c r="W2727" i="15"/>
  <c r="W2730" i="15"/>
  <c r="W2733" i="15"/>
  <c r="W2736" i="15"/>
  <c r="K2736" i="15" s="1"/>
  <c r="W2739" i="15"/>
  <c r="W2742" i="15"/>
  <c r="W2745" i="15"/>
  <c r="K2745" i="15" s="1"/>
  <c r="W2748" i="15"/>
  <c r="K2748" i="15" s="1"/>
  <c r="W2751" i="15"/>
  <c r="W6" i="15"/>
  <c r="W8" i="15"/>
  <c r="W35" i="15"/>
  <c r="W11" i="15"/>
  <c r="W14" i="15"/>
  <c r="W17" i="15"/>
  <c r="W20" i="15"/>
  <c r="K20" i="15" s="1"/>
  <c r="W23" i="15"/>
  <c r="K23" i="15" s="1"/>
  <c r="W26" i="15"/>
  <c r="W29" i="15"/>
  <c r="K29" i="15" s="1"/>
  <c r="W32" i="15"/>
  <c r="K32" i="15" s="1"/>
  <c r="W7" i="15"/>
  <c r="K7" i="15" s="1"/>
  <c r="L7" i="15" s="1"/>
  <c r="W41" i="15"/>
  <c r="W52" i="15"/>
  <c r="K52" i="15" s="1"/>
  <c r="W58" i="15"/>
  <c r="W64" i="15"/>
  <c r="W70" i="15"/>
  <c r="W76" i="15"/>
  <c r="W83" i="15"/>
  <c r="K83" i="15" s="1"/>
  <c r="W89" i="15"/>
  <c r="K89" i="15" s="1"/>
  <c r="W97" i="15"/>
  <c r="W103" i="15"/>
  <c r="K103" i="15" s="1"/>
  <c r="W108" i="15"/>
  <c r="K108" i="15" s="1"/>
  <c r="W114" i="15"/>
  <c r="W120" i="15"/>
  <c r="W127" i="15"/>
  <c r="W130" i="15"/>
  <c r="W139" i="15"/>
  <c r="W145" i="15"/>
  <c r="W152" i="15"/>
  <c r="K152" i="15" s="1"/>
  <c r="W158" i="15"/>
  <c r="K158" i="15" s="1"/>
  <c r="W165" i="15"/>
  <c r="W172" i="15"/>
  <c r="W178" i="15"/>
  <c r="K178" i="15" s="1"/>
  <c r="W184" i="15"/>
  <c r="K184" i="15" s="1"/>
  <c r="W190" i="15"/>
  <c r="W195" i="15"/>
  <c r="W204" i="15"/>
  <c r="W210" i="15"/>
  <c r="W216" i="15"/>
  <c r="W228" i="15"/>
  <c r="W237" i="15"/>
  <c r="K237" i="15" s="1"/>
  <c r="W242" i="15"/>
  <c r="K242" i="15" s="1"/>
  <c r="W248" i="15"/>
  <c r="W254" i="15"/>
  <c r="K254" i="15" s="1"/>
  <c r="W260" i="15"/>
  <c r="K260" i="15" s="1"/>
  <c r="W266" i="15"/>
  <c r="K266" i="15" s="1"/>
  <c r="W273" i="15"/>
  <c r="W279" i="15"/>
  <c r="W285" i="15"/>
  <c r="W291" i="15"/>
  <c r="W300" i="15"/>
  <c r="W305" i="15"/>
  <c r="W313" i="15"/>
  <c r="K313" i="15" s="1"/>
  <c r="W318" i="15"/>
  <c r="K318" i="15" s="1"/>
  <c r="W327" i="15"/>
  <c r="W333" i="15"/>
  <c r="K333" i="15" s="1"/>
  <c r="W340" i="15"/>
  <c r="K340" i="15" s="1"/>
  <c r="W347" i="15"/>
  <c r="K347" i="15" s="1"/>
  <c r="W354" i="15"/>
  <c r="W360" i="15"/>
  <c r="W366" i="15"/>
  <c r="W372" i="15"/>
  <c r="W378" i="15"/>
  <c r="W384" i="15"/>
  <c r="W390" i="15"/>
  <c r="W393" i="15"/>
  <c r="K393" i="15" s="1"/>
  <c r="W399" i="15"/>
  <c r="W405" i="15"/>
  <c r="K405" i="15" s="1"/>
  <c r="W411" i="15"/>
  <c r="K411" i="15" s="1"/>
  <c r="W417" i="15"/>
  <c r="K417" i="15" s="1"/>
  <c r="W420" i="15"/>
  <c r="W426" i="15"/>
  <c r="W432" i="15"/>
  <c r="W438" i="15"/>
  <c r="W444" i="15"/>
  <c r="W450" i="15"/>
  <c r="W455" i="15"/>
  <c r="K455" i="15" s="1"/>
  <c r="W461" i="15"/>
  <c r="W467" i="15"/>
  <c r="W473" i="15"/>
  <c r="K473" i="15" s="1"/>
  <c r="W479" i="15"/>
  <c r="K479" i="15" s="1"/>
  <c r="W485" i="15"/>
  <c r="K485" i="15" s="1"/>
  <c r="W490" i="15"/>
  <c r="W496" i="15"/>
  <c r="W503" i="15"/>
  <c r="W509" i="15"/>
  <c r="W515" i="15"/>
  <c r="W522" i="15"/>
  <c r="W528" i="15"/>
  <c r="K528" i="15" s="1"/>
  <c r="W534" i="15"/>
  <c r="K534" i="15" s="1"/>
  <c r="W537" i="15"/>
  <c r="W543" i="15"/>
  <c r="K543" i="15" s="1"/>
  <c r="W549" i="15"/>
  <c r="K549" i="15" s="1"/>
  <c r="W556" i="15"/>
  <c r="K556" i="15" s="1"/>
  <c r="W562" i="15"/>
  <c r="W569" i="15"/>
  <c r="W575" i="15"/>
  <c r="W580" i="15"/>
  <c r="W584" i="15"/>
  <c r="W590" i="15"/>
  <c r="K590" i="15" s="1"/>
  <c r="W593" i="15"/>
  <c r="K593" i="15" s="1"/>
  <c r="W599" i="15"/>
  <c r="K599" i="15" s="1"/>
  <c r="W602" i="15"/>
  <c r="W608" i="15"/>
  <c r="K608" i="15" s="1"/>
  <c r="W611" i="15"/>
  <c r="K611" i="15" s="1"/>
  <c r="W614" i="15"/>
  <c r="K614" i="15" s="1"/>
  <c r="W617" i="15"/>
  <c r="W624" i="15"/>
  <c r="W630" i="15"/>
  <c r="W637" i="15"/>
  <c r="W644" i="15"/>
  <c r="W650" i="15"/>
  <c r="W656" i="15"/>
  <c r="K656" i="15" s="1"/>
  <c r="W662" i="15"/>
  <c r="K662" i="15" s="1"/>
  <c r="W670" i="15"/>
  <c r="W673" i="15"/>
  <c r="K673" i="15" s="1"/>
  <c r="W679" i="15"/>
  <c r="K679" i="15" s="1"/>
  <c r="W685" i="15"/>
  <c r="K685" i="15" s="1"/>
  <c r="W691" i="15"/>
  <c r="W694" i="15"/>
  <c r="W700" i="15"/>
  <c r="W706" i="15"/>
  <c r="W712" i="15"/>
  <c r="W718" i="15"/>
  <c r="W723" i="15"/>
  <c r="W729" i="15"/>
  <c r="K729" i="15" s="1"/>
  <c r="W735" i="15"/>
  <c r="W742" i="15"/>
  <c r="K742" i="15" s="1"/>
  <c r="W748" i="15"/>
  <c r="K748" i="15" s="1"/>
  <c r="W753" i="15"/>
  <c r="K753" i="15" s="1"/>
  <c r="W759" i="15"/>
  <c r="W766" i="15"/>
  <c r="W768" i="15"/>
  <c r="W774" i="15"/>
  <c r="W780" i="15"/>
  <c r="W786" i="15"/>
  <c r="W791" i="15"/>
  <c r="W794" i="15"/>
  <c r="K794" i="15" s="1"/>
  <c r="W801" i="15"/>
  <c r="W807" i="15"/>
  <c r="K807" i="15" s="1"/>
  <c r="W810" i="15"/>
  <c r="K810" i="15" s="1"/>
  <c r="W816" i="15"/>
  <c r="K816" i="15" s="1"/>
  <c r="W822" i="15"/>
  <c r="W835" i="15"/>
  <c r="W841" i="15"/>
  <c r="W844" i="15"/>
  <c r="W850" i="15"/>
  <c r="W856" i="15"/>
  <c r="W863" i="15"/>
  <c r="W868" i="15"/>
  <c r="K868" i="15" s="1"/>
  <c r="W874" i="15"/>
  <c r="K874" i="15" s="1"/>
  <c r="W880" i="15"/>
  <c r="K880" i="15" s="1"/>
  <c r="W886" i="15"/>
  <c r="K886" i="15" s="1"/>
  <c r="W892" i="15"/>
  <c r="K892" i="15" s="1"/>
  <c r="W898" i="15"/>
  <c r="W904" i="15"/>
  <c r="W910" i="15"/>
  <c r="W916" i="15"/>
  <c r="W922" i="15"/>
  <c r="W928" i="15"/>
  <c r="K928" i="15" s="1"/>
  <c r="W935" i="15"/>
  <c r="W940" i="15"/>
  <c r="K940" i="15" s="1"/>
  <c r="W946" i="15"/>
  <c r="K946" i="15" s="1"/>
  <c r="W952" i="15"/>
  <c r="K952" i="15" s="1"/>
  <c r="W958" i="15"/>
  <c r="K958" i="15" s="1"/>
  <c r="W963" i="15"/>
  <c r="K963" i="15" s="1"/>
  <c r="W969" i="15"/>
  <c r="W976" i="15"/>
  <c r="W982" i="15"/>
  <c r="W988" i="15"/>
  <c r="W995" i="15"/>
  <c r="W1001" i="15"/>
  <c r="K1001" i="15" s="1"/>
  <c r="W1011" i="15"/>
  <c r="K1011" i="15" s="1"/>
  <c r="W1017" i="15"/>
  <c r="K1017" i="15" s="1"/>
  <c r="W1023" i="15"/>
  <c r="K1023" i="15" s="1"/>
  <c r="W1029" i="15"/>
  <c r="K1029" i="15" s="1"/>
  <c r="W1035" i="15"/>
  <c r="K1035" i="15" s="1"/>
  <c r="W1041" i="15"/>
  <c r="K1041" i="15" s="1"/>
  <c r="W1047" i="15"/>
  <c r="W1056" i="15"/>
  <c r="W1068" i="15"/>
  <c r="W38" i="15"/>
  <c r="W44" i="15"/>
  <c r="W49" i="15"/>
  <c r="K49" i="15" s="1"/>
  <c r="W55" i="15"/>
  <c r="W61" i="15"/>
  <c r="K61" i="15" s="1"/>
  <c r="W67" i="15"/>
  <c r="K67" i="15" s="1"/>
  <c r="W73" i="15"/>
  <c r="K73" i="15" s="1"/>
  <c r="W79" i="15"/>
  <c r="K79" i="15" s="1"/>
  <c r="W86" i="15"/>
  <c r="K86" i="15" s="1"/>
  <c r="W94" i="15"/>
  <c r="W100" i="15"/>
  <c r="W105" i="15"/>
  <c r="W111" i="15"/>
  <c r="W117" i="15"/>
  <c r="W123" i="15"/>
  <c r="K123" i="15" s="1"/>
  <c r="W133" i="15"/>
  <c r="W136" i="15"/>
  <c r="K136" i="15" s="1"/>
  <c r="W142" i="15"/>
  <c r="K142" i="15" s="1"/>
  <c r="W148" i="15"/>
  <c r="K148" i="15" s="1"/>
  <c r="W155" i="15"/>
  <c r="K155" i="15" s="1"/>
  <c r="W161" i="15"/>
  <c r="K161" i="15" s="1"/>
  <c r="W168" i="15"/>
  <c r="W175" i="15"/>
  <c r="K175" i="15" s="1"/>
  <c r="W181" i="15"/>
  <c r="W187" i="15"/>
  <c r="W193" i="15"/>
  <c r="W198" i="15"/>
  <c r="K198" i="15" s="1"/>
  <c r="W201" i="15"/>
  <c r="W207" i="15"/>
  <c r="K207" i="15" s="1"/>
  <c r="W213" i="15"/>
  <c r="K213" i="15" s="1"/>
  <c r="W219" i="15"/>
  <c r="K219" i="15" s="1"/>
  <c r="W222" i="15"/>
  <c r="W225" i="15"/>
  <c r="K225" i="15" s="1"/>
  <c r="W231" i="15"/>
  <c r="W234" i="15"/>
  <c r="W239" i="15"/>
  <c r="W245" i="15"/>
  <c r="W251" i="15"/>
  <c r="W257" i="15"/>
  <c r="K257" i="15" s="1"/>
  <c r="W263" i="15"/>
  <c r="K263" i="15" s="1"/>
  <c r="W269" i="15"/>
  <c r="K269" i="15" s="1"/>
  <c r="W276" i="15"/>
  <c r="K276" i="15" s="1"/>
  <c r="W282" i="15"/>
  <c r="K282" i="15" s="1"/>
  <c r="W288" i="15"/>
  <c r="K288" i="15" s="1"/>
  <c r="W294" i="15"/>
  <c r="K294" i="15" s="1"/>
  <c r="W297" i="15"/>
  <c r="W303" i="15"/>
  <c r="W307" i="15"/>
  <c r="W310" i="15"/>
  <c r="W315" i="15"/>
  <c r="W321" i="15"/>
  <c r="K321" i="15" s="1"/>
  <c r="W324" i="15"/>
  <c r="K324" i="15" s="1"/>
  <c r="W330" i="15"/>
  <c r="W336" i="15"/>
  <c r="K336" i="15" s="1"/>
  <c r="W343" i="15"/>
  <c r="K343" i="15" s="1"/>
  <c r="W350" i="15"/>
  <c r="K350" i="15" s="1"/>
  <c r="W357" i="15"/>
  <c r="K357" i="15" s="1"/>
  <c r="W363" i="15"/>
  <c r="K363" i="15" s="1"/>
  <c r="W369" i="15"/>
  <c r="W375" i="15"/>
  <c r="K375" i="15" s="1"/>
  <c r="W381" i="15"/>
  <c r="W387" i="15"/>
  <c r="W396" i="15"/>
  <c r="K396" i="15" s="1"/>
  <c r="W402" i="15"/>
  <c r="W408" i="15"/>
  <c r="K408" i="15" s="1"/>
  <c r="W414" i="15"/>
  <c r="K414" i="15" s="1"/>
  <c r="W423" i="15"/>
  <c r="K423" i="15" s="1"/>
  <c r="W429" i="15"/>
  <c r="K429" i="15" s="1"/>
  <c r="W435" i="15"/>
  <c r="K435" i="15" s="1"/>
  <c r="W441" i="15"/>
  <c r="W449" i="15"/>
  <c r="W452" i="15"/>
  <c r="W458" i="15"/>
  <c r="W464" i="15"/>
  <c r="K464" i="15" s="1"/>
  <c r="W470" i="15"/>
  <c r="W476" i="15"/>
  <c r="W482" i="15"/>
  <c r="K482" i="15" s="1"/>
  <c r="W488" i="15"/>
  <c r="K488" i="15" s="1"/>
  <c r="W493" i="15"/>
  <c r="W499" i="15"/>
  <c r="K499" i="15" s="1"/>
  <c r="W506" i="15"/>
  <c r="K506" i="15" s="1"/>
  <c r="W512" i="15"/>
  <c r="W519" i="15"/>
  <c r="W525" i="15"/>
  <c r="W531" i="15"/>
  <c r="W540" i="15"/>
  <c r="K540" i="15" s="1"/>
  <c r="W546" i="15"/>
  <c r="W552" i="15"/>
  <c r="W559" i="15"/>
  <c r="K559" i="15" s="1"/>
  <c r="W565" i="15"/>
  <c r="K565" i="15" s="1"/>
  <c r="W572" i="15"/>
  <c r="W578" i="15"/>
  <c r="K578" i="15" s="1"/>
  <c r="W583" i="15"/>
  <c r="K583" i="15" s="1"/>
  <c r="W587" i="15"/>
  <c r="W595" i="15"/>
  <c r="W605" i="15"/>
  <c r="W620" i="15"/>
  <c r="W627" i="15"/>
  <c r="K627" i="15" s="1"/>
  <c r="W634" i="15"/>
  <c r="K634" i="15" s="1"/>
  <c r="W640" i="15"/>
  <c r="W647" i="15"/>
  <c r="K647" i="15" s="1"/>
  <c r="W653" i="15"/>
  <c r="K653" i="15" s="1"/>
  <c r="W659" i="15"/>
  <c r="K659" i="15" s="1"/>
  <c r="W665" i="15"/>
  <c r="K665" i="15" s="1"/>
  <c r="W676" i="15"/>
  <c r="K676" i="15" s="1"/>
  <c r="W682" i="15"/>
  <c r="W688" i="15"/>
  <c r="W697" i="15"/>
  <c r="W703" i="15"/>
  <c r="W709" i="15"/>
  <c r="K709" i="15" s="1"/>
  <c r="W715" i="15"/>
  <c r="K715" i="15" s="1"/>
  <c r="W720" i="15"/>
  <c r="W726" i="15"/>
  <c r="K726" i="15" s="1"/>
  <c r="W732" i="15"/>
  <c r="K732" i="15" s="1"/>
  <c r="W739" i="15"/>
  <c r="W745" i="15"/>
  <c r="K745" i="15" s="1"/>
  <c r="W750" i="15"/>
  <c r="K750" i="15" s="1"/>
  <c r="W756" i="15"/>
  <c r="W761" i="15"/>
  <c r="W771" i="15"/>
  <c r="W777" i="15"/>
  <c r="W783" i="15"/>
  <c r="W789" i="15"/>
  <c r="W798" i="15"/>
  <c r="W804" i="15"/>
  <c r="K804" i="15" s="1"/>
  <c r="W813" i="15"/>
  <c r="K813" i="15" s="1"/>
  <c r="W819" i="15"/>
  <c r="W826" i="15"/>
  <c r="K826" i="15" s="1"/>
  <c r="W832" i="15"/>
  <c r="K832" i="15" s="1"/>
  <c r="W838" i="15"/>
  <c r="W847" i="15"/>
  <c r="W853" i="15"/>
  <c r="W860" i="15"/>
  <c r="W871" i="15"/>
  <c r="W877" i="15"/>
  <c r="K877" i="15" s="1"/>
  <c r="W883" i="15"/>
  <c r="K883" i="15" s="1"/>
  <c r="W889" i="15"/>
  <c r="K889" i="15" s="1"/>
  <c r="W895" i="15"/>
  <c r="W901" i="15"/>
  <c r="W907" i="15"/>
  <c r="K907" i="15" s="1"/>
  <c r="W913" i="15"/>
  <c r="K913" i="15" s="1"/>
  <c r="W919" i="15"/>
  <c r="K919" i="15" s="1"/>
  <c r="W925" i="15"/>
  <c r="W932" i="15"/>
  <c r="W943" i="15"/>
  <c r="W949" i="15"/>
  <c r="W955" i="15"/>
  <c r="K955" i="15" s="1"/>
  <c r="W960" i="15"/>
  <c r="K960" i="15" s="1"/>
  <c r="W966" i="15"/>
  <c r="W973" i="15"/>
  <c r="W979" i="15"/>
  <c r="W985" i="15"/>
  <c r="K985" i="15" s="1"/>
  <c r="W991" i="15"/>
  <c r="K991" i="15" s="1"/>
  <c r="W998" i="15"/>
  <c r="W1004" i="15"/>
  <c r="W1007" i="15"/>
  <c r="K1007" i="15" s="1"/>
  <c r="W1014" i="15"/>
  <c r="W1020" i="15"/>
  <c r="W1026" i="15"/>
  <c r="K1026" i="15" s="1"/>
  <c r="W1033" i="15"/>
  <c r="K1033" i="15" s="1"/>
  <c r="W1038" i="15"/>
  <c r="K1038" i="15" s="1"/>
  <c r="W1044" i="15"/>
  <c r="W1050" i="15"/>
  <c r="W1053" i="15"/>
  <c r="K1053" i="15" s="1"/>
  <c r="W1059" i="15"/>
  <c r="K1059" i="15" s="1"/>
  <c r="W1062" i="15"/>
  <c r="W1065" i="15"/>
  <c r="W1803" i="15"/>
  <c r="W1806" i="15"/>
  <c r="K1806" i="15" s="1"/>
  <c r="W1809" i="15"/>
  <c r="W1812" i="15"/>
  <c r="K1812" i="15" s="1"/>
  <c r="W1815" i="15"/>
  <c r="K1815" i="15" s="1"/>
  <c r="W1818" i="15"/>
  <c r="W1821" i="15"/>
  <c r="W1824" i="15"/>
  <c r="W1828" i="15"/>
  <c r="K1828" i="15" s="1"/>
  <c r="W1834" i="15"/>
  <c r="K1834" i="15" s="1"/>
  <c r="W1837" i="15"/>
  <c r="W1840" i="15"/>
  <c r="K1840" i="15" s="1"/>
  <c r="W1843" i="15"/>
  <c r="W1846" i="15"/>
  <c r="W1849" i="15"/>
  <c r="K1849" i="15" s="1"/>
  <c r="W1852" i="15"/>
  <c r="K1852" i="15" s="1"/>
  <c r="W1855" i="15"/>
  <c r="W1858" i="15"/>
  <c r="K1858" i="15" s="1"/>
  <c r="W1861" i="15"/>
  <c r="W1864" i="15"/>
  <c r="W1867" i="15"/>
  <c r="K1867" i="15" s="1"/>
  <c r="W1870" i="15"/>
  <c r="K1870" i="15" s="1"/>
  <c r="W1873" i="15"/>
  <c r="W1881" i="15"/>
  <c r="W1884" i="15"/>
  <c r="K1884" i="15" s="1"/>
  <c r="W1887" i="15"/>
  <c r="W1890" i="15"/>
  <c r="K1890" i="15" s="1"/>
  <c r="W1893" i="15"/>
  <c r="K1893" i="15" s="1"/>
  <c r="W1896" i="15"/>
  <c r="W1899" i="15"/>
  <c r="K1899" i="15" s="1"/>
  <c r="W1902" i="15"/>
  <c r="W1905" i="15"/>
  <c r="W1908" i="15"/>
  <c r="K1908" i="15" s="1"/>
  <c r="W1911" i="15"/>
  <c r="K1911" i="15" s="1"/>
  <c r="W1914" i="15"/>
  <c r="W1917" i="15"/>
  <c r="K1917" i="15" s="1"/>
  <c r="W1920" i="15"/>
  <c r="K1920" i="15" s="1"/>
  <c r="W1924" i="15"/>
  <c r="W1927" i="15"/>
  <c r="K1927" i="15" s="1"/>
  <c r="W1930" i="15"/>
  <c r="K1930" i="15" s="1"/>
  <c r="W1933" i="15"/>
  <c r="W1936" i="15"/>
  <c r="K1936" i="15" s="1"/>
  <c r="W1940" i="15"/>
  <c r="W1943" i="15"/>
  <c r="W1946" i="15"/>
  <c r="K1946" i="15" s="1"/>
  <c r="W1949" i="15"/>
  <c r="K1949" i="15" s="1"/>
  <c r="W1952" i="15"/>
  <c r="W1955" i="15"/>
  <c r="K1955" i="15" s="1"/>
  <c r="W1958" i="15"/>
  <c r="W1961" i="15"/>
  <c r="W1967" i="15"/>
  <c r="K1967" i="15" s="1"/>
  <c r="W1970" i="15"/>
  <c r="K1970" i="15" s="1"/>
  <c r="W1973" i="15"/>
  <c r="W1976" i="15"/>
  <c r="K1976" i="15" s="1"/>
  <c r="W1979" i="15"/>
  <c r="W1982" i="15"/>
  <c r="W1985" i="15"/>
  <c r="K1985" i="15" s="1"/>
  <c r="W1988" i="15"/>
  <c r="K1988" i="15" s="1"/>
  <c r="W1991" i="15"/>
  <c r="W1994" i="15"/>
  <c r="W1997" i="15"/>
  <c r="W2000" i="15"/>
  <c r="W2003" i="15"/>
  <c r="K2003" i="15" s="1"/>
  <c r="W2007" i="15"/>
  <c r="K2007" i="15" s="1"/>
  <c r="W2010" i="15"/>
  <c r="W2013" i="15"/>
  <c r="K2013" i="15" s="1"/>
  <c r="W2016" i="15"/>
  <c r="W2019" i="15"/>
  <c r="W2022" i="15"/>
  <c r="K2022" i="15" s="1"/>
  <c r="W2025" i="15"/>
  <c r="K2025" i="15" s="1"/>
  <c r="W2028" i="15"/>
  <c r="W2031" i="15"/>
  <c r="K2031" i="15" s="1"/>
  <c r="W2034" i="15"/>
  <c r="K2034" i="15" s="1"/>
  <c r="W2039" i="15"/>
  <c r="W2042" i="15"/>
  <c r="K2042" i="15" s="1"/>
  <c r="W2045" i="15"/>
  <c r="K2045" i="15" s="1"/>
  <c r="W2048" i="15"/>
  <c r="W2051" i="15"/>
  <c r="W2054" i="15"/>
  <c r="W2057" i="15"/>
  <c r="W2060" i="15"/>
  <c r="K2060" i="15" s="1"/>
  <c r="W2063" i="15"/>
  <c r="K2063" i="15" s="1"/>
  <c r="W2066" i="15"/>
  <c r="W2069" i="15"/>
  <c r="W2072" i="15"/>
  <c r="K2072" i="15" s="1"/>
  <c r="W2075" i="15"/>
  <c r="W2078" i="15"/>
  <c r="K2078" i="15" s="1"/>
  <c r="W2081" i="15"/>
  <c r="K2081" i="15" s="1"/>
  <c r="W2084" i="15"/>
  <c r="W2087" i="15"/>
  <c r="K2087" i="15" s="1"/>
  <c r="W2090" i="15"/>
  <c r="W2093" i="15"/>
  <c r="K2093" i="15" s="1"/>
  <c r="W2096" i="15"/>
  <c r="K2096" i="15" s="1"/>
  <c r="W2099" i="15"/>
  <c r="K2099" i="15" s="1"/>
  <c r="W2102" i="15"/>
  <c r="W2105" i="15"/>
  <c r="W2108" i="15"/>
  <c r="W2111" i="15"/>
  <c r="W2114" i="15"/>
  <c r="K2114" i="15" s="1"/>
  <c r="W2117" i="15"/>
  <c r="K2117" i="15" s="1"/>
  <c r="W2120" i="15"/>
  <c r="W2123" i="15"/>
  <c r="K2123" i="15" s="1"/>
  <c r="W2126" i="15"/>
  <c r="W2129" i="15"/>
  <c r="W2132" i="15"/>
  <c r="K2132" i="15" s="1"/>
  <c r="W2135" i="15"/>
  <c r="K2135" i="15" s="1"/>
  <c r="W2138" i="15"/>
  <c r="W2141" i="15"/>
  <c r="K2141" i="15" s="1"/>
  <c r="W2144" i="15"/>
  <c r="W2147" i="15"/>
  <c r="W2150" i="15"/>
  <c r="K2150" i="15" s="1"/>
  <c r="W2153" i="15"/>
  <c r="K2153" i="15" s="1"/>
  <c r="W2156" i="15"/>
  <c r="K2156" i="15" s="1"/>
  <c r="W2159" i="15"/>
  <c r="K2159" i="15" s="1"/>
  <c r="W2162" i="15"/>
  <c r="W2165" i="15"/>
  <c r="W2168" i="15"/>
  <c r="K2168" i="15" s="1"/>
  <c r="W2180" i="15"/>
  <c r="K2180" i="15" s="1"/>
  <c r="W2183" i="15"/>
  <c r="W2186" i="15"/>
  <c r="W2189" i="15"/>
  <c r="W2192" i="15"/>
  <c r="W2195" i="15"/>
  <c r="K2195" i="15" s="1"/>
  <c r="W2198" i="15"/>
  <c r="K2198" i="15" s="1"/>
  <c r="W2201" i="15"/>
  <c r="W2204" i="15"/>
  <c r="K2204" i="15" s="1"/>
  <c r="W2207" i="15"/>
  <c r="W2210" i="15"/>
  <c r="W2213" i="15"/>
  <c r="K2213" i="15" s="1"/>
  <c r="W2216" i="15"/>
  <c r="K2216" i="15" s="1"/>
  <c r="W2219" i="15"/>
  <c r="W2222" i="15"/>
  <c r="K2222" i="15" s="1"/>
  <c r="W2225" i="15"/>
  <c r="W2228" i="15"/>
  <c r="W2231" i="15"/>
  <c r="K2231" i="15" s="1"/>
  <c r="W2234" i="15"/>
  <c r="K2234" i="15" s="1"/>
  <c r="W2237" i="15"/>
  <c r="W2240" i="15"/>
  <c r="K2240" i="15" s="1"/>
  <c r="W2243" i="15"/>
  <c r="W2246" i="15"/>
  <c r="W2250" i="15"/>
  <c r="K2250" i="15" s="1"/>
  <c r="W2253" i="15"/>
  <c r="K2253" i="15" s="1"/>
  <c r="W2256" i="15"/>
  <c r="W2259" i="15"/>
  <c r="W2262" i="15"/>
  <c r="W2265" i="15"/>
  <c r="W2268" i="15"/>
  <c r="K2268" i="15" s="1"/>
  <c r="W2271" i="15"/>
  <c r="K2271" i="15" s="1"/>
  <c r="W2274" i="15"/>
  <c r="W2277" i="15"/>
  <c r="W2281" i="15"/>
  <c r="W2284" i="15"/>
  <c r="W2287" i="15"/>
  <c r="K2287" i="15" s="1"/>
  <c r="W2290" i="15"/>
  <c r="K2290" i="15" s="1"/>
  <c r="W2294" i="15"/>
  <c r="W2297" i="15"/>
  <c r="W2300" i="15"/>
  <c r="W2303" i="15"/>
  <c r="W2306" i="15"/>
  <c r="K2306" i="15" s="1"/>
  <c r="W2309" i="15"/>
  <c r="K2309" i="15" s="1"/>
  <c r="W2312" i="15"/>
  <c r="K2312" i="15" s="1"/>
  <c r="W2315" i="15"/>
  <c r="K2315" i="15" s="1"/>
  <c r="W2318" i="15"/>
  <c r="W2321" i="15"/>
  <c r="W2324" i="15"/>
  <c r="K2324" i="15" s="1"/>
  <c r="W2326" i="15"/>
  <c r="K2326" i="15" s="1"/>
  <c r="W2329" i="15"/>
  <c r="W1071" i="15"/>
  <c r="K1071" i="15" s="1"/>
  <c r="W1074" i="15"/>
  <c r="W1077" i="15"/>
  <c r="W1080" i="15"/>
  <c r="K1080" i="15" s="1"/>
  <c r="W1083" i="15"/>
  <c r="K1083" i="15" s="1"/>
  <c r="W1086" i="15"/>
  <c r="W1089" i="15"/>
  <c r="K1089" i="15" s="1"/>
  <c r="W1092" i="15"/>
  <c r="W1095" i="15"/>
  <c r="W1098" i="15"/>
  <c r="K1098" i="15" s="1"/>
  <c r="W1101" i="15"/>
  <c r="K1101" i="15" s="1"/>
  <c r="W1104" i="15"/>
  <c r="W1107" i="15"/>
  <c r="W1110" i="15"/>
  <c r="W1113" i="15"/>
  <c r="W1116" i="15"/>
  <c r="K1116" i="15" s="1"/>
  <c r="W1119" i="15"/>
  <c r="K1119" i="15" s="1"/>
  <c r="W1122" i="15"/>
  <c r="W1125" i="15"/>
  <c r="K1125" i="15" s="1"/>
  <c r="W1128" i="15"/>
  <c r="W1131" i="15"/>
  <c r="K1131" i="15" s="1"/>
  <c r="W1133" i="15"/>
  <c r="K1133" i="15" s="1"/>
  <c r="W1136" i="15"/>
  <c r="K1136" i="15" s="1"/>
  <c r="W1139" i="15"/>
  <c r="W1142" i="15"/>
  <c r="K1142" i="15" s="1"/>
  <c r="W1145" i="15"/>
  <c r="W1148" i="15"/>
  <c r="W1151" i="15"/>
  <c r="K1151" i="15" s="1"/>
  <c r="W1154" i="15"/>
  <c r="K1154" i="15" s="1"/>
  <c r="W1157" i="15"/>
  <c r="W1160" i="15"/>
  <c r="K1160" i="15" s="1"/>
  <c r="W1163" i="15"/>
  <c r="W1166" i="15"/>
  <c r="W1169" i="15"/>
  <c r="W1172" i="15"/>
  <c r="K1172" i="15" s="1"/>
  <c r="W1179" i="15"/>
  <c r="W1182" i="15"/>
  <c r="K1182" i="15" s="1"/>
  <c r="W1185" i="15"/>
  <c r="W1188" i="15"/>
  <c r="W1191" i="15"/>
  <c r="K1191" i="15" s="1"/>
  <c r="W1194" i="15"/>
  <c r="K1194" i="15" s="1"/>
  <c r="W1197" i="15"/>
  <c r="W1200" i="15"/>
  <c r="K1200" i="15" s="1"/>
  <c r="W1203" i="15"/>
  <c r="K1203" i="15" s="1"/>
  <c r="W1206" i="15"/>
  <c r="K1206" i="15" s="1"/>
  <c r="W1209" i="15"/>
  <c r="K1209" i="15" s="1"/>
  <c r="W1212" i="15"/>
  <c r="K1212" i="15" s="1"/>
  <c r="W1215" i="15"/>
  <c r="W1218" i="15"/>
  <c r="W1221" i="15"/>
  <c r="W1224" i="15"/>
  <c r="W1227" i="15"/>
  <c r="K1227" i="15" s="1"/>
  <c r="W1230" i="15"/>
  <c r="K1230" i="15" s="1"/>
  <c r="W1233" i="15"/>
  <c r="W1236" i="15"/>
  <c r="K1236" i="15" s="1"/>
  <c r="W1239" i="15"/>
  <c r="W1242" i="15"/>
  <c r="W1245" i="15"/>
  <c r="K1245" i="15" s="1"/>
  <c r="W1248" i="15"/>
  <c r="K1248" i="15" s="1"/>
  <c r="W1251" i="15"/>
  <c r="W1254" i="15"/>
  <c r="W1257" i="15"/>
  <c r="K1257" i="15" s="1"/>
  <c r="W1260" i="15"/>
  <c r="W1263" i="15"/>
  <c r="K1263" i="15" s="1"/>
  <c r="W1266" i="15"/>
  <c r="K1266" i="15" s="1"/>
  <c r="W1269" i="15"/>
  <c r="W1273" i="15"/>
  <c r="K1273" i="15" s="1"/>
  <c r="W1276" i="15"/>
  <c r="W1279" i="15"/>
  <c r="W1282" i="15"/>
  <c r="K1282" i="15" s="1"/>
  <c r="W1285" i="15"/>
  <c r="K1285" i="15" s="1"/>
  <c r="W1288" i="15"/>
  <c r="W1291" i="15"/>
  <c r="K1291" i="15" s="1"/>
  <c r="W1294" i="15"/>
  <c r="W1297" i="15"/>
  <c r="W1300" i="15"/>
  <c r="K1300" i="15" s="1"/>
  <c r="W1303" i="15"/>
  <c r="K1303" i="15" s="1"/>
  <c r="W1306" i="15"/>
  <c r="W1309" i="15"/>
  <c r="K1309" i="15" s="1"/>
  <c r="W1312" i="15"/>
  <c r="W1315" i="15"/>
  <c r="W1318" i="15"/>
  <c r="K1318" i="15" s="1"/>
  <c r="W1321" i="15"/>
  <c r="K1321" i="15" s="1"/>
  <c r="W1324" i="15"/>
  <c r="W1327" i="15"/>
  <c r="K1327" i="15" s="1"/>
  <c r="W1331" i="15"/>
  <c r="W1334" i="15"/>
  <c r="W1337" i="15"/>
  <c r="K1337" i="15" s="1"/>
  <c r="W1340" i="15"/>
  <c r="K1340" i="15" s="1"/>
  <c r="W1343" i="15"/>
  <c r="W1346" i="15"/>
  <c r="K1346" i="15" s="1"/>
  <c r="W1349" i="15"/>
  <c r="W1352" i="15"/>
  <c r="W1355" i="15"/>
  <c r="K1355" i="15" s="1"/>
  <c r="W1358" i="15"/>
  <c r="K1358" i="15" s="1"/>
  <c r="W1361" i="15"/>
  <c r="W1364" i="15"/>
  <c r="K1364" i="15" s="1"/>
  <c r="W1367" i="15"/>
  <c r="W1370" i="15"/>
  <c r="W1373" i="15"/>
  <c r="K1373" i="15" s="1"/>
  <c r="W1376" i="15"/>
  <c r="K1376" i="15" s="1"/>
  <c r="W1379" i="15"/>
  <c r="W1382" i="15"/>
  <c r="K1382" i="15" s="1"/>
  <c r="W1385" i="15"/>
  <c r="W1388" i="15"/>
  <c r="W1391" i="15"/>
  <c r="K1391" i="15" s="1"/>
  <c r="W1394" i="15"/>
  <c r="K1394" i="15" s="1"/>
  <c r="W1397" i="15"/>
  <c r="W1400" i="15"/>
  <c r="W1403" i="15"/>
  <c r="W1406" i="15"/>
  <c r="W1409" i="15"/>
  <c r="K1409" i="15" s="1"/>
  <c r="W1412" i="15"/>
  <c r="K1412" i="15" s="1"/>
  <c r="W1414" i="15"/>
  <c r="K1414" i="15" s="1"/>
  <c r="W1417" i="15"/>
  <c r="K1417" i="15" s="1"/>
  <c r="W1420" i="15"/>
  <c r="K1420" i="15" s="1"/>
  <c r="W1423" i="15"/>
  <c r="W1426" i="15"/>
  <c r="K1426" i="15" s="1"/>
  <c r="W1429" i="15"/>
  <c r="K1429" i="15" s="1"/>
  <c r="W1432" i="15"/>
  <c r="W1435" i="15"/>
  <c r="K1435" i="15" s="1"/>
  <c r="W1438" i="15"/>
  <c r="K1438" i="15" s="1"/>
  <c r="W1441" i="15"/>
  <c r="W1444" i="15"/>
  <c r="K1444" i="15" s="1"/>
  <c r="W1447" i="15"/>
  <c r="K1447" i="15" s="1"/>
  <c r="W1450" i="15"/>
  <c r="W1453" i="15"/>
  <c r="K1453" i="15" s="1"/>
  <c r="W1456" i="15"/>
  <c r="K1456" i="15" s="1"/>
  <c r="W1459" i="15"/>
  <c r="W1462" i="15"/>
  <c r="K1462" i="15" s="1"/>
  <c r="W1465" i="15"/>
  <c r="K1465" i="15" s="1"/>
  <c r="W1468" i="15"/>
  <c r="W1471" i="15"/>
  <c r="K1471" i="15" s="1"/>
  <c r="W1474" i="15"/>
  <c r="K1474" i="15" s="1"/>
  <c r="W1477" i="15"/>
  <c r="W1480" i="15"/>
  <c r="K1480" i="15" s="1"/>
  <c r="W1483" i="15"/>
  <c r="K1483" i="15" s="1"/>
  <c r="W1486" i="15"/>
  <c r="W1489" i="15"/>
  <c r="K1489" i="15" s="1"/>
  <c r="W1492" i="15"/>
  <c r="W1503" i="15"/>
  <c r="K1503" i="15" s="1"/>
  <c r="W1506" i="15"/>
  <c r="K1506" i="15" s="1"/>
  <c r="W1509" i="15"/>
  <c r="K1509" i="15" s="1"/>
  <c r="W1512" i="15"/>
  <c r="W1515" i="15"/>
  <c r="K1515" i="15" s="1"/>
  <c r="W1518" i="15"/>
  <c r="W1521" i="15"/>
  <c r="W1524" i="15"/>
  <c r="K1524" i="15" s="1"/>
  <c r="W1527" i="15"/>
  <c r="K1527" i="15" s="1"/>
  <c r="W1530" i="15"/>
  <c r="W1533" i="15"/>
  <c r="K1533" i="15" s="1"/>
  <c r="W1543" i="15"/>
  <c r="W1546" i="15"/>
  <c r="K1546" i="15" s="1"/>
  <c r="W1549" i="15"/>
  <c r="K1549" i="15" s="1"/>
  <c r="W1552" i="15"/>
  <c r="K1552" i="15" s="1"/>
  <c r="W1557" i="15"/>
  <c r="W1560" i="15"/>
  <c r="W1566" i="15"/>
  <c r="W1569" i="15"/>
  <c r="K1569" i="15" s="1"/>
  <c r="W1572" i="15"/>
  <c r="K1572" i="15" s="1"/>
  <c r="W1575" i="15"/>
  <c r="W1578" i="15"/>
  <c r="K1578" i="15" s="1"/>
  <c r="W1581" i="15"/>
  <c r="K1581" i="15" s="1"/>
  <c r="W1584" i="15"/>
  <c r="W1587" i="15"/>
  <c r="W1590" i="15"/>
  <c r="W1593" i="15"/>
  <c r="K1593" i="15" s="1"/>
  <c r="W1596" i="15"/>
  <c r="K1596" i="15" s="1"/>
  <c r="W1599" i="15"/>
  <c r="W1602" i="15"/>
  <c r="W1605" i="15"/>
  <c r="K1605" i="15" s="1"/>
  <c r="W1608" i="15"/>
  <c r="K1608" i="15" s="1"/>
  <c r="W1611" i="15"/>
  <c r="W1614" i="15"/>
  <c r="K1614" i="15" s="1"/>
  <c r="W1617" i="15"/>
  <c r="K1617" i="15" s="1"/>
  <c r="W1620" i="15"/>
  <c r="W1623" i="15"/>
  <c r="W1626" i="15"/>
  <c r="K1626" i="15" s="1"/>
  <c r="W1629" i="15"/>
  <c r="K1629" i="15" s="1"/>
  <c r="W1637" i="15"/>
  <c r="K1637" i="15" s="1"/>
  <c r="W1640" i="15"/>
  <c r="W1643" i="15"/>
  <c r="W1646" i="15"/>
  <c r="W1649" i="15"/>
  <c r="K1649" i="15" s="1"/>
  <c r="W1652" i="15"/>
  <c r="W1655" i="15"/>
  <c r="K1655" i="15" s="1"/>
  <c r="W1658" i="15"/>
  <c r="K1658" i="15" s="1"/>
  <c r="W1661" i="15"/>
  <c r="K1661" i="15" s="1"/>
  <c r="W1664" i="15"/>
  <c r="W1667" i="15"/>
  <c r="K1667" i="15" s="1"/>
  <c r="W1670" i="15"/>
  <c r="K1670" i="15" s="1"/>
  <c r="W1673" i="15"/>
  <c r="K1673" i="15" s="1"/>
  <c r="W1676" i="15"/>
  <c r="W1679" i="15"/>
  <c r="K1679" i="15" s="1"/>
  <c r="W1682" i="15"/>
  <c r="W1685" i="15"/>
  <c r="K1685" i="15" s="1"/>
  <c r="W1688" i="15"/>
  <c r="W1691" i="15"/>
  <c r="W1694" i="15"/>
  <c r="K1694" i="15" s="1"/>
  <c r="W1697" i="15"/>
  <c r="K1697" i="15" s="1"/>
  <c r="W1700" i="15"/>
  <c r="W1703" i="15"/>
  <c r="K1703" i="15" s="1"/>
  <c r="W1706" i="15"/>
  <c r="K1706" i="15" s="1"/>
  <c r="W1709" i="15"/>
  <c r="K1709" i="15" s="1"/>
  <c r="W1712" i="15"/>
  <c r="W1715" i="15"/>
  <c r="W1718" i="15"/>
  <c r="W1721" i="15"/>
  <c r="W1724" i="15"/>
  <c r="W1727" i="15"/>
  <c r="W1730" i="15"/>
  <c r="K1730" i="15" s="1"/>
  <c r="W1733" i="15"/>
  <c r="W1736" i="15"/>
  <c r="K1736" i="15" s="1"/>
  <c r="W1739" i="15"/>
  <c r="K1739" i="15" s="1"/>
  <c r="W1742" i="15"/>
  <c r="K1742" i="15" s="1"/>
  <c r="W1745" i="15"/>
  <c r="K1745" i="15" s="1"/>
  <c r="W1748" i="15"/>
  <c r="K1748" i="15" s="1"/>
  <c r="W1751" i="15"/>
  <c r="W1754" i="15"/>
  <c r="W1757" i="15"/>
  <c r="W1760" i="15"/>
  <c r="W1763" i="15"/>
  <c r="W1769" i="15"/>
  <c r="K1769" i="15" s="1"/>
  <c r="W1772" i="15"/>
  <c r="K1772" i="15" s="1"/>
  <c r="W1775" i="15"/>
  <c r="K1775" i="15" s="1"/>
  <c r="W1778" i="15"/>
  <c r="K1778" i="15" s="1"/>
  <c r="W1781" i="15"/>
  <c r="K1781" i="15" s="1"/>
  <c r="W1784" i="15"/>
  <c r="K1784" i="15" s="1"/>
  <c r="W1787" i="15"/>
  <c r="W1790" i="15"/>
  <c r="W1793" i="15"/>
  <c r="W1796" i="15"/>
  <c r="W1799" i="15"/>
  <c r="K1799" i="15" s="1"/>
  <c r="W1802" i="15"/>
  <c r="W1805" i="15"/>
  <c r="K1805" i="15" s="1"/>
  <c r="W1808" i="15"/>
  <c r="K1808" i="15" s="1"/>
  <c r="W1811" i="15"/>
  <c r="K1811" i="15" s="1"/>
  <c r="W1814" i="15"/>
  <c r="K1814" i="15" s="1"/>
  <c r="W1817" i="15"/>
  <c r="K1817" i="15" s="1"/>
  <c r="W1820" i="15"/>
  <c r="K1820" i="15" s="1"/>
  <c r="W1823" i="15"/>
  <c r="W1826" i="15"/>
  <c r="W1831" i="15"/>
  <c r="K1831" i="15" s="1"/>
  <c r="W1833" i="15"/>
  <c r="K1833" i="15" s="1"/>
  <c r="W1839" i="15"/>
  <c r="W1842" i="15"/>
  <c r="W1845" i="15"/>
  <c r="K1845" i="15" s="1"/>
  <c r="W1848" i="15"/>
  <c r="K1848" i="15" s="1"/>
  <c r="W1851" i="15"/>
  <c r="W1854" i="15"/>
  <c r="K1854" i="15" s="1"/>
  <c r="W1857" i="15"/>
  <c r="K1857" i="15" s="1"/>
  <c r="W1860" i="15"/>
  <c r="W1863" i="15"/>
  <c r="W1866" i="15"/>
  <c r="W1869" i="15"/>
  <c r="W1872" i="15"/>
  <c r="W1880" i="15"/>
  <c r="W1883" i="15"/>
  <c r="W1886" i="15"/>
  <c r="K1886" i="15" s="1"/>
  <c r="W1889" i="15"/>
  <c r="K1889" i="15" s="1"/>
  <c r="W1892" i="15"/>
  <c r="W1895" i="15"/>
  <c r="K1895" i="15" s="1"/>
  <c r="W1898" i="15"/>
  <c r="K1898" i="15" s="1"/>
  <c r="W1901" i="15"/>
  <c r="W1904" i="15"/>
  <c r="W1907" i="15"/>
  <c r="W1910" i="15"/>
  <c r="W1913" i="15"/>
  <c r="W1916" i="15"/>
  <c r="W1919" i="15"/>
  <c r="W1923" i="15"/>
  <c r="K1923" i="15" s="1"/>
  <c r="W1926" i="15"/>
  <c r="W1929" i="15"/>
  <c r="W1932" i="15"/>
  <c r="K1932" i="15" s="1"/>
  <c r="W1935" i="15"/>
  <c r="K1935" i="15" s="1"/>
  <c r="W1939" i="15"/>
  <c r="W1942" i="15"/>
  <c r="W1945" i="15"/>
  <c r="W1948" i="15"/>
  <c r="W1951" i="15"/>
  <c r="W1954" i="15"/>
  <c r="W1957" i="15"/>
  <c r="K1957" i="15" s="1"/>
  <c r="W1960" i="15"/>
  <c r="W1963" i="15"/>
  <c r="W1969" i="15"/>
  <c r="K1969" i="15" s="1"/>
  <c r="W1972" i="15"/>
  <c r="K1972" i="15" s="1"/>
  <c r="W1975" i="15"/>
  <c r="K1975" i="15" s="1"/>
  <c r="W1978" i="15"/>
  <c r="K1978" i="15" s="1"/>
  <c r="W1981" i="15"/>
  <c r="W1984" i="15"/>
  <c r="W1987" i="15"/>
  <c r="W1990" i="15"/>
  <c r="W1993" i="15"/>
  <c r="K1993" i="15" s="1"/>
  <c r="W1996" i="15"/>
  <c r="W1999" i="15"/>
  <c r="K1999" i="15" s="1"/>
  <c r="W2002" i="15"/>
  <c r="W2006" i="15"/>
  <c r="W2009" i="15"/>
  <c r="K2009" i="15" s="1"/>
  <c r="W2012" i="15"/>
  <c r="K2012" i="15" s="1"/>
  <c r="W2015" i="15"/>
  <c r="K2015" i="15" s="1"/>
  <c r="W2018" i="15"/>
  <c r="W2021" i="15"/>
  <c r="W2024" i="15"/>
  <c r="K2024" i="15" s="1"/>
  <c r="W2027" i="15"/>
  <c r="W2030" i="15"/>
  <c r="W2033" i="15"/>
  <c r="W2036" i="15"/>
  <c r="K2036" i="15" s="1"/>
  <c r="W2041" i="15"/>
  <c r="W2044" i="15"/>
  <c r="K2044" i="15" s="1"/>
  <c r="W2047" i="15"/>
  <c r="K2047" i="15" s="1"/>
  <c r="W2050" i="15"/>
  <c r="K2050" i="15" s="1"/>
  <c r="W2053" i="15"/>
  <c r="W2056" i="15"/>
  <c r="W2059" i="15"/>
  <c r="W2062" i="15"/>
  <c r="W2065" i="15"/>
  <c r="W2068" i="15"/>
  <c r="K2068" i="15" s="1"/>
  <c r="W2071" i="15"/>
  <c r="W2074" i="15"/>
  <c r="K2074" i="15" s="1"/>
  <c r="W2077" i="15"/>
  <c r="W2080" i="15"/>
  <c r="W2083" i="15"/>
  <c r="K2083" i="15" s="1"/>
  <c r="W2086" i="15"/>
  <c r="K2086" i="15" s="1"/>
  <c r="W2089" i="15"/>
  <c r="W2092" i="15"/>
  <c r="W2095" i="15"/>
  <c r="W2098" i="15"/>
  <c r="W2101" i="15"/>
  <c r="W2104" i="15"/>
  <c r="K2104" i="15" s="1"/>
  <c r="W2107" i="15"/>
  <c r="W2110" i="15"/>
  <c r="K2110" i="15" s="1"/>
  <c r="W2113" i="15"/>
  <c r="W2116" i="15"/>
  <c r="K2116" i="15" s="1"/>
  <c r="W2119" i="15"/>
  <c r="K2119" i="15" s="1"/>
  <c r="W2122" i="15"/>
  <c r="K2122" i="15" s="1"/>
  <c r="W2332" i="15"/>
  <c r="W2335" i="15"/>
  <c r="W2338" i="15"/>
  <c r="W2342" i="15"/>
  <c r="W2345" i="15"/>
  <c r="K2345" i="15" s="1"/>
  <c r="W2349" i="15"/>
  <c r="W2352" i="15"/>
  <c r="W2355" i="15"/>
  <c r="K2355" i="15" s="1"/>
  <c r="W2358" i="15"/>
  <c r="W2361" i="15"/>
  <c r="W2364" i="15"/>
  <c r="K2364" i="15" s="1"/>
  <c r="W2367" i="15"/>
  <c r="K2367" i="15" s="1"/>
  <c r="W2370" i="15"/>
  <c r="W2372" i="15"/>
  <c r="W2375" i="15"/>
  <c r="W2378" i="15"/>
  <c r="W2381" i="15"/>
  <c r="K2381" i="15" s="1"/>
  <c r="W2384" i="15"/>
  <c r="W2387" i="15"/>
  <c r="W2390" i="15"/>
  <c r="K2390" i="15" s="1"/>
  <c r="W2393" i="15"/>
  <c r="W2396" i="15"/>
  <c r="W2399" i="15"/>
  <c r="K2399" i="15" s="1"/>
  <c r="W2402" i="15"/>
  <c r="K2402" i="15" s="1"/>
  <c r="W2405" i="15"/>
  <c r="W2408" i="15"/>
  <c r="W2411" i="15"/>
  <c r="W2414" i="15"/>
  <c r="W2417" i="15"/>
  <c r="W2420" i="15"/>
  <c r="W2422" i="15"/>
  <c r="W2425" i="15"/>
  <c r="K2425" i="15" s="1"/>
  <c r="W2427" i="15"/>
  <c r="W2430" i="15"/>
  <c r="W2433" i="15"/>
  <c r="K2433" i="15" s="1"/>
  <c r="W2436" i="15"/>
  <c r="K2436" i="15" s="1"/>
  <c r="W2439" i="15"/>
  <c r="W2442" i="15"/>
  <c r="W2445" i="15"/>
  <c r="W2448" i="15"/>
  <c r="W2451" i="15"/>
  <c r="W2455" i="15"/>
  <c r="W2461" i="15"/>
  <c r="W2464" i="15"/>
  <c r="K2464" i="15" s="1"/>
  <c r="W2467" i="15"/>
  <c r="W2470" i="15"/>
  <c r="K2470" i="15" s="1"/>
  <c r="W2473" i="15"/>
  <c r="K2473" i="15" s="1"/>
  <c r="W2476" i="15"/>
  <c r="K2476" i="15" s="1"/>
  <c r="W2479" i="15"/>
  <c r="W2482" i="15"/>
  <c r="W2487" i="15"/>
  <c r="W2494" i="15"/>
  <c r="K2494" i="15" s="1"/>
  <c r="W2498" i="15"/>
  <c r="W2501" i="15"/>
  <c r="W2512" i="15"/>
  <c r="K2512" i="15" s="1"/>
  <c r="W2515" i="15"/>
  <c r="K2515" i="15" s="1"/>
  <c r="W2518" i="15"/>
  <c r="W2521" i="15"/>
  <c r="K2521" i="15" s="1"/>
  <c r="W2524" i="15"/>
  <c r="K2524" i="15" s="1"/>
  <c r="W2527" i="15"/>
  <c r="K2527" i="15" s="1"/>
  <c r="W2530" i="15"/>
  <c r="W2533" i="15"/>
  <c r="W2536" i="15"/>
  <c r="W2539" i="15"/>
  <c r="W2542" i="15"/>
  <c r="W2545" i="15"/>
  <c r="K2545" i="15" s="1"/>
  <c r="W2548" i="15"/>
  <c r="K2548" i="15" s="1"/>
  <c r="W2554" i="15"/>
  <c r="K2554" i="15" s="1"/>
  <c r="W2557" i="15"/>
  <c r="W2561" i="15"/>
  <c r="K2561" i="15" s="1"/>
  <c r="W2564" i="15"/>
  <c r="K2564" i="15" s="1"/>
  <c r="W2571" i="15"/>
  <c r="K2571" i="15" s="1"/>
  <c r="W2574" i="15"/>
  <c r="W2577" i="15"/>
  <c r="K2577" i="15" s="1"/>
  <c r="W2580" i="15"/>
  <c r="W2583" i="15"/>
  <c r="W2586" i="15"/>
  <c r="W2589" i="15"/>
  <c r="W2596" i="15"/>
  <c r="K2596" i="15" s="1"/>
  <c r="W2599" i="15"/>
  <c r="K2599" i="15" s="1"/>
  <c r="W2603" i="15"/>
  <c r="W2606" i="15"/>
  <c r="K2606" i="15" s="1"/>
  <c r="W2610" i="15"/>
  <c r="K2610" i="15" s="1"/>
  <c r="W2613" i="15"/>
  <c r="K2613" i="15" s="1"/>
  <c r="W2125" i="15"/>
  <c r="W2128" i="15"/>
  <c r="W2131" i="15"/>
  <c r="W2134" i="15"/>
  <c r="W2137" i="15"/>
  <c r="W2140" i="15"/>
  <c r="W2143" i="15"/>
  <c r="W2146" i="15"/>
  <c r="K2146" i="15" s="1"/>
  <c r="W2149" i="15"/>
  <c r="W2152" i="15"/>
  <c r="K2152" i="15" s="1"/>
  <c r="W2155" i="15"/>
  <c r="K2155" i="15" s="1"/>
  <c r="W2158" i="15"/>
  <c r="K2158" i="15" s="1"/>
  <c r="W2161" i="15"/>
  <c r="W2164" i="15"/>
  <c r="K2164" i="15" s="1"/>
  <c r="W2167" i="15"/>
  <c r="W2179" i="15"/>
  <c r="W2182" i="15"/>
  <c r="W2185" i="15"/>
  <c r="K2185" i="15" s="1"/>
  <c r="W2188" i="15"/>
  <c r="K2188" i="15" s="1"/>
  <c r="W2191" i="15"/>
  <c r="K2191" i="15" s="1"/>
  <c r="W2194" i="15"/>
  <c r="W2197" i="15"/>
  <c r="K2197" i="15" s="1"/>
  <c r="W2200" i="15"/>
  <c r="K2200" i="15" s="1"/>
  <c r="W2203" i="15"/>
  <c r="K2203" i="15" s="1"/>
  <c r="W2206" i="15"/>
  <c r="W2209" i="15"/>
  <c r="K2209" i="15" s="1"/>
  <c r="W2212" i="15"/>
  <c r="W2215" i="15"/>
  <c r="W2218" i="15"/>
  <c r="W2221" i="15"/>
  <c r="K2221" i="15" s="1"/>
  <c r="W2224" i="15"/>
  <c r="W2227" i="15"/>
  <c r="K2227" i="15" s="1"/>
  <c r="W2230" i="15"/>
  <c r="W2233" i="15"/>
  <c r="K2233" i="15" s="1"/>
  <c r="W2236" i="15"/>
  <c r="K2236" i="15" s="1"/>
  <c r="W2238" i="15"/>
  <c r="K2238" i="15" s="1"/>
  <c r="W2242" i="15"/>
  <c r="W2245" i="15"/>
  <c r="K2245" i="15" s="1"/>
  <c r="W2248" i="15"/>
  <c r="W2252" i="15"/>
  <c r="W2255" i="15"/>
  <c r="W2258" i="15"/>
  <c r="K2258" i="15" s="1"/>
  <c r="W2261" i="15"/>
  <c r="K2261" i="15" s="1"/>
  <c r="W2264" i="15"/>
  <c r="K2264" i="15" s="1"/>
  <c r="W2267" i="15"/>
  <c r="W2270" i="15"/>
  <c r="K2270" i="15" s="1"/>
  <c r="W2273" i="15"/>
  <c r="K2273" i="15" s="1"/>
  <c r="W2276" i="15"/>
  <c r="K2276" i="15" s="1"/>
  <c r="W2280" i="15"/>
  <c r="W2283" i="15"/>
  <c r="W2286" i="15"/>
  <c r="W2756" i="15"/>
  <c r="W2759" i="15"/>
  <c r="W2762" i="15"/>
  <c r="W2767" i="15"/>
  <c r="K2767" i="15" s="1"/>
  <c r="W2771" i="15"/>
  <c r="K2771" i="15" s="1"/>
  <c r="W2773" i="15"/>
  <c r="W2289" i="15"/>
  <c r="K2289" i="15" s="1"/>
  <c r="W2292" i="15"/>
  <c r="K2292" i="15" s="1"/>
  <c r="W2296" i="15"/>
  <c r="K2296" i="15" s="1"/>
  <c r="W2299" i="15"/>
  <c r="W2302" i="15"/>
  <c r="W2305" i="15"/>
  <c r="W2308" i="15"/>
  <c r="W2311" i="15"/>
  <c r="W2314" i="15"/>
  <c r="K2314" i="15" s="1"/>
  <c r="W2317" i="15"/>
  <c r="W2320" i="15"/>
  <c r="K2320" i="15" s="1"/>
  <c r="W2323" i="15"/>
  <c r="K2323" i="15" s="1"/>
  <c r="W2325" i="15"/>
  <c r="K2325" i="15" s="1"/>
  <c r="W2328" i="15"/>
  <c r="K2328" i="15" s="1"/>
  <c r="W2331" i="15"/>
  <c r="K2331" i="15" s="1"/>
  <c r="W2334" i="15"/>
  <c r="W2337" i="15"/>
  <c r="K2337" i="15" s="1"/>
  <c r="W2341" i="15"/>
  <c r="W2344" i="15"/>
  <c r="W2348" i="15"/>
  <c r="W2351" i="15"/>
  <c r="K2351" i="15" s="1"/>
  <c r="W2354" i="15"/>
  <c r="W2357" i="15"/>
  <c r="K2357" i="15" s="1"/>
  <c r="W2360" i="15"/>
  <c r="K2360" i="15" s="1"/>
  <c r="W2363" i="15"/>
  <c r="K2363" i="15" s="1"/>
  <c r="W2366" i="15"/>
  <c r="K2366" i="15" s="1"/>
  <c r="W2369" i="15"/>
  <c r="K2369" i="15" s="1"/>
  <c r="W2374" i="15"/>
  <c r="W2377" i="15"/>
  <c r="W2380" i="15"/>
  <c r="W2383" i="15"/>
  <c r="W2386" i="15"/>
  <c r="W2389" i="15"/>
  <c r="W2392" i="15"/>
  <c r="W2395" i="15"/>
  <c r="K2395" i="15" s="1"/>
  <c r="W2398" i="15"/>
  <c r="K2398" i="15" s="1"/>
  <c r="W2401" i="15"/>
  <c r="W2404" i="15"/>
  <c r="K2404" i="15" s="1"/>
  <c r="W2407" i="15"/>
  <c r="K2407" i="15" s="1"/>
  <c r="W2410" i="15"/>
  <c r="W2413" i="15"/>
  <c r="W2416" i="15"/>
  <c r="W2419" i="15"/>
  <c r="W2421" i="15"/>
  <c r="K2421" i="15" s="1"/>
  <c r="W2424" i="15"/>
  <c r="K2424" i="15" s="1"/>
  <c r="W2429" i="15"/>
  <c r="K2429" i="15" s="1"/>
  <c r="W2432" i="15"/>
  <c r="K2432" i="15" s="1"/>
  <c r="W2435" i="15"/>
  <c r="W2438" i="15"/>
  <c r="W2441" i="15"/>
  <c r="K2441" i="15" s="1"/>
  <c r="W2444" i="15"/>
  <c r="K2444" i="15" s="1"/>
  <c r="W2447" i="15"/>
  <c r="W2450" i="15"/>
  <c r="W2453" i="15"/>
  <c r="W2457" i="15"/>
  <c r="K2457" i="15" s="1"/>
  <c r="W2460" i="15"/>
  <c r="W2463" i="15"/>
  <c r="W2466" i="15"/>
  <c r="K2466" i="15" s="1"/>
  <c r="W2469" i="15"/>
  <c r="K2469" i="15" s="1"/>
  <c r="W2472" i="15"/>
  <c r="W2475" i="15"/>
  <c r="W2478" i="15"/>
  <c r="K2478" i="15" s="1"/>
  <c r="W2481" i="15"/>
  <c r="K2481" i="15" s="1"/>
  <c r="W2484" i="15"/>
  <c r="W2492" i="15"/>
  <c r="W2497" i="15"/>
  <c r="W2500" i="15"/>
  <c r="K2500" i="15" s="1"/>
  <c r="W2503" i="15"/>
  <c r="W2514" i="15"/>
  <c r="W2517" i="15"/>
  <c r="K2517" i="15" s="1"/>
  <c r="W2520" i="15"/>
  <c r="K2520" i="15" s="1"/>
  <c r="W2523" i="15"/>
  <c r="K2523" i="15" s="1"/>
  <c r="W2526" i="15"/>
  <c r="W2529" i="15"/>
  <c r="K2529" i="15" s="1"/>
  <c r="W2532" i="15"/>
  <c r="K2532" i="15" s="1"/>
  <c r="W2535" i="15"/>
  <c r="W2538" i="15"/>
  <c r="W2541" i="15"/>
  <c r="W2544" i="15"/>
  <c r="W2547" i="15"/>
  <c r="K2547" i="15" s="1"/>
  <c r="W2553" i="15"/>
  <c r="W2556" i="15"/>
  <c r="K2556" i="15" s="1"/>
  <c r="W2560" i="15"/>
  <c r="K2560" i="15" s="1"/>
  <c r="W2563" i="15"/>
  <c r="K2563" i="15" s="1"/>
  <c r="W2570" i="15"/>
  <c r="W2573" i="15"/>
  <c r="K2573" i="15" s="1"/>
  <c r="W2576" i="15"/>
  <c r="K2576" i="15" s="1"/>
  <c r="W2579" i="15"/>
  <c r="K2579" i="15" s="1"/>
  <c r="W2582" i="15"/>
  <c r="K2582" i="15" s="1"/>
  <c r="W2585" i="15"/>
  <c r="W2588" i="15"/>
  <c r="K2588" i="15" s="1"/>
  <c r="W2591" i="15"/>
  <c r="W2598" i="15"/>
  <c r="K2598" i="15" s="1"/>
  <c r="W2601" i="15"/>
  <c r="K2601" i="15" s="1"/>
  <c r="W2605" i="15"/>
  <c r="K2605" i="15" s="1"/>
  <c r="W2608" i="15"/>
  <c r="K2608" i="15" s="1"/>
  <c r="W2612" i="15"/>
  <c r="K2612" i="15" s="1"/>
  <c r="W2615" i="15"/>
  <c r="K2615" i="15" s="1"/>
  <c r="W2618" i="15"/>
  <c r="K2618" i="15" s="1"/>
  <c r="W2621" i="15"/>
  <c r="W2624" i="15"/>
  <c r="W2627" i="15"/>
  <c r="W2630" i="15"/>
  <c r="K2630" i="15" s="1"/>
  <c r="W2633" i="15"/>
  <c r="K2633" i="15" s="1"/>
  <c r="W2636" i="15"/>
  <c r="W2639" i="15"/>
  <c r="K2639" i="15" s="1"/>
  <c r="W2642" i="15"/>
  <c r="K2642" i="15" s="1"/>
  <c r="W2645" i="15"/>
  <c r="K2645" i="15" s="1"/>
  <c r="W2648" i="15"/>
  <c r="K2648" i="15" s="1"/>
  <c r="W2651" i="15"/>
  <c r="K2651" i="15" s="1"/>
  <c r="W2654" i="15"/>
  <c r="K2654" i="15" s="1"/>
  <c r="W2657" i="15"/>
  <c r="W2660" i="15"/>
  <c r="W2663" i="15"/>
  <c r="W2666" i="15"/>
  <c r="K2666" i="15" s="1"/>
  <c r="W2668" i="15"/>
  <c r="W2672" i="15"/>
  <c r="K2672" i="15" s="1"/>
  <c r="W2675" i="15"/>
  <c r="K2675" i="15" s="1"/>
  <c r="W2679" i="15"/>
  <c r="K2679" i="15" s="1"/>
  <c r="W2682" i="15"/>
  <c r="W2685" i="15"/>
  <c r="W2690" i="15"/>
  <c r="K2690" i="15" s="1"/>
  <c r="W2693" i="15"/>
  <c r="K2693" i="15" s="1"/>
  <c r="W2699" i="15"/>
  <c r="W2702" i="15"/>
  <c r="K2702" i="15" s="1"/>
  <c r="W2705" i="15"/>
  <c r="W2708" i="15"/>
  <c r="W2711" i="15"/>
  <c r="K2711" i="15" s="1"/>
  <c r="W2714" i="15"/>
  <c r="K2714" i="15" s="1"/>
  <c r="W2717" i="15"/>
  <c r="K2717" i="15" s="1"/>
  <c r="W2720" i="15"/>
  <c r="K2720" i="15" s="1"/>
  <c r="W2723" i="15"/>
  <c r="W2726" i="15"/>
  <c r="K2726" i="15" s="1"/>
  <c r="W2728" i="15"/>
  <c r="W2731" i="15"/>
  <c r="K2731" i="15" s="1"/>
  <c r="W2734" i="15"/>
  <c r="W2737" i="15"/>
  <c r="K2737" i="15" s="1"/>
  <c r="W2740" i="15"/>
  <c r="W2743" i="15"/>
  <c r="W2746" i="15"/>
  <c r="K2746" i="15" s="1"/>
  <c r="W2749" i="15"/>
  <c r="K2749" i="15" s="1"/>
  <c r="W2752" i="15"/>
  <c r="W2757" i="15"/>
  <c r="K2757" i="15" s="1"/>
  <c r="W2760" i="15"/>
  <c r="K2760" i="15" s="1"/>
  <c r="W2765" i="15"/>
  <c r="W2768" i="15"/>
  <c r="K2768" i="15" s="1"/>
  <c r="W2772" i="15"/>
  <c r="K2772" i="15" s="1"/>
  <c r="W2774" i="15"/>
  <c r="K2774" i="15" s="1"/>
  <c r="W2777" i="15"/>
  <c r="W2780" i="15"/>
  <c r="K2780" i="15" s="1"/>
  <c r="W2783" i="15"/>
  <c r="K2783" i="15" s="1"/>
  <c r="W2786" i="15"/>
  <c r="K2786" i="15" s="1"/>
  <c r="W2789" i="15"/>
  <c r="W2792" i="15"/>
  <c r="W2795" i="15"/>
  <c r="K2795" i="15" s="1"/>
  <c r="W2798" i="15"/>
  <c r="W2801" i="15"/>
  <c r="K2801" i="15" s="1"/>
  <c r="W2806" i="15"/>
  <c r="K2806" i="15" s="1"/>
  <c r="W2809" i="15"/>
  <c r="K2809" i="15" s="1"/>
  <c r="W2812" i="15"/>
  <c r="W2815" i="15"/>
  <c r="W2818" i="15"/>
  <c r="W2821" i="15"/>
  <c r="K2821" i="15" s="1"/>
  <c r="W2824" i="15"/>
  <c r="K2824" i="15" s="1"/>
  <c r="W2827" i="15"/>
  <c r="K2827" i="15" s="1"/>
  <c r="I2" i="15"/>
  <c r="G2" i="15"/>
  <c r="E2" i="15"/>
  <c r="C2" i="15"/>
  <c r="K18" i="15"/>
  <c r="K33" i="15"/>
  <c r="K53" i="15"/>
  <c r="K65" i="15"/>
  <c r="K85" i="15"/>
  <c r="K99" i="15"/>
  <c r="K110" i="15"/>
  <c r="K122" i="15"/>
  <c r="K46" i="15"/>
  <c r="K69" i="15"/>
  <c r="K114" i="15"/>
  <c r="K133" i="15"/>
  <c r="K58" i="15"/>
  <c r="K70" i="15"/>
  <c r="K77" i="15"/>
  <c r="K90" i="15"/>
  <c r="K115" i="15"/>
  <c r="K126" i="15"/>
  <c r="K140" i="15"/>
  <c r="K431" i="15"/>
  <c r="K443" i="15"/>
  <c r="K511" i="15"/>
  <c r="K524" i="15"/>
  <c r="K574" i="15"/>
  <c r="K594" i="15"/>
  <c r="K646" i="15"/>
  <c r="K834" i="15"/>
  <c r="K885" i="15"/>
  <c r="K897" i="15"/>
  <c r="K900" i="15"/>
  <c r="K903" i="15"/>
  <c r="K909" i="15"/>
  <c r="K921" i="15"/>
  <c r="K927" i="15"/>
  <c r="K934" i="15"/>
  <c r="K937" i="15"/>
  <c r="K939" i="15"/>
  <c r="K965" i="15"/>
  <c r="K978" i="15"/>
  <c r="K990" i="15"/>
  <c r="K1046" i="15"/>
  <c r="K1058" i="15"/>
  <c r="K168" i="15"/>
  <c r="K187" i="15"/>
  <c r="K193" i="15"/>
  <c r="K210" i="15"/>
  <c r="K216" i="15"/>
  <c r="K222" i="15"/>
  <c r="K231" i="15"/>
  <c r="K234" i="15"/>
  <c r="K239" i="15"/>
  <c r="K245" i="15"/>
  <c r="K279" i="15"/>
  <c r="K303" i="15"/>
  <c r="K305" i="15"/>
  <c r="K310" i="15"/>
  <c r="K315" i="15"/>
  <c r="K354" i="15"/>
  <c r="K360" i="15"/>
  <c r="K372" i="15"/>
  <c r="K378" i="15"/>
  <c r="K384" i="15"/>
  <c r="K387" i="15"/>
  <c r="K402" i="15"/>
  <c r="K420" i="15"/>
  <c r="K444" i="15"/>
  <c r="K452" i="15"/>
  <c r="K458" i="15"/>
  <c r="K476" i="15"/>
  <c r="K525" i="15"/>
  <c r="K531" i="15"/>
  <c r="K537" i="15"/>
  <c r="K575" i="15"/>
  <c r="K584" i="15"/>
  <c r="K620" i="15"/>
  <c r="K697" i="15"/>
  <c r="K703" i="15"/>
  <c r="K761" i="15"/>
  <c r="K798" i="15"/>
  <c r="K822" i="15"/>
  <c r="K847" i="15"/>
  <c r="K860" i="15"/>
  <c r="K898" i="15"/>
  <c r="K935" i="15"/>
  <c r="K146" i="15"/>
  <c r="K166" i="15"/>
  <c r="K191" i="15"/>
  <c r="K196" i="15"/>
  <c r="K214" i="15"/>
  <c r="K220" i="15"/>
  <c r="K243" i="15"/>
  <c r="K261" i="15"/>
  <c r="K267" i="15"/>
  <c r="K286" i="15"/>
  <c r="K308" i="15"/>
  <c r="K319" i="15"/>
  <c r="K345" i="15"/>
  <c r="K358" i="15"/>
  <c r="K376" i="15"/>
  <c r="K412" i="15"/>
  <c r="K456" i="15"/>
  <c r="K529" i="15"/>
  <c r="K541" i="15"/>
  <c r="K612" i="15"/>
  <c r="K625" i="15"/>
  <c r="K663" i="15"/>
  <c r="K680" i="15"/>
  <c r="K686" i="15"/>
  <c r="K698" i="15"/>
  <c r="K704" i="15"/>
  <c r="K716" i="15"/>
  <c r="K727" i="15"/>
  <c r="K730" i="15"/>
  <c r="K733" i="15"/>
  <c r="K740" i="15"/>
  <c r="K746" i="15"/>
  <c r="K754" i="15"/>
  <c r="K757" i="15"/>
  <c r="K775" i="15"/>
  <c r="K781" i="15"/>
  <c r="K784" i="15"/>
  <c r="K787" i="15"/>
  <c r="K792" i="15"/>
  <c r="K799" i="15"/>
  <c r="K805" i="15"/>
  <c r="K808" i="15"/>
  <c r="K811" i="15"/>
  <c r="K823" i="15"/>
  <c r="K830" i="15"/>
  <c r="K836" i="15"/>
  <c r="K842" i="15"/>
  <c r="K848" i="15"/>
  <c r="K861" i="15"/>
  <c r="K869" i="15"/>
  <c r="K878" i="15"/>
  <c r="K902" i="15"/>
  <c r="K914" i="15"/>
  <c r="K938" i="15"/>
  <c r="K944" i="15"/>
  <c r="K1070" i="15"/>
  <c r="K1088" i="15"/>
  <c r="K1106" i="15"/>
  <c r="K1118" i="15"/>
  <c r="K1130" i="15"/>
  <c r="K1141" i="15"/>
  <c r="K1159" i="15"/>
  <c r="K1165" i="15"/>
  <c r="K1187" i="15"/>
  <c r="K1205" i="15"/>
  <c r="K1223" i="15"/>
  <c r="K1326" i="15"/>
  <c r="K1339" i="15"/>
  <c r="K1351" i="15"/>
  <c r="K1363" i="15"/>
  <c r="K1375" i="15"/>
  <c r="K1387" i="15"/>
  <c r="K1402" i="15"/>
  <c r="K1405" i="15"/>
  <c r="K1408" i="15"/>
  <c r="K1416" i="15"/>
  <c r="K1419" i="15"/>
  <c r="K1422" i="15"/>
  <c r="K1431" i="15"/>
  <c r="K1434" i="15"/>
  <c r="K1443" i="15"/>
  <c r="K1446" i="15"/>
  <c r="K1455" i="15"/>
  <c r="K1458" i="15"/>
  <c r="K1461" i="15"/>
  <c r="K1470" i="15"/>
  <c r="K1473" i="15"/>
  <c r="K1476" i="15"/>
  <c r="K1485" i="15"/>
  <c r="K1488" i="15"/>
  <c r="K1505" i="15"/>
  <c r="K1508" i="15"/>
  <c r="K1514" i="15"/>
  <c r="K1523" i="15"/>
  <c r="K1526" i="15"/>
  <c r="K1534" i="15"/>
  <c r="K1565" i="15"/>
  <c r="K1571" i="15"/>
  <c r="K1601" i="15"/>
  <c r="K1622" i="15"/>
  <c r="K1642" i="15"/>
  <c r="K1645" i="15"/>
  <c r="K1654" i="15"/>
  <c r="K1657" i="15"/>
  <c r="K1660" i="15"/>
  <c r="K1663" i="15"/>
  <c r="K1675" i="15"/>
  <c r="K1687" i="15"/>
  <c r="K1693" i="15"/>
  <c r="K1702" i="15"/>
  <c r="K1720" i="15"/>
  <c r="K1726" i="15"/>
  <c r="K1856" i="15"/>
  <c r="K1868" i="15"/>
  <c r="K1879" i="15"/>
  <c r="K1885" i="15"/>
  <c r="K1897" i="15"/>
  <c r="K1909" i="15"/>
  <c r="K1113" i="15"/>
  <c r="K1185" i="15"/>
  <c r="K1233" i="15"/>
  <c r="K1251" i="15"/>
  <c r="K1450" i="15"/>
  <c r="K1468" i="15"/>
  <c r="K1492" i="15"/>
  <c r="K1521" i="15"/>
  <c r="K1557" i="15"/>
  <c r="K1718" i="15"/>
  <c r="K1724" i="15"/>
  <c r="K1760" i="15"/>
  <c r="K1787" i="15"/>
  <c r="K1793" i="15"/>
  <c r="K1069" i="15"/>
  <c r="K1099" i="15"/>
  <c r="K1111" i="15"/>
  <c r="K1170" i="15"/>
  <c r="K1192" i="15"/>
  <c r="K1210" i="15"/>
  <c r="K1216" i="15"/>
  <c r="K1234" i="15"/>
  <c r="K1240" i="15"/>
  <c r="K1261" i="15"/>
  <c r="K1267" i="15"/>
  <c r="K1274" i="15"/>
  <c r="K1280" i="15"/>
  <c r="K1292" i="15"/>
  <c r="K1298" i="15"/>
  <c r="K1304" i="15"/>
  <c r="K1310" i="15"/>
  <c r="K1316" i="15"/>
  <c r="K1322" i="15"/>
  <c r="K1328" i="15"/>
  <c r="K1335" i="15"/>
  <c r="K1341" i="15"/>
  <c r="K1347" i="15"/>
  <c r="K1353" i="15"/>
  <c r="K1359" i="15"/>
  <c r="K1365" i="15"/>
  <c r="K1371" i="15"/>
  <c r="K1377" i="15"/>
  <c r="K1383" i="15"/>
  <c r="K1389" i="15"/>
  <c r="K1395" i="15"/>
  <c r="K1407" i="15"/>
  <c r="K1410" i="15"/>
  <c r="K1418" i="15"/>
  <c r="K1424" i="15"/>
  <c r="K1436" i="15"/>
  <c r="K1439" i="15"/>
  <c r="K1448" i="15"/>
  <c r="K1451" i="15"/>
  <c r="K1460" i="15"/>
  <c r="K1463" i="15"/>
  <c r="K1472" i="15"/>
  <c r="K1475" i="15"/>
  <c r="K1478" i="15"/>
  <c r="K1490" i="15"/>
  <c r="K1493" i="15"/>
  <c r="K1525" i="15"/>
  <c r="K1547" i="15"/>
  <c r="K1576" i="15"/>
  <c r="K1582" i="15"/>
  <c r="K1585" i="15"/>
  <c r="K1594" i="15"/>
  <c r="K1597" i="15"/>
  <c r="K1606" i="15"/>
  <c r="K1609" i="15"/>
  <c r="K1621" i="15"/>
  <c r="K1624" i="15"/>
  <c r="K1627" i="15"/>
  <c r="K1647" i="15"/>
  <c r="K1650" i="15"/>
  <c r="K1659" i="15"/>
  <c r="K1662" i="15"/>
  <c r="K1665" i="15"/>
  <c r="K1677" i="15"/>
  <c r="K1680" i="15"/>
  <c r="K1689" i="15"/>
  <c r="K1692" i="15"/>
  <c r="K1701" i="15"/>
  <c r="K1704" i="15"/>
  <c r="K1710" i="15"/>
  <c r="K1719" i="15"/>
  <c r="K1725" i="15"/>
  <c r="K1731" i="15"/>
  <c r="K1743" i="15"/>
  <c r="K1749" i="15"/>
  <c r="K1755" i="15"/>
  <c r="K1788" i="15"/>
  <c r="K1794" i="15"/>
  <c r="K1803" i="15"/>
  <c r="K1855" i="15"/>
  <c r="K1861" i="15"/>
  <c r="K1873" i="15"/>
  <c r="K1896" i="15"/>
  <c r="K1902" i="15"/>
  <c r="K1914" i="15"/>
  <c r="K1915" i="15"/>
  <c r="K1921" i="15"/>
  <c r="K1944" i="15"/>
  <c r="K1950" i="15"/>
  <c r="K1953" i="15"/>
  <c r="K1956" i="15"/>
  <c r="K1974" i="15"/>
  <c r="K1977" i="15"/>
  <c r="K1986" i="15"/>
  <c r="K2023" i="15"/>
  <c r="K2049" i="15"/>
  <c r="K2067" i="15"/>
  <c r="K2244" i="15"/>
  <c r="K2269" i="15"/>
  <c r="K2275" i="15"/>
  <c r="K2278" i="15"/>
  <c r="K2307" i="15"/>
  <c r="K2336" i="15"/>
  <c r="K2350" i="15"/>
  <c r="K2359" i="15"/>
  <c r="K2362" i="15"/>
  <c r="K2365" i="15"/>
  <c r="K2376" i="15"/>
  <c r="K2388" i="15"/>
  <c r="K2394" i="15"/>
  <c r="K2400" i="15"/>
  <c r="K2428" i="15"/>
  <c r="K2446" i="15"/>
  <c r="K2459" i="15"/>
  <c r="K2471" i="15"/>
  <c r="K2499" i="15"/>
  <c r="K2522" i="15"/>
  <c r="K2528" i="15"/>
  <c r="K2534" i="15"/>
  <c r="K2540" i="15"/>
  <c r="K2555" i="15"/>
  <c r="K2562" i="15"/>
  <c r="K2584" i="15"/>
  <c r="K2600" i="15"/>
  <c r="K2604" i="15"/>
  <c r="K2607" i="15"/>
  <c r="K2626" i="15"/>
  <c r="K2638" i="15"/>
  <c r="K2653" i="15"/>
  <c r="K2684" i="15"/>
  <c r="K2730" i="15"/>
  <c r="K2785" i="15"/>
  <c r="K2797" i="15"/>
  <c r="K1945" i="15"/>
  <c r="K1996" i="15"/>
  <c r="K2062" i="15"/>
  <c r="K2080" i="15"/>
  <c r="K2128" i="15"/>
  <c r="K2134" i="15"/>
  <c r="K2140" i="15"/>
  <c r="K2179" i="15"/>
  <c r="K2215" i="15"/>
  <c r="K2252" i="15"/>
  <c r="K2535" i="15"/>
  <c r="K2624" i="15"/>
  <c r="K2660" i="15"/>
  <c r="K1933" i="15"/>
  <c r="K1940" i="15"/>
  <c r="K1952" i="15"/>
  <c r="K1982" i="15"/>
  <c r="K2054" i="15"/>
  <c r="K2069" i="15"/>
  <c r="K2075" i="15"/>
  <c r="K2102" i="15"/>
  <c r="K2105" i="15"/>
  <c r="K2111" i="15"/>
  <c r="K2129" i="15"/>
  <c r="K2147" i="15"/>
  <c r="K2165" i="15"/>
  <c r="K2186" i="15"/>
  <c r="K2192" i="15"/>
  <c r="K2210" i="15"/>
  <c r="K2228" i="15"/>
  <c r="K2243" i="15"/>
  <c r="K2256" i="15"/>
  <c r="K2259" i="15"/>
  <c r="K2281" i="15"/>
  <c r="K2318" i="15"/>
  <c r="K2358" i="15"/>
  <c r="K2455" i="15"/>
  <c r="K2467" i="15"/>
  <c r="K2479" i="15"/>
  <c r="K2501" i="15"/>
  <c r="K2533" i="15"/>
  <c r="K2628" i="15"/>
  <c r="K2640" i="15"/>
  <c r="K2658" i="15"/>
  <c r="K2661" i="15"/>
  <c r="K2676" i="15"/>
  <c r="K2706" i="15"/>
  <c r="K2712" i="15"/>
  <c r="K2718" i="15"/>
  <c r="K2724" i="15"/>
  <c r="K2729" i="15"/>
  <c r="K2741" i="15"/>
  <c r="K2747" i="15"/>
  <c r="K2816" i="15"/>
  <c r="K2294" i="15"/>
  <c r="K2647" i="15"/>
  <c r="K2291" i="15"/>
  <c r="K2202" i="15"/>
  <c r="L2595" i="15"/>
  <c r="L2511" i="15"/>
  <c r="L2493" i="15"/>
  <c r="L2293" i="15"/>
  <c r="L1764" i="15"/>
  <c r="L1497" i="15"/>
  <c r="L666" i="15"/>
  <c r="L4" i="15"/>
  <c r="L2755" i="15"/>
  <c r="L2567" i="15"/>
  <c r="L2506" i="15"/>
  <c r="L2485" i="15"/>
  <c r="L1964" i="15"/>
  <c r="L1501" i="15"/>
  <c r="L993" i="15"/>
  <c r="L447" i="15"/>
  <c r="L2754" i="15"/>
  <c r="L2566" i="15"/>
  <c r="L2505" i="15"/>
  <c r="L1827" i="15"/>
  <c r="L1500" i="15"/>
  <c r="L824" i="15"/>
  <c r="L352" i="15"/>
  <c r="K1311" i="15"/>
  <c r="K1522" i="15"/>
  <c r="K687" i="15"/>
  <c r="K705" i="15"/>
  <c r="K966" i="15"/>
  <c r="K979" i="15"/>
  <c r="K1004" i="15"/>
  <c r="K1516" i="15"/>
  <c r="K1224" i="15"/>
  <c r="K1287" i="15"/>
  <c r="K244" i="15"/>
  <c r="K461" i="15"/>
  <c r="K605" i="15"/>
  <c r="K630" i="15"/>
  <c r="K831" i="15"/>
  <c r="K1181" i="15"/>
  <c r="K2085" i="15"/>
  <c r="K397" i="15"/>
  <c r="K483" i="15"/>
  <c r="K526" i="15"/>
  <c r="K532" i="15"/>
  <c r="K609" i="15"/>
  <c r="K1573" i="15"/>
  <c r="K1603" i="15"/>
  <c r="K2190" i="15"/>
  <c r="K228" i="15"/>
  <c r="K879" i="15"/>
  <c r="K2157" i="15"/>
  <c r="K1082" i="15"/>
  <c r="K147" i="15"/>
  <c r="K174" i="15"/>
  <c r="K1559" i="15"/>
  <c r="K1564" i="15"/>
  <c r="K1644" i="15"/>
  <c r="K197" i="15"/>
  <c r="K368" i="15"/>
  <c r="K2133" i="15"/>
  <c r="K2502" i="15"/>
  <c r="K327" i="15"/>
  <c r="K1691" i="15"/>
  <c r="K268" i="15"/>
  <c r="K320" i="15"/>
  <c r="K1077" i="15"/>
  <c r="K1168" i="15"/>
  <c r="K1178" i="15"/>
  <c r="K1445" i="15"/>
  <c r="K1837" i="15"/>
  <c r="K2035" i="15"/>
  <c r="K2055" i="15"/>
  <c r="K2091" i="15"/>
  <c r="K2097" i="15"/>
  <c r="K2263" i="15"/>
  <c r="K2496" i="15"/>
  <c r="K311" i="15"/>
  <c r="K359" i="15"/>
  <c r="K366" i="15"/>
  <c r="K392" i="15"/>
  <c r="K762" i="15"/>
  <c r="K1579" i="15"/>
  <c r="K1686" i="15"/>
  <c r="K204" i="15"/>
  <c r="K751" i="15"/>
  <c r="K1674" i="15"/>
  <c r="K2061" i="15"/>
  <c r="K2208" i="15"/>
  <c r="K13" i="15"/>
  <c r="K2409" i="15"/>
  <c r="K2461" i="15"/>
  <c r="K1047" i="15"/>
  <c r="K1155" i="15"/>
  <c r="K1161" i="15"/>
  <c r="K1171" i="15"/>
  <c r="K1199" i="15"/>
  <c r="K1404" i="15"/>
  <c r="K1415" i="15"/>
  <c r="K1427" i="15"/>
  <c r="K1486" i="15"/>
  <c r="K1550" i="15"/>
  <c r="K1588" i="15"/>
  <c r="K1615" i="15"/>
  <c r="K2056" i="15"/>
  <c r="K2163" i="15"/>
  <c r="K2169" i="15"/>
  <c r="K2184" i="15"/>
  <c r="K2418" i="15"/>
  <c r="K10" i="15"/>
  <c r="K221" i="15"/>
  <c r="K251" i="15"/>
  <c r="K348" i="15"/>
  <c r="K383" i="15"/>
  <c r="K390" i="15"/>
  <c r="K432" i="15"/>
  <c r="K472" i="15"/>
  <c r="K915" i="15"/>
  <c r="K1067" i="15"/>
  <c r="K1195" i="15"/>
  <c r="K1213" i="15"/>
  <c r="K1237" i="15"/>
  <c r="K1241" i="15"/>
  <c r="K1268" i="15"/>
  <c r="K1481" i="15"/>
  <c r="K1507" i="15"/>
  <c r="K1638" i="15"/>
  <c r="K2109" i="15"/>
  <c r="K2121" i="15"/>
  <c r="K2127" i="15"/>
  <c r="K2214" i="15"/>
  <c r="K2220" i="15"/>
  <c r="K2274" i="15"/>
  <c r="K2340" i="15"/>
  <c r="K2709" i="15"/>
  <c r="K2798" i="15"/>
  <c r="K30" i="15"/>
  <c r="K130" i="15"/>
  <c r="K379" i="15"/>
  <c r="K512" i="15"/>
  <c r="K558" i="15"/>
  <c r="K562" i="15"/>
  <c r="K660" i="15"/>
  <c r="K668" i="15"/>
  <c r="K710" i="15"/>
  <c r="K1065" i="15"/>
  <c r="K1124" i="15"/>
  <c r="K1211" i="15"/>
  <c r="K1235" i="15"/>
  <c r="K1324" i="15"/>
  <c r="K1620" i="15"/>
  <c r="K1696" i="15"/>
  <c r="K1756" i="15"/>
  <c r="K1762" i="15"/>
  <c r="K1832" i="15"/>
  <c r="K1842" i="15"/>
  <c r="K2092" i="15"/>
  <c r="K2098" i="15"/>
  <c r="K2226" i="15"/>
  <c r="K2354" i="15"/>
  <c r="K2356" i="15"/>
  <c r="K2516" i="15"/>
  <c r="K2541" i="15"/>
  <c r="K47" i="15"/>
  <c r="K59" i="15"/>
  <c r="K71" i="15"/>
  <c r="K78" i="15"/>
  <c r="K93" i="15"/>
  <c r="K104" i="15"/>
  <c r="K116" i="15"/>
  <c r="K300" i="15"/>
  <c r="K598" i="15"/>
  <c r="K604" i="15"/>
  <c r="K1097" i="15"/>
  <c r="K1103" i="15"/>
  <c r="K1109" i="15"/>
  <c r="K1255" i="15"/>
  <c r="K1397" i="15"/>
  <c r="K1959" i="15"/>
  <c r="K2139" i="15"/>
  <c r="K2298" i="15"/>
  <c r="K2300" i="15"/>
  <c r="K27" i="15"/>
  <c r="K45" i="15"/>
  <c r="K56" i="15"/>
  <c r="K88" i="15"/>
  <c r="K102" i="15"/>
  <c r="K113" i="15"/>
  <c r="K125" i="15"/>
  <c r="K181" i="15"/>
  <c r="K329" i="15"/>
  <c r="K546" i="15"/>
  <c r="K595" i="15"/>
  <c r="K649" i="15"/>
  <c r="K655" i="15"/>
  <c r="K1095" i="15"/>
  <c r="K1107" i="15"/>
  <c r="K1295" i="15"/>
  <c r="K1432" i="15"/>
  <c r="K1558" i="15"/>
  <c r="K1584" i="15"/>
  <c r="K1602" i="15"/>
  <c r="K1643" i="15"/>
  <c r="K1656" i="15"/>
  <c r="K1668" i="15"/>
  <c r="K1795" i="15"/>
  <c r="K2578" i="15"/>
  <c r="K2586" i="15"/>
  <c r="K2590" i="15"/>
  <c r="K2708" i="15"/>
  <c r="K322" i="15"/>
  <c r="K409" i="15"/>
  <c r="K459" i="15"/>
  <c r="K484" i="15"/>
  <c r="K527" i="15"/>
  <c r="K533" i="15"/>
  <c r="K538" i="15"/>
  <c r="K544" i="15"/>
  <c r="K610" i="15"/>
  <c r="K616" i="15"/>
  <c r="K621" i="15"/>
  <c r="K628" i="15"/>
  <c r="K669" i="15"/>
  <c r="K681" i="15"/>
  <c r="K699" i="15"/>
  <c r="K717" i="15"/>
  <c r="K212" i="15"/>
  <c r="K259" i="15"/>
  <c r="K342" i="15"/>
  <c r="K361" i="15"/>
  <c r="K385" i="15"/>
  <c r="K16" i="15"/>
  <c r="K34" i="15"/>
  <c r="K41" i="15"/>
  <c r="K50" i="15"/>
  <c r="K62" i="15"/>
  <c r="K64" i="15"/>
  <c r="K74" i="15"/>
  <c r="K76" i="15"/>
  <c r="K81" i="15"/>
  <c r="K84" i="15"/>
  <c r="K96" i="15"/>
  <c r="K98" i="15"/>
  <c r="K107" i="15"/>
  <c r="K109" i="15"/>
  <c r="K119" i="15"/>
  <c r="K121" i="15"/>
  <c r="K128" i="15"/>
  <c r="K135" i="15"/>
  <c r="K153" i="15"/>
  <c r="K160" i="15"/>
  <c r="K186" i="15"/>
  <c r="K202" i="15"/>
  <c r="K209" i="15"/>
  <c r="K226" i="15"/>
  <c r="K233" i="15"/>
  <c r="K249" i="15"/>
  <c r="K256" i="15"/>
  <c r="K274" i="15"/>
  <c r="K281" i="15"/>
  <c r="K298" i="15"/>
  <c r="K312" i="15"/>
  <c r="K339" i="15"/>
  <c r="K349" i="15"/>
  <c r="K380" i="15"/>
  <c r="K388" i="15"/>
  <c r="K407" i="15"/>
  <c r="K421" i="15"/>
  <c r="K424" i="15"/>
  <c r="K426" i="15"/>
  <c r="K427" i="15"/>
  <c r="K441" i="15"/>
  <c r="K487" i="15"/>
  <c r="K489" i="15"/>
  <c r="K495" i="15"/>
  <c r="K500" i="15"/>
  <c r="K504" i="15"/>
  <c r="K507" i="15"/>
  <c r="K522" i="15"/>
  <c r="K536" i="15"/>
  <c r="K572" i="15"/>
  <c r="K577" i="15"/>
  <c r="K582" i="15"/>
  <c r="K585" i="15"/>
  <c r="K588" i="15"/>
  <c r="K591" i="15"/>
  <c r="K619" i="15"/>
  <c r="K635" i="15"/>
  <c r="K638" i="15"/>
  <c r="K640" i="15"/>
  <c r="K642" i="15"/>
  <c r="K661" i="15"/>
  <c r="K672" i="15"/>
  <c r="K689" i="15"/>
  <c r="K707" i="15"/>
  <c r="K737" i="15"/>
  <c r="K778" i="15"/>
  <c r="K817" i="15"/>
  <c r="K818" i="15"/>
  <c r="K821" i="15"/>
  <c r="K835" i="15"/>
  <c r="K866" i="15"/>
  <c r="K926" i="15"/>
  <c r="K933" i="15"/>
  <c r="K164" i="15"/>
  <c r="K398" i="15"/>
  <c r="K415" i="15"/>
  <c r="K8" i="15"/>
  <c r="K9" i="15"/>
  <c r="K11" i="15"/>
  <c r="K28" i="15"/>
  <c r="K38" i="15"/>
  <c r="K80" i="15"/>
  <c r="K95" i="15"/>
  <c r="K106" i="15"/>
  <c r="K118" i="15"/>
  <c r="K141" i="15"/>
  <c r="K144" i="15"/>
  <c r="K156" i="15"/>
  <c r="K167" i="15"/>
  <c r="K171" i="15"/>
  <c r="K192" i="15"/>
  <c r="K194" i="15"/>
  <c r="K205" i="15"/>
  <c r="K215" i="15"/>
  <c r="K229" i="15"/>
  <c r="K238" i="15"/>
  <c r="K241" i="15"/>
  <c r="K252" i="15"/>
  <c r="K262" i="15"/>
  <c r="K265" i="15"/>
  <c r="K277" i="15"/>
  <c r="K287" i="15"/>
  <c r="K290" i="15"/>
  <c r="K301" i="15"/>
  <c r="K309" i="15"/>
  <c r="K317" i="15"/>
  <c r="K331" i="15"/>
  <c r="K334" i="15"/>
  <c r="K346" i="15"/>
  <c r="K356" i="15"/>
  <c r="K370" i="15"/>
  <c r="K377" i="15"/>
  <c r="K381" i="15"/>
  <c r="K451" i="15"/>
  <c r="K454" i="15"/>
  <c r="K460" i="15"/>
  <c r="K465" i="15"/>
  <c r="K470" i="15"/>
  <c r="K471" i="15"/>
  <c r="K498" i="15"/>
  <c r="K539" i="15"/>
  <c r="K545" i="15"/>
  <c r="K550" i="15"/>
  <c r="K554" i="15"/>
  <c r="K557" i="15"/>
  <c r="K596" i="15"/>
  <c r="K600" i="15"/>
  <c r="K602" i="15"/>
  <c r="K603" i="15"/>
  <c r="K617" i="15"/>
  <c r="K629" i="15"/>
  <c r="K648" i="15"/>
  <c r="K651" i="15"/>
  <c r="K670" i="15"/>
  <c r="K675" i="15"/>
  <c r="K691" i="15"/>
  <c r="K693" i="15"/>
  <c r="K711" i="15"/>
  <c r="K780" i="15"/>
  <c r="K802" i="15"/>
  <c r="K870" i="15"/>
  <c r="K890" i="15"/>
  <c r="K896" i="15"/>
  <c r="K1052" i="15"/>
  <c r="K138" i="15"/>
  <c r="K189" i="15"/>
  <c r="K236" i="15"/>
  <c r="K284" i="15"/>
  <c r="K306" i="15"/>
  <c r="K453" i="15"/>
  <c r="K14" i="15"/>
  <c r="K15" i="15"/>
  <c r="K17" i="15"/>
  <c r="K22" i="15"/>
  <c r="K24" i="15"/>
  <c r="K36" i="15"/>
  <c r="K51" i="15"/>
  <c r="K75" i="15"/>
  <c r="K97" i="15"/>
  <c r="K120" i="15"/>
  <c r="K145" i="15"/>
  <c r="K151" i="15"/>
  <c r="K159" i="15"/>
  <c r="K172" i="15"/>
  <c r="K177" i="15"/>
  <c r="K185" i="15"/>
  <c r="K195" i="15"/>
  <c r="K208" i="15"/>
  <c r="K232" i="15"/>
  <c r="K247" i="15"/>
  <c r="K271" i="15"/>
  <c r="K280" i="15"/>
  <c r="K291" i="15"/>
  <c r="K304" i="15"/>
  <c r="K314" i="15"/>
  <c r="K337" i="15"/>
  <c r="K341" i="15"/>
  <c r="K353" i="15"/>
  <c r="K373" i="15"/>
  <c r="K386" i="15"/>
  <c r="K419" i="15"/>
  <c r="K428" i="15"/>
  <c r="K433" i="15"/>
  <c r="K436" i="15"/>
  <c r="K438" i="15"/>
  <c r="K439" i="15"/>
  <c r="K450" i="15"/>
  <c r="K463" i="15"/>
  <c r="K496" i="15"/>
  <c r="K501" i="15"/>
  <c r="K508" i="15"/>
  <c r="K513" i="15"/>
  <c r="K517" i="15"/>
  <c r="K519" i="15"/>
  <c r="K520" i="15"/>
  <c r="K548" i="15"/>
  <c r="K563" i="15"/>
  <c r="K567" i="15"/>
  <c r="K569" i="15"/>
  <c r="K570" i="15"/>
  <c r="K592" i="15"/>
  <c r="K633" i="15"/>
  <c r="K636" i="15"/>
  <c r="K643" i="15"/>
  <c r="K701" i="15"/>
  <c r="K760" i="15"/>
  <c r="K765" i="15"/>
  <c r="K772" i="15"/>
  <c r="K949" i="15"/>
  <c r="K973" i="15"/>
  <c r="K998" i="15"/>
  <c r="K1148" i="15"/>
  <c r="K12" i="15"/>
  <c r="K21" i="15"/>
  <c r="K35" i="15"/>
  <c r="K44" i="15"/>
  <c r="K55" i="15"/>
  <c r="K112" i="15"/>
  <c r="K124" i="15"/>
  <c r="K129" i="15"/>
  <c r="K132" i="15"/>
  <c r="K143" i="15"/>
  <c r="K154" i="15"/>
  <c r="K157" i="15"/>
  <c r="K169" i="15"/>
  <c r="K179" i="15"/>
  <c r="K183" i="15"/>
  <c r="K217" i="15"/>
  <c r="K227" i="15"/>
  <c r="K230" i="15"/>
  <c r="K240" i="15"/>
  <c r="K250" i="15"/>
  <c r="K253" i="15"/>
  <c r="K264" i="15"/>
  <c r="K275" i="15"/>
  <c r="K278" i="15"/>
  <c r="K289" i="15"/>
  <c r="K299" i="15"/>
  <c r="K302" i="15"/>
  <c r="K326" i="15"/>
  <c r="K330" i="15"/>
  <c r="K351" i="15"/>
  <c r="K365" i="15"/>
  <c r="K369" i="15"/>
  <c r="K382" i="15"/>
  <c r="K389" i="15"/>
  <c r="K395" i="15"/>
  <c r="K434" i="15"/>
  <c r="K445" i="15"/>
  <c r="K449" i="15"/>
  <c r="K475" i="15"/>
  <c r="K491" i="15"/>
  <c r="K493" i="15"/>
  <c r="K494" i="15"/>
  <c r="K509" i="15"/>
  <c r="K521" i="15"/>
  <c r="K561" i="15"/>
  <c r="K564" i="15"/>
  <c r="K571" i="15"/>
  <c r="K576" i="15"/>
  <c r="K580" i="15"/>
  <c r="K581" i="15"/>
  <c r="K607" i="15"/>
  <c r="K644" i="15"/>
  <c r="K658" i="15"/>
  <c r="K674" i="15"/>
  <c r="K677" i="15"/>
  <c r="K713" i="15"/>
  <c r="K743" i="15"/>
  <c r="K747" i="15"/>
  <c r="K795" i="15"/>
  <c r="K734" i="15"/>
  <c r="K752" i="15"/>
  <c r="K768" i="15"/>
  <c r="K770" i="15"/>
  <c r="K786" i="15"/>
  <c r="K788" i="15"/>
  <c r="K871" i="15"/>
  <c r="K873" i="15"/>
  <c r="K956" i="15"/>
  <c r="K967" i="15"/>
  <c r="K980" i="15"/>
  <c r="K992" i="15"/>
  <c r="K1005" i="15"/>
  <c r="K1018" i="15"/>
  <c r="K1030" i="15"/>
  <c r="K1049" i="15"/>
  <c r="K1051" i="15"/>
  <c r="K1079" i="15"/>
  <c r="K1081" i="15"/>
  <c r="K1121" i="15"/>
  <c r="K1123" i="15"/>
  <c r="K1163" i="15"/>
  <c r="K1177" i="15"/>
  <c r="K1232" i="15"/>
  <c r="K1243" i="15"/>
  <c r="K1286" i="15"/>
  <c r="K1293" i="15"/>
  <c r="K1301" i="15"/>
  <c r="K843" i="15"/>
  <c r="K846" i="15"/>
  <c r="K855" i="15"/>
  <c r="K858" i="15"/>
  <c r="K867" i="15"/>
  <c r="K922" i="15"/>
  <c r="K943" i="15"/>
  <c r="K1061" i="15"/>
  <c r="K1063" i="15"/>
  <c r="K1091" i="15"/>
  <c r="K1093" i="15"/>
  <c r="K1134" i="15"/>
  <c r="K1144" i="15"/>
  <c r="K1146" i="15"/>
  <c r="K1156" i="15"/>
  <c r="K1158" i="15"/>
  <c r="K1166" i="15"/>
  <c r="K1169" i="15"/>
  <c r="K1180" i="15"/>
  <c r="K1183" i="15"/>
  <c r="K1196" i="15"/>
  <c r="K1198" i="15"/>
  <c r="K1238" i="15"/>
  <c r="K1271" i="15"/>
  <c r="K1288" i="15"/>
  <c r="K1313" i="15"/>
  <c r="K1319" i="15"/>
  <c r="K1349" i="15"/>
  <c r="K1361" i="15"/>
  <c r="K1385" i="15"/>
  <c r="K1403" i="15"/>
  <c r="K800" i="15"/>
  <c r="K841" i="15"/>
  <c r="K853" i="15"/>
  <c r="K901" i="15"/>
  <c r="K916" i="15"/>
  <c r="K918" i="15"/>
  <c r="K950" i="15"/>
  <c r="K961" i="15"/>
  <c r="K974" i="15"/>
  <c r="K999" i="15"/>
  <c r="K1012" i="15"/>
  <c r="K1024" i="15"/>
  <c r="K1036" i="15"/>
  <c r="K1043" i="15"/>
  <c r="K1045" i="15"/>
  <c r="K1075" i="15"/>
  <c r="K1105" i="15"/>
  <c r="K1188" i="15"/>
  <c r="K1204" i="15"/>
  <c r="K895" i="15"/>
  <c r="K910" i="15"/>
  <c r="K932" i="15"/>
  <c r="K948" i="15"/>
  <c r="K959" i="15"/>
  <c r="K969" i="15"/>
  <c r="K972" i="15"/>
  <c r="K982" i="15"/>
  <c r="K984" i="15"/>
  <c r="K995" i="15"/>
  <c r="K997" i="15"/>
  <c r="K1010" i="15"/>
  <c r="K1020" i="15"/>
  <c r="K1022" i="15"/>
  <c r="K1055" i="15"/>
  <c r="K1057" i="15"/>
  <c r="K1115" i="15"/>
  <c r="K1117" i="15"/>
  <c r="K1127" i="15"/>
  <c r="K1129" i="15"/>
  <c r="K1157" i="15"/>
  <c r="K1164" i="15"/>
  <c r="K1167" i="15"/>
  <c r="K1184" i="15"/>
  <c r="K1186" i="15"/>
  <c r="K1197" i="15"/>
  <c r="K1208" i="15"/>
  <c r="K1219" i="15"/>
  <c r="K1277" i="15"/>
  <c r="K720" i="15"/>
  <c r="K722" i="15"/>
  <c r="K739" i="15"/>
  <c r="K741" i="15"/>
  <c r="K756" i="15"/>
  <c r="K758" i="15"/>
  <c r="K774" i="15"/>
  <c r="K776" i="15"/>
  <c r="K791" i="15"/>
  <c r="K812" i="15"/>
  <c r="K815" i="15"/>
  <c r="K825" i="15"/>
  <c r="K828" i="15"/>
  <c r="K837" i="15"/>
  <c r="K838" i="15"/>
  <c r="K840" i="15"/>
  <c r="K849" i="15"/>
  <c r="K850" i="15"/>
  <c r="K852" i="15"/>
  <c r="K862" i="15"/>
  <c r="K863" i="15"/>
  <c r="K865" i="15"/>
  <c r="K904" i="15"/>
  <c r="K906" i="15"/>
  <c r="K925" i="15"/>
  <c r="K942" i="15"/>
  <c r="K951" i="15"/>
  <c r="K953" i="15"/>
  <c r="K962" i="15"/>
  <c r="K964" i="15"/>
  <c r="K975" i="15"/>
  <c r="K987" i="15"/>
  <c r="K1000" i="15"/>
  <c r="K1002" i="15"/>
  <c r="K1013" i="15"/>
  <c r="K1015" i="15"/>
  <c r="K1039" i="15"/>
  <c r="K1085" i="15"/>
  <c r="K1087" i="15"/>
  <c r="K1138" i="15"/>
  <c r="K1140" i="15"/>
  <c r="K1152" i="15"/>
  <c r="K1162" i="15"/>
  <c r="K1214" i="15"/>
  <c r="K1306" i="15"/>
  <c r="K1330" i="15"/>
  <c r="K1332" i="15"/>
  <c r="K1344" i="15"/>
  <c r="K1356" i="15"/>
  <c r="K1366" i="15"/>
  <c r="K1368" i="15"/>
  <c r="K1380" i="15"/>
  <c r="K1392" i="15"/>
  <c r="K1548" i="15"/>
  <c r="K1698" i="15"/>
  <c r="K1711" i="15"/>
  <c r="K1567" i="15"/>
  <c r="K1586" i="15"/>
  <c r="K2029" i="15"/>
  <c r="K1201" i="15"/>
  <c r="K1220" i="15"/>
  <c r="K1222" i="15"/>
  <c r="K1225" i="15"/>
  <c r="K1244" i="15"/>
  <c r="K1246" i="15"/>
  <c r="K1249" i="15"/>
  <c r="K1258" i="15"/>
  <c r="K1269" i="15"/>
  <c r="K1275" i="15"/>
  <c r="K1283" i="15"/>
  <c r="K1312" i="15"/>
  <c r="K1398" i="15"/>
  <c r="K1413" i="15"/>
  <c r="K1428" i="15"/>
  <c r="K1467" i="15"/>
  <c r="K1482" i="15"/>
  <c r="K1484" i="15"/>
  <c r="K1529" i="15"/>
  <c r="K1589" i="15"/>
  <c r="K1613" i="15"/>
  <c r="K1616" i="15"/>
  <c r="K1618" i="15"/>
  <c r="K1639" i="15"/>
  <c r="K1641" i="15"/>
  <c r="K1671" i="15"/>
  <c r="K1684" i="15"/>
  <c r="K1712" i="15"/>
  <c r="K1738" i="15"/>
  <c r="K1761" i="15"/>
  <c r="K1777" i="15"/>
  <c r="K1823" i="15"/>
  <c r="K1824" i="15"/>
  <c r="K1962" i="15"/>
  <c r="K1207" i="15"/>
  <c r="K1215" i="15"/>
  <c r="K1228" i="15"/>
  <c r="K1231" i="15"/>
  <c r="K1239" i="15"/>
  <c r="K1252" i="15"/>
  <c r="K1256" i="15"/>
  <c r="K1264" i="15"/>
  <c r="K1281" i="15"/>
  <c r="K1294" i="15"/>
  <c r="K1307" i="15"/>
  <c r="K1399" i="15"/>
  <c r="K1401" i="15"/>
  <c r="K1425" i="15"/>
  <c r="K1437" i="15"/>
  <c r="K1440" i="15"/>
  <c r="K1442" i="15"/>
  <c r="K1452" i="15"/>
  <c r="K1454" i="15"/>
  <c r="K1479" i="15"/>
  <c r="K1491" i="15"/>
  <c r="K1494" i="15"/>
  <c r="K1504" i="15"/>
  <c r="K1511" i="15"/>
  <c r="K1513" i="15"/>
  <c r="K1517" i="15"/>
  <c r="K1532" i="15"/>
  <c r="K1568" i="15"/>
  <c r="K1570" i="15"/>
  <c r="K1574" i="15"/>
  <c r="K1591" i="15"/>
  <c r="K1598" i="15"/>
  <c r="K1600" i="15"/>
  <c r="K1625" i="15"/>
  <c r="K1651" i="15"/>
  <c r="K1653" i="15"/>
  <c r="K1666" i="15"/>
  <c r="K1717" i="15"/>
  <c r="K1721" i="15"/>
  <c r="K1723" i="15"/>
  <c r="K1727" i="15"/>
  <c r="K1729" i="15"/>
  <c r="K1733" i="15"/>
  <c r="K1735" i="15"/>
  <c r="K1770" i="15"/>
  <c r="K1179" i="15"/>
  <c r="K1189" i="15"/>
  <c r="K1202" i="15"/>
  <c r="K1218" i="15"/>
  <c r="K1221" i="15"/>
  <c r="K1242" i="15"/>
  <c r="K1250" i="15"/>
  <c r="K1276" i="15"/>
  <c r="K1289" i="15"/>
  <c r="K1323" i="15"/>
  <c r="K1325" i="15"/>
  <c r="K1331" i="15"/>
  <c r="K1334" i="15"/>
  <c r="K1336" i="15"/>
  <c r="K1338" i="15"/>
  <c r="K1343" i="15"/>
  <c r="K1348" i="15"/>
  <c r="K1350" i="15"/>
  <c r="K1360" i="15"/>
  <c r="K1362" i="15"/>
  <c r="K1367" i="15"/>
  <c r="K1370" i="15"/>
  <c r="K1372" i="15"/>
  <c r="K1374" i="15"/>
  <c r="K1379" i="15"/>
  <c r="K1384" i="15"/>
  <c r="K1386" i="15"/>
  <c r="K1396" i="15"/>
  <c r="K1411" i="15"/>
  <c r="K1449" i="15"/>
  <c r="K1464" i="15"/>
  <c r="K1466" i="15"/>
  <c r="K1545" i="15"/>
  <c r="K1554" i="15"/>
  <c r="K1555" i="15"/>
  <c r="K1607" i="15"/>
  <c r="K1610" i="15"/>
  <c r="K1612" i="15"/>
  <c r="K1630" i="15"/>
  <c r="K1648" i="15"/>
  <c r="K1678" i="15"/>
  <c r="K1681" i="15"/>
  <c r="K1683" i="15"/>
  <c r="K1700" i="15"/>
  <c r="K1737" i="15"/>
  <c r="K1750" i="15"/>
  <c r="K1754" i="15"/>
  <c r="K1776" i="15"/>
  <c r="K1789" i="15"/>
  <c r="K1934" i="15"/>
  <c r="K1947" i="15"/>
  <c r="K1961" i="15"/>
  <c r="K1980" i="15"/>
  <c r="K1800" i="15"/>
  <c r="K1844" i="15"/>
  <c r="K1992" i="15"/>
  <c r="K2017" i="15"/>
  <c r="K1747" i="15"/>
  <c r="K1751" i="15"/>
  <c r="K1753" i="15"/>
  <c r="K1757" i="15"/>
  <c r="K1759" i="15"/>
  <c r="K1763" i="15"/>
  <c r="K1766" i="15"/>
  <c r="K1774" i="15"/>
  <c r="K1786" i="15"/>
  <c r="K1790" i="15"/>
  <c r="K1792" i="15"/>
  <c r="K1796" i="15"/>
  <c r="K1825" i="15"/>
  <c r="K1838" i="15"/>
  <c r="K1860" i="15"/>
  <c r="K1866" i="15"/>
  <c r="K1872" i="15"/>
  <c r="K1883" i="15"/>
  <c r="K1901" i="15"/>
  <c r="K1907" i="15"/>
  <c r="K1913" i="15"/>
  <c r="K1919" i="15"/>
  <c r="K1926" i="15"/>
  <c r="K1939" i="15"/>
  <c r="K1943" i="15"/>
  <c r="K1948" i="15"/>
  <c r="K1981" i="15"/>
  <c r="K1987" i="15"/>
  <c r="K2000" i="15"/>
  <c r="K2002" i="15"/>
  <c r="K2039" i="15"/>
  <c r="K2057" i="15"/>
  <c r="K2084" i="15"/>
  <c r="K1801" i="15"/>
  <c r="K1963" i="15"/>
  <c r="K1973" i="15"/>
  <c r="K1983" i="15"/>
  <c r="K2048" i="15"/>
  <c r="K2066" i="15"/>
  <c r="K2090" i="15"/>
  <c r="K2103" i="15"/>
  <c r="K2257" i="15"/>
  <c r="K1804" i="15"/>
  <c r="K1813" i="15"/>
  <c r="K1818" i="15"/>
  <c r="K1821" i="15"/>
  <c r="K1829" i="15"/>
  <c r="K1841" i="15"/>
  <c r="K1843" i="15"/>
  <c r="K1846" i="15"/>
  <c r="K1853" i="15"/>
  <c r="K1863" i="15"/>
  <c r="K1865" i="15"/>
  <c r="K1869" i="15"/>
  <c r="K1871" i="15"/>
  <c r="K1880" i="15"/>
  <c r="K1882" i="15"/>
  <c r="K1888" i="15"/>
  <c r="K1892" i="15"/>
  <c r="K1894" i="15"/>
  <c r="K1904" i="15"/>
  <c r="K1906" i="15"/>
  <c r="K1910" i="15"/>
  <c r="K1912" i="15"/>
  <c r="K1916" i="15"/>
  <c r="K1918" i="15"/>
  <c r="K1925" i="15"/>
  <c r="K1929" i="15"/>
  <c r="K1931" i="15"/>
  <c r="K1942" i="15"/>
  <c r="K1951" i="15"/>
  <c r="K1954" i="15"/>
  <c r="K1958" i="15"/>
  <c r="K2011" i="15"/>
  <c r="K2033" i="15"/>
  <c r="K2051" i="15"/>
  <c r="K2073" i="15"/>
  <c r="K1997" i="15"/>
  <c r="K2001" i="15"/>
  <c r="K2006" i="15"/>
  <c r="K2010" i="15"/>
  <c r="K2014" i="15"/>
  <c r="K2018" i="15"/>
  <c r="K2313" i="15"/>
  <c r="K2330" i="15"/>
  <c r="K1960" i="15"/>
  <c r="K1979" i="15"/>
  <c r="K1984" i="15"/>
  <c r="K1990" i="15"/>
  <c r="K2237" i="15"/>
  <c r="K2412" i="15"/>
  <c r="K2456" i="15"/>
  <c r="K2468" i="15"/>
  <c r="K2546" i="15"/>
  <c r="K2735" i="15"/>
  <c r="K2108" i="15"/>
  <c r="K2120" i="15"/>
  <c r="K2126" i="15"/>
  <c r="K2138" i="15"/>
  <c r="K2144" i="15"/>
  <c r="K2162" i="15"/>
  <c r="K2183" i="15"/>
  <c r="K2189" i="15"/>
  <c r="K2201" i="15"/>
  <c r="K2207" i="15"/>
  <c r="K2219" i="15"/>
  <c r="K2225" i="15"/>
  <c r="K2246" i="15"/>
  <c r="K2262" i="15"/>
  <c r="K2265" i="15"/>
  <c r="K2277" i="15"/>
  <c r="K2319" i="15"/>
  <c r="K2423" i="15"/>
  <c r="K2646" i="15"/>
  <c r="K2021" i="15"/>
  <c r="K2027" i="15"/>
  <c r="K2329" i="15"/>
  <c r="K2348" i="15"/>
  <c r="K2434" i="15"/>
  <c r="K2572" i="15"/>
  <c r="K2311" i="15"/>
  <c r="K2316" i="15"/>
  <c r="K2353" i="15"/>
  <c r="K2379" i="15"/>
  <c r="K2389" i="15"/>
  <c r="K2397" i="15"/>
  <c r="K2484" i="15"/>
  <c r="K2580" i="15"/>
  <c r="K2585" i="15"/>
  <c r="K2611" i="15"/>
  <c r="K2663" i="15"/>
  <c r="K2665" i="15"/>
  <c r="K2703" i="15"/>
  <c r="K2707" i="15"/>
  <c r="K2753" i="15"/>
  <c r="K2777" i="15"/>
  <c r="K2790" i="15"/>
  <c r="K2791" i="15"/>
  <c r="K2796" i="15"/>
  <c r="K2803" i="15"/>
  <c r="K2811" i="15"/>
  <c r="K2814" i="15"/>
  <c r="K2370" i="15"/>
  <c r="K2387" i="15"/>
  <c r="K2405" i="15"/>
  <c r="K2417" i="15"/>
  <c r="K2419" i="15"/>
  <c r="K2427" i="15"/>
  <c r="K2439" i="15"/>
  <c r="K2453" i="15"/>
  <c r="K2492" i="15"/>
  <c r="K2503" i="15"/>
  <c r="K2591" i="15"/>
  <c r="K2617" i="15"/>
  <c r="K2622" i="15"/>
  <c r="K2625" i="15"/>
  <c r="K2629" i="15"/>
  <c r="K2636" i="15"/>
  <c r="K2641" i="15"/>
  <c r="K2683" i="15"/>
  <c r="K2686" i="15"/>
  <c r="K2713" i="15"/>
  <c r="K2732" i="15"/>
  <c r="K2743" i="15"/>
  <c r="K2756" i="15"/>
  <c r="K2284" i="15"/>
  <c r="K2288" i="15"/>
  <c r="K2295" i="15"/>
  <c r="K2297" i="15"/>
  <c r="K2301" i="15"/>
  <c r="K2303" i="15"/>
  <c r="K2305" i="15"/>
  <c r="K2321" i="15"/>
  <c r="K2341" i="15"/>
  <c r="K2368" i="15"/>
  <c r="K2377" i="15"/>
  <c r="K2403" i="15"/>
  <c r="K2451" i="15"/>
  <c r="K2487" i="15"/>
  <c r="K2514" i="15"/>
  <c r="K2581" i="15"/>
  <c r="K2583" i="15"/>
  <c r="K2627" i="15"/>
  <c r="K2632" i="15"/>
  <c r="K2644" i="15"/>
  <c r="K2667" i="15"/>
  <c r="K2670" i="15"/>
  <c r="K2695" i="15"/>
  <c r="K2738" i="15"/>
  <c r="K2742" i="15"/>
  <c r="K2761" i="15"/>
  <c r="K2762" i="15"/>
  <c r="K2769" i="15"/>
  <c r="K2792" i="15"/>
  <c r="K2812" i="15"/>
  <c r="K2817" i="15"/>
  <c r="K2820" i="15"/>
  <c r="K2375" i="15"/>
  <c r="K2393" i="15"/>
  <c r="K2480" i="15"/>
  <c r="K2482" i="15"/>
  <c r="K2539" i="15"/>
  <c r="K2557" i="15"/>
  <c r="K2570" i="15"/>
  <c r="K2587" i="15"/>
  <c r="K2589" i="15"/>
  <c r="K2603" i="15"/>
  <c r="K2664" i="15"/>
  <c r="K2677" i="15"/>
  <c r="K2682" i="15"/>
  <c r="K2688" i="15"/>
  <c r="K2691" i="15"/>
  <c r="K2752" i="15"/>
  <c r="K2773" i="15"/>
  <c r="K2778" i="15"/>
  <c r="K2779" i="15"/>
  <c r="K2789" i="15"/>
  <c r="K2802" i="15"/>
  <c r="K2808" i="15"/>
  <c r="K2815" i="15"/>
  <c r="K2282" i="15"/>
  <c r="K2304" i="15"/>
  <c r="K2317" i="15"/>
  <c r="K2322" i="15"/>
  <c r="K2332" i="15"/>
  <c r="K2334" i="15"/>
  <c r="K2383" i="15"/>
  <c r="K2391" i="15"/>
  <c r="K2401" i="15"/>
  <c r="K2411" i="15"/>
  <c r="K2413" i="15"/>
  <c r="K2422" i="15"/>
  <c r="K2435" i="15"/>
  <c r="K2445" i="15"/>
  <c r="K2447" i="15"/>
  <c r="K2452" i="15"/>
  <c r="K2465" i="15"/>
  <c r="K2477" i="15"/>
  <c r="K2483" i="15"/>
  <c r="K2526" i="15"/>
  <c r="K2614" i="15"/>
  <c r="K2623" i="15"/>
  <c r="K2635" i="15"/>
  <c r="K2650" i="15"/>
  <c r="K2669" i="15"/>
  <c r="K2673" i="15"/>
  <c r="K2685" i="15"/>
  <c r="K2694" i="15"/>
  <c r="K2721" i="15"/>
  <c r="K2744" i="15"/>
  <c r="K2765" i="15"/>
  <c r="K2818" i="15"/>
  <c r="K2823" i="15"/>
  <c r="K2826" i="15"/>
  <c r="K31" i="15"/>
  <c r="K127" i="15"/>
  <c r="K139" i="15"/>
  <c r="K150" i="15"/>
  <c r="K165" i="15"/>
  <c r="K188" i="15"/>
  <c r="K190" i="15"/>
  <c r="K199" i="15"/>
  <c r="K201" i="15"/>
  <c r="K211" i="15"/>
  <c r="K223" i="15"/>
  <c r="K235" i="15"/>
  <c r="K248" i="15"/>
  <c r="K270" i="15"/>
  <c r="K273" i="15"/>
  <c r="K283" i="15"/>
  <c r="K285" i="15"/>
  <c r="K295" i="15"/>
  <c r="K297" i="15"/>
  <c r="K307" i="15"/>
  <c r="K131" i="15"/>
  <c r="K26" i="15"/>
  <c r="K25" i="15"/>
  <c r="K37" i="15"/>
  <c r="K43" i="15"/>
  <c r="K48" i="15"/>
  <c r="K54" i="15"/>
  <c r="K60" i="15"/>
  <c r="K72" i="15"/>
  <c r="K94" i="15"/>
  <c r="K100" i="15"/>
  <c r="K105" i="15"/>
  <c r="K111" i="15"/>
  <c r="K117" i="15"/>
  <c r="K410" i="15"/>
  <c r="K446" i="15"/>
  <c r="K514" i="15"/>
  <c r="K551" i="15"/>
  <c r="K622" i="15"/>
  <c r="K820" i="15"/>
  <c r="K833" i="15"/>
  <c r="K876" i="15"/>
  <c r="K912" i="15"/>
  <c r="K777" i="15"/>
  <c r="K783" i="15"/>
  <c r="K789" i="15"/>
  <c r="K801" i="15"/>
  <c r="K394" i="15"/>
  <c r="K399" i="15"/>
  <c r="K406" i="15"/>
  <c r="K418" i="15"/>
  <c r="K430" i="15"/>
  <c r="K442" i="15"/>
  <c r="K462" i="15"/>
  <c r="K467" i="15"/>
  <c r="K474" i="15"/>
  <c r="K486" i="15"/>
  <c r="K490" i="15"/>
  <c r="K497" i="15"/>
  <c r="K503" i="15"/>
  <c r="K510" i="15"/>
  <c r="K515" i="15"/>
  <c r="K523" i="15"/>
  <c r="K535" i="15"/>
  <c r="K547" i="15"/>
  <c r="K552" i="15"/>
  <c r="K560" i="15"/>
  <c r="K573" i="15"/>
  <c r="K587" i="15"/>
  <c r="K624" i="15"/>
  <c r="K632" i="15"/>
  <c r="K637" i="15"/>
  <c r="K650" i="15"/>
  <c r="K671" i="15"/>
  <c r="K682" i="15"/>
  <c r="K688" i="15"/>
  <c r="K694" i="15"/>
  <c r="K700" i="15"/>
  <c r="K706" i="15"/>
  <c r="K712" i="15"/>
  <c r="K718" i="15"/>
  <c r="K723" i="15"/>
  <c r="K735" i="15"/>
  <c r="K759" i="15"/>
  <c r="K766" i="15"/>
  <c r="K771" i="15"/>
  <c r="K819" i="15"/>
  <c r="K844" i="15"/>
  <c r="K856" i="15"/>
  <c r="K678" i="15"/>
  <c r="K684" i="15"/>
  <c r="K690" i="15"/>
  <c r="K696" i="15"/>
  <c r="K702" i="15"/>
  <c r="K708" i="15"/>
  <c r="K714" i="15"/>
  <c r="K725" i="15"/>
  <c r="K738" i="15"/>
  <c r="K744" i="15"/>
  <c r="K755" i="15"/>
  <c r="K767" i="15"/>
  <c r="K773" i="15"/>
  <c r="K785" i="15"/>
  <c r="K790" i="15"/>
  <c r="K796" i="15"/>
  <c r="K809" i="15"/>
  <c r="K814" i="15"/>
  <c r="K827" i="15"/>
  <c r="K839" i="15"/>
  <c r="K851" i="15"/>
  <c r="K864" i="15"/>
  <c r="K401" i="15"/>
  <c r="K425" i="15"/>
  <c r="K448" i="15"/>
  <c r="K457" i="15"/>
  <c r="K469" i="15"/>
  <c r="K481" i="15"/>
  <c r="K492" i="15"/>
  <c r="K505" i="15"/>
  <c r="K530" i="15"/>
  <c r="K568" i="15"/>
  <c r="K579" i="15"/>
  <c r="K589" i="15"/>
  <c r="K601" i="15"/>
  <c r="K613" i="15"/>
  <c r="K626" i="15"/>
  <c r="K639" i="15"/>
  <c r="K652" i="15"/>
  <c r="K664" i="15"/>
  <c r="K888" i="15"/>
  <c r="K924" i="15"/>
  <c r="K968" i="15"/>
  <c r="K976" i="15"/>
  <c r="K981" i="15"/>
  <c r="K988" i="15"/>
  <c r="K994" i="15"/>
  <c r="K1006" i="15"/>
  <c r="K1014" i="15"/>
  <c r="K1019" i="15"/>
  <c r="K1032" i="15"/>
  <c r="K1042" i="15"/>
  <c r="K1044" i="15"/>
  <c r="K1048" i="15"/>
  <c r="K1050" i="15"/>
  <c r="K1054" i="15"/>
  <c r="K1056" i="15"/>
  <c r="K1060" i="15"/>
  <c r="K1062" i="15"/>
  <c r="K1066" i="15"/>
  <c r="K1068" i="15"/>
  <c r="K1072" i="15"/>
  <c r="K1074" i="15"/>
  <c r="K1078" i="15"/>
  <c r="K1084" i="15"/>
  <c r="K1086" i="15"/>
  <c r="K1090" i="15"/>
  <c r="K1092" i="15"/>
  <c r="K1096" i="15"/>
  <c r="K1102" i="15"/>
  <c r="K1104" i="15"/>
  <c r="K1108" i="15"/>
  <c r="K1110" i="15"/>
  <c r="K1114" i="15"/>
  <c r="K1120" i="15"/>
  <c r="K1122" i="15"/>
  <c r="K1126" i="15"/>
  <c r="K1128" i="15"/>
  <c r="K1132" i="15"/>
  <c r="K1137" i="15"/>
  <c r="K1139" i="15"/>
  <c r="K1143" i="15"/>
  <c r="K1145" i="15"/>
  <c r="K1149" i="15"/>
  <c r="K875" i="15"/>
  <c r="K887" i="15"/>
  <c r="K893" i="15"/>
  <c r="K899" i="15"/>
  <c r="K905" i="15"/>
  <c r="K911" i="15"/>
  <c r="K923" i="15"/>
  <c r="K929" i="15"/>
  <c r="K936" i="15"/>
  <c r="K941" i="15"/>
  <c r="K947" i="15"/>
  <c r="K970" i="15"/>
  <c r="K983" i="15"/>
  <c r="K996" i="15"/>
  <c r="K1009" i="15"/>
  <c r="K1021" i="15"/>
  <c r="K1034" i="15"/>
  <c r="K1254" i="15"/>
  <c r="K1260" i="15"/>
  <c r="K1279" i="15"/>
  <c r="K1297" i="15"/>
  <c r="K1315" i="15"/>
  <c r="K1259" i="15"/>
  <c r="K1272" i="15"/>
  <c r="K1278" i="15"/>
  <c r="K1284" i="15"/>
  <c r="K1296" i="15"/>
  <c r="K1302" i="15"/>
  <c r="K1308" i="15"/>
  <c r="K1320" i="15"/>
  <c r="K1333" i="15"/>
  <c r="K1345" i="15"/>
  <c r="K1357" i="15"/>
  <c r="K1369" i="15"/>
  <c r="K1381" i="15"/>
  <c r="K1393" i="15"/>
  <c r="K1352" i="15"/>
  <c r="K1388" i="15"/>
  <c r="K1400" i="15"/>
  <c r="K1520" i="15"/>
  <c r="K1551" i="15"/>
  <c r="K1577" i="15"/>
  <c r="K1580" i="15"/>
  <c r="K1406" i="15"/>
  <c r="K1423" i="15"/>
  <c r="K1441" i="15"/>
  <c r="K1459" i="15"/>
  <c r="K1477" i="15"/>
  <c r="K1512" i="15"/>
  <c r="K1543" i="15"/>
  <c r="K1566" i="15"/>
  <c r="K1590" i="15"/>
  <c r="K1599" i="15"/>
  <c r="K1611" i="15"/>
  <c r="K1623" i="15"/>
  <c r="K1640" i="15"/>
  <c r="K1646" i="15"/>
  <c r="K1652" i="15"/>
  <c r="K1664" i="15"/>
  <c r="K1676" i="15"/>
  <c r="K1682" i="15"/>
  <c r="K1688" i="15"/>
  <c r="K1714" i="15"/>
  <c r="K2026" i="15"/>
  <c r="K1518" i="15"/>
  <c r="K1530" i="15"/>
  <c r="K1560" i="15"/>
  <c r="K1575" i="15"/>
  <c r="K1587" i="15"/>
  <c r="K1809" i="15"/>
  <c r="K1695" i="15"/>
  <c r="K1699" i="15"/>
  <c r="K1707" i="15"/>
  <c r="K1716" i="15"/>
  <c r="K1722" i="15"/>
  <c r="K1728" i="15"/>
  <c r="K1734" i="15"/>
  <c r="K1740" i="15"/>
  <c r="K1746" i="15"/>
  <c r="K1752" i="15"/>
  <c r="K1758" i="15"/>
  <c r="K1765" i="15"/>
  <c r="K1779" i="15"/>
  <c r="K1791" i="15"/>
  <c r="K1797" i="15"/>
  <c r="K1713" i="15"/>
  <c r="K1989" i="15"/>
  <c r="K1864" i="15"/>
  <c r="K1881" i="15"/>
  <c r="K1887" i="15"/>
  <c r="K1905" i="15"/>
  <c r="K1924" i="15"/>
  <c r="K2030" i="15"/>
  <c r="K1715" i="15"/>
  <c r="K1798" i="15"/>
  <c r="K1802" i="15"/>
  <c r="K1810" i="15"/>
  <c r="K1822" i="15"/>
  <c r="K1826" i="15"/>
  <c r="K1839" i="15"/>
  <c r="K1847" i="15"/>
  <c r="K1851" i="15"/>
  <c r="K2041" i="15"/>
  <c r="K2053" i="15"/>
  <c r="K2059" i="15"/>
  <c r="K2065" i="15"/>
  <c r="K2071" i="15"/>
  <c r="K2077" i="15"/>
  <c r="K2089" i="15"/>
  <c r="K2095" i="15"/>
  <c r="K2101" i="15"/>
  <c r="K2107" i="15"/>
  <c r="K2113" i="15"/>
  <c r="K2125" i="15"/>
  <c r="K2131" i="15"/>
  <c r="K2137" i="15"/>
  <c r="K2143" i="15"/>
  <c r="K2149" i="15"/>
  <c r="K2161" i="15"/>
  <c r="K2167" i="15"/>
  <c r="K2182" i="15"/>
  <c r="K2194" i="15"/>
  <c r="K2206" i="15"/>
  <c r="K2212" i="15"/>
  <c r="K2218" i="15"/>
  <c r="K2224" i="15"/>
  <c r="K2230" i="15"/>
  <c r="K2242" i="15"/>
  <c r="K2248" i="15"/>
  <c r="K2255" i="15"/>
  <c r="K2267" i="15"/>
  <c r="K2283" i="15"/>
  <c r="K2310" i="15"/>
  <c r="K2327" i="15"/>
  <c r="K2344" i="15"/>
  <c r="K1994" i="15"/>
  <c r="K2019" i="15"/>
  <c r="K2020" i="15"/>
  <c r="K2032" i="15"/>
  <c r="K1991" i="15"/>
  <c r="K2016" i="15"/>
  <c r="K2028" i="15"/>
  <c r="K2040" i="15"/>
  <c r="K2052" i="15"/>
  <c r="K2058" i="15"/>
  <c r="K2064" i="15"/>
  <c r="K2076" i="15"/>
  <c r="K2088" i="15"/>
  <c r="K2094" i="15"/>
  <c r="K2100" i="15"/>
  <c r="K2112" i="15"/>
  <c r="K2124" i="15"/>
  <c r="K2130" i="15"/>
  <c r="K2136" i="15"/>
  <c r="K2148" i="15"/>
  <c r="K2160" i="15"/>
  <c r="K2166" i="15"/>
  <c r="K2181" i="15"/>
  <c r="K2193" i="15"/>
  <c r="K2205" i="15"/>
  <c r="K2211" i="15"/>
  <c r="K2217" i="15"/>
  <c r="K2229" i="15"/>
  <c r="K2241" i="15"/>
  <c r="K2254" i="15"/>
  <c r="K2260" i="15"/>
  <c r="K2266" i="15"/>
  <c r="K2272" i="15"/>
  <c r="K2285" i="15"/>
  <c r="K2280" i="15"/>
  <c r="K2302" i="15"/>
  <c r="K2308" i="15"/>
  <c r="K2338" i="15"/>
  <c r="K2352" i="15"/>
  <c r="K2286" i="15"/>
  <c r="K2299" i="15"/>
  <c r="K2335" i="15"/>
  <c r="K2349" i="15"/>
  <c r="K2361" i="15"/>
  <c r="K2415" i="15"/>
  <c r="K2426" i="15"/>
  <c r="K2437" i="15"/>
  <c r="K2449" i="15"/>
  <c r="K2462" i="15"/>
  <c r="K2474" i="15"/>
  <c r="K2372" i="15"/>
  <c r="K2378" i="15"/>
  <c r="K2384" i="15"/>
  <c r="K2396" i="15"/>
  <c r="K2408" i="15"/>
  <c r="K2414" i="15"/>
  <c r="K2420" i="15"/>
  <c r="K2430" i="15"/>
  <c r="K2442" i="15"/>
  <c r="K2448" i="15"/>
  <c r="K2497" i="15"/>
  <c r="K2574" i="15"/>
  <c r="K2569" i="15"/>
  <c r="K2597" i="15"/>
  <c r="K2342" i="15"/>
  <c r="K2374" i="15"/>
  <c r="K2380" i="15"/>
  <c r="K2386" i="15"/>
  <c r="K2392" i="15"/>
  <c r="K2410" i="15"/>
  <c r="K2416" i="15"/>
  <c r="K2438" i="15"/>
  <c r="K2460" i="15"/>
  <c r="K2472" i="15"/>
  <c r="K2518" i="15"/>
  <c r="K2530" i="15"/>
  <c r="K2536" i="15"/>
  <c r="K2542" i="15"/>
  <c r="K2538" i="15"/>
  <c r="K2544" i="15"/>
  <c r="K2553" i="15"/>
  <c r="K2558" i="15"/>
  <c r="K2575" i="15"/>
  <c r="K2490" i="15"/>
  <c r="K2498" i="15"/>
  <c r="K2513" i="15"/>
  <c r="K2621" i="15"/>
  <c r="K2450" i="15"/>
  <c r="K2463" i="15"/>
  <c r="K2475" i="15"/>
  <c r="K2519" i="15"/>
  <c r="K2525" i="15"/>
  <c r="K2531" i="15"/>
  <c r="K2537" i="15"/>
  <c r="K2543" i="15"/>
  <c r="K2550" i="15"/>
  <c r="K2631" i="15"/>
  <c r="K2637" i="15"/>
  <c r="K2649" i="15"/>
  <c r="K2662" i="15"/>
  <c r="K2668" i="15"/>
  <c r="K2659" i="15"/>
  <c r="K2701" i="15"/>
  <c r="K2719" i="15"/>
  <c r="K2620" i="15"/>
  <c r="K2657" i="15"/>
  <c r="K2656" i="15"/>
  <c r="K2751" i="15"/>
  <c r="K2758" i="15"/>
  <c r="K2776" i="15"/>
  <c r="K2788" i="15"/>
  <c r="K2793" i="15"/>
  <c r="K2800" i="15"/>
  <c r="K2699" i="15"/>
  <c r="K2705" i="15"/>
  <c r="K2723" i="15"/>
  <c r="K2728" i="15"/>
  <c r="K2734" i="15"/>
  <c r="K2740" i="15"/>
  <c r="K2807" i="15"/>
  <c r="K2674" i="15"/>
  <c r="K2687" i="15"/>
  <c r="K2698" i="15"/>
  <c r="K2704" i="15"/>
  <c r="K2710" i="15"/>
  <c r="K2715" i="15"/>
  <c r="K2722" i="15"/>
  <c r="K2727" i="15"/>
  <c r="K2733" i="15"/>
  <c r="K2739" i="15"/>
  <c r="K2750" i="15"/>
  <c r="K2759" i="15"/>
  <c r="K2766" i="15"/>
  <c r="K2775" i="15"/>
  <c r="K2782" i="15"/>
  <c r="K2787" i="15"/>
  <c r="K2794" i="15"/>
  <c r="K2799" i="15"/>
  <c r="K2813" i="15"/>
  <c r="K2825" i="15"/>
  <c r="K6" i="15" l="1"/>
  <c r="L6" i="15" s="1"/>
  <c r="L1316" i="15"/>
  <c r="L2524" i="15"/>
  <c r="L2286" i="15"/>
  <c r="L2149" i="15"/>
  <c r="L1694" i="15"/>
  <c r="L1400" i="15"/>
  <c r="L1145" i="15"/>
  <c r="L589" i="15"/>
  <c r="L738" i="15"/>
  <c r="L578" i="15"/>
  <c r="L783" i="15"/>
  <c r="L150" i="15"/>
  <c r="L2610" i="15"/>
  <c r="L2742" i="15"/>
  <c r="L2756" i="15"/>
  <c r="L2707" i="15"/>
  <c r="L2264" i="15"/>
  <c r="L1979" i="15"/>
  <c r="L1869" i="15"/>
  <c r="L1860" i="15"/>
  <c r="L1464" i="15"/>
  <c r="L1733" i="15"/>
  <c r="L1207" i="15"/>
  <c r="L1548" i="15"/>
  <c r="L863" i="15"/>
  <c r="L997" i="15"/>
  <c r="L1288" i="15"/>
  <c r="L561" i="15"/>
  <c r="L177" i="15"/>
  <c r="L2700" i="15"/>
  <c r="L1210" i="15"/>
  <c r="L2574" i="15"/>
  <c r="L1995" i="15"/>
  <c r="L1728" i="15"/>
  <c r="L929" i="15"/>
  <c r="L963" i="15"/>
  <c r="L723" i="15"/>
  <c r="L66" i="15"/>
  <c r="L2435" i="15"/>
  <c r="L2627" i="15"/>
  <c r="L2636" i="15"/>
  <c r="L2571" i="15"/>
  <c r="L2168" i="15"/>
  <c r="L1958" i="15"/>
  <c r="L1801" i="15"/>
  <c r="L1741" i="15"/>
  <c r="L1630" i="15"/>
  <c r="L1245" i="15"/>
  <c r="L1307" i="15"/>
  <c r="L1249" i="15"/>
  <c r="L964" i="15"/>
  <c r="L1129" i="15"/>
  <c r="L841" i="15"/>
  <c r="L867" i="15"/>
  <c r="L786" i="15"/>
  <c r="L440" i="15"/>
  <c r="L230" i="15"/>
  <c r="L949" i="15"/>
  <c r="L463" i="15"/>
  <c r="L271" i="15"/>
  <c r="L284" i="15"/>
  <c r="L629" i="15"/>
  <c r="L405" i="15"/>
  <c r="L205" i="15"/>
  <c r="L737" i="15"/>
  <c r="L500" i="15"/>
  <c r="L160" i="15"/>
  <c r="L361" i="15"/>
  <c r="L2287" i="15"/>
  <c r="L113" i="15"/>
  <c r="L93" i="15"/>
  <c r="L1257" i="15"/>
  <c r="L1241" i="15"/>
  <c r="L2169" i="15"/>
  <c r="L2563" i="15"/>
  <c r="L2097" i="15"/>
  <c r="L2190" i="15"/>
  <c r="L2291" i="15"/>
  <c r="L2606" i="15"/>
  <c r="L2210" i="15"/>
  <c r="L2072" i="15"/>
  <c r="L2598" i="15"/>
  <c r="L2152" i="15"/>
  <c r="L2785" i="15"/>
  <c r="L2388" i="15"/>
  <c r="L1971" i="15"/>
  <c r="L1803" i="15"/>
  <c r="L1627" i="15"/>
  <c r="L1389" i="15"/>
  <c r="L136" i="15"/>
  <c r="L2819" i="15"/>
  <c r="L2272" i="15"/>
  <c r="L1905" i="15"/>
  <c r="L1260" i="15"/>
  <c r="L1038" i="15"/>
  <c r="L809" i="15"/>
  <c r="L503" i="15"/>
  <c r="L223" i="15"/>
  <c r="L2322" i="15"/>
  <c r="L2487" i="15"/>
  <c r="L2439" i="15"/>
  <c r="L2326" i="15"/>
  <c r="L2546" i="15"/>
  <c r="L1910" i="15"/>
  <c r="L1935" i="15"/>
  <c r="L1817" i="15"/>
  <c r="L1336" i="15"/>
  <c r="L1494" i="15"/>
  <c r="L1482" i="15"/>
  <c r="L1039" i="15"/>
  <c r="L720" i="15"/>
  <c r="L986" i="15"/>
  <c r="L1146" i="15"/>
  <c r="L980" i="15"/>
  <c r="L677" i="15"/>
  <c r="L326" i="15"/>
  <c r="L132" i="15"/>
  <c r="L570" i="15"/>
  <c r="L357" i="15"/>
  <c r="L63" i="15"/>
  <c r="L749" i="15"/>
  <c r="L539" i="15"/>
  <c r="L301" i="15"/>
  <c r="L164" i="15"/>
  <c r="L591" i="15"/>
  <c r="L388" i="15"/>
  <c r="L81" i="15"/>
  <c r="L544" i="15"/>
  <c r="L1107" i="15"/>
  <c r="L1255" i="15"/>
  <c r="L2079" i="15"/>
  <c r="L464" i="15"/>
  <c r="L390" i="15"/>
  <c r="L1171" i="15"/>
  <c r="L1579" i="15"/>
  <c r="L268" i="15"/>
  <c r="L2085" i="15"/>
  <c r="L1527" i="15"/>
  <c r="L705" i="15"/>
  <c r="L2724" i="15"/>
  <c r="L2381" i="15"/>
  <c r="L2129" i="15"/>
  <c r="L1940" i="15"/>
  <c r="L2233" i="15"/>
  <c r="L2062" i="15"/>
  <c r="L2540" i="15"/>
  <c r="L2275" i="15"/>
  <c r="L1896" i="15"/>
  <c r="L1701" i="15"/>
  <c r="L1460" i="15"/>
  <c r="L431" i="15"/>
  <c r="L903" i="15"/>
  <c r="L2410" i="15"/>
  <c r="L2199" i="15"/>
  <c r="L2077" i="15"/>
  <c r="L1581" i="15"/>
  <c r="L1110" i="15"/>
  <c r="L448" i="15"/>
  <c r="L856" i="15"/>
  <c r="L650" i="15"/>
  <c r="L435" i="15"/>
  <c r="L295" i="15"/>
  <c r="L2721" i="15"/>
  <c r="L2393" i="15"/>
  <c r="L2321" i="15"/>
  <c r="L2811" i="15"/>
  <c r="L2027" i="15"/>
  <c r="L2014" i="15"/>
  <c r="L1813" i="15"/>
  <c r="L1780" i="15"/>
  <c r="L1372" i="15"/>
  <c r="L1600" i="15"/>
  <c r="L1669" i="15"/>
  <c r="L1330" i="15"/>
  <c r="L813" i="15"/>
  <c r="L895" i="15"/>
  <c r="L1163" i="15"/>
  <c r="L20" i="15"/>
  <c r="L80" i="15"/>
  <c r="L2127" i="15"/>
  <c r="L1531" i="15"/>
  <c r="L2739" i="15"/>
  <c r="L2575" i="15"/>
  <c r="L2402" i="15"/>
  <c r="L2704" i="15"/>
  <c r="L2786" i="15"/>
  <c r="L427" i="15"/>
  <c r="L1868" i="15"/>
  <c r="L1687" i="15"/>
  <c r="L1765" i="15"/>
  <c r="L1186" i="15"/>
  <c r="L1622" i="15"/>
  <c r="L2736" i="15"/>
  <c r="L2118" i="15"/>
  <c r="L1543" i="15"/>
  <c r="L2664" i="15"/>
  <c r="L2723" i="15"/>
  <c r="L2450" i="15"/>
  <c r="L2444" i="15"/>
  <c r="L2436" i="15"/>
  <c r="L2349" i="15"/>
  <c r="L2235" i="15"/>
  <c r="L2032" i="15"/>
  <c r="L2194" i="15"/>
  <c r="L2041" i="15"/>
  <c r="L1864" i="15"/>
  <c r="L1670" i="15"/>
  <c r="L1327" i="15"/>
  <c r="L1297" i="15"/>
  <c r="L893" i="15"/>
  <c r="L1092" i="15"/>
  <c r="L1001" i="15"/>
  <c r="L518" i="15"/>
  <c r="L773" i="15"/>
  <c r="L759" i="15"/>
  <c r="L611" i="15"/>
  <c r="L467" i="15"/>
  <c r="L833" i="15"/>
  <c r="L25" i="15"/>
  <c r="L188" i="15"/>
  <c r="L2483" i="15"/>
  <c r="L2808" i="15"/>
  <c r="L2557" i="15"/>
  <c r="L2581" i="15"/>
  <c r="L2290" i="15"/>
  <c r="L2503" i="15"/>
  <c r="L2648" i="15"/>
  <c r="L2572" i="15"/>
  <c r="L2213" i="15"/>
  <c r="L2253" i="15"/>
  <c r="L2073" i="15"/>
  <c r="L1892" i="15"/>
  <c r="L2048" i="15"/>
  <c r="L1812" i="15"/>
  <c r="L1800" i="15"/>
  <c r="L1555" i="15"/>
  <c r="L1355" i="15"/>
  <c r="L1189" i="15"/>
  <c r="L1568" i="15"/>
  <c r="L1239" i="15"/>
  <c r="L1613" i="15"/>
  <c r="L1366" i="15"/>
  <c r="L1002" i="15"/>
  <c r="L838" i="15"/>
  <c r="L1045" i="15"/>
  <c r="L1373" i="15"/>
  <c r="L1063" i="15"/>
  <c r="L877" i="15"/>
  <c r="L581" i="15"/>
  <c r="L369" i="15"/>
  <c r="L183" i="15"/>
  <c r="L1023" i="15"/>
  <c r="L519" i="15"/>
  <c r="L224" i="15"/>
  <c r="L17" i="15"/>
  <c r="L675" i="15"/>
  <c r="L468" i="15"/>
  <c r="L252" i="15"/>
  <c r="L11" i="15"/>
  <c r="L572" i="15"/>
  <c r="L233" i="15"/>
  <c r="L119" i="15"/>
  <c r="L681" i="15"/>
  <c r="L559" i="15"/>
  <c r="L598" i="15"/>
  <c r="L1696" i="15"/>
  <c r="L2709" i="15"/>
  <c r="L2774" i="15"/>
  <c r="L2351" i="15"/>
  <c r="L332" i="15"/>
  <c r="L1082" i="15"/>
  <c r="L605" i="15"/>
  <c r="L2661" i="15"/>
  <c r="L2250" i="15"/>
  <c r="L2042" i="15"/>
  <c r="L2197" i="15"/>
  <c r="L2607" i="15"/>
  <c r="L2049" i="15"/>
  <c r="L1594" i="15"/>
  <c r="L1637" i="15"/>
  <c r="L77" i="15"/>
  <c r="L2813" i="15"/>
  <c r="L2537" i="15"/>
  <c r="L2426" i="15"/>
  <c r="L2230" i="15"/>
  <c r="L1822" i="15"/>
  <c r="L1518" i="15"/>
  <c r="L1333" i="15"/>
  <c r="L1074" i="15"/>
  <c r="L478" i="15"/>
  <c r="L2649" i="15"/>
  <c r="L2082" i="15"/>
  <c r="L1483" i="15"/>
  <c r="L894" i="15"/>
  <c r="L2818" i="15"/>
  <c r="L2405" i="15"/>
  <c r="L1901" i="15"/>
  <c r="L1201" i="15"/>
  <c r="L1293" i="15"/>
  <c r="L314" i="15"/>
  <c r="L821" i="15"/>
  <c r="L1643" i="15"/>
  <c r="L1507" i="15"/>
  <c r="L1445" i="15"/>
  <c r="L1017" i="15"/>
  <c r="L2780" i="15"/>
  <c r="L2099" i="15"/>
  <c r="L2360" i="15"/>
  <c r="L1996" i="15"/>
  <c r="L2359" i="15"/>
  <c r="L1928" i="15"/>
  <c r="L1743" i="15"/>
  <c r="L1662" i="15"/>
  <c r="L1490" i="15"/>
  <c r="L1353" i="15"/>
  <c r="L1274" i="15"/>
  <c r="L1848" i="15"/>
  <c r="L1769" i="15"/>
  <c r="L1456" i="15"/>
  <c r="L1505" i="15"/>
  <c r="L2793" i="15"/>
  <c r="L2046" i="15"/>
  <c r="L1447" i="15"/>
  <c r="L2778" i="15"/>
  <c r="L2775" i="15"/>
  <c r="L2758" i="15"/>
  <c r="L2532" i="15"/>
  <c r="L2374" i="15"/>
  <c r="L2474" i="15"/>
  <c r="L2320" i="15"/>
  <c r="L2154" i="15"/>
  <c r="L2267" i="15"/>
  <c r="L2113" i="15"/>
  <c r="L2030" i="15"/>
  <c r="L1809" i="15"/>
  <c r="L1605" i="15"/>
  <c r="L1412" i="15"/>
  <c r="L1290" i="15"/>
  <c r="L983" i="15"/>
  <c r="L1128" i="15"/>
  <c r="L1056" i="15"/>
  <c r="L664" i="15"/>
  <c r="L702" i="15"/>
  <c r="L688" i="15"/>
  <c r="L540" i="15"/>
  <c r="L399" i="15"/>
  <c r="L105" i="15"/>
  <c r="L258" i="15"/>
  <c r="L2650" i="15"/>
  <c r="L2401" i="15"/>
  <c r="L2667" i="15"/>
  <c r="L2377" i="15"/>
  <c r="L2693" i="15"/>
  <c r="L2783" i="15"/>
  <c r="L2389" i="15"/>
  <c r="L2529" i="15"/>
  <c r="L2132" i="15"/>
  <c r="L2346" i="15"/>
  <c r="L1929" i="15"/>
  <c r="L1846" i="15"/>
  <c r="L1987" i="15"/>
  <c r="L1759" i="15"/>
  <c r="L1700" i="15"/>
  <c r="L1391" i="15"/>
  <c r="L1305" i="15"/>
  <c r="L1666" i="15"/>
  <c r="L1440" i="15"/>
  <c r="L1761" i="15"/>
  <c r="L1312" i="15"/>
  <c r="L1152" i="15"/>
  <c r="L925" i="15"/>
  <c r="L774" i="15"/>
  <c r="L959" i="15"/>
  <c r="L916" i="15"/>
  <c r="L1183" i="15"/>
  <c r="L1051" i="15"/>
  <c r="L732" i="15"/>
  <c r="L278" i="15"/>
  <c r="L67" i="15"/>
  <c r="L683" i="15"/>
  <c r="L428" i="15"/>
  <c r="L896" i="15"/>
  <c r="L346" i="15"/>
  <c r="L156" i="15"/>
  <c r="L661" i="15"/>
  <c r="L349" i="15"/>
  <c r="L50" i="15"/>
  <c r="L409" i="15"/>
  <c r="L27" i="15"/>
  <c r="L2516" i="15"/>
  <c r="L692" i="15"/>
  <c r="L1073" i="15"/>
  <c r="L1550" i="15"/>
  <c r="L1409" i="15"/>
  <c r="L2133" i="15"/>
  <c r="L526" i="15"/>
  <c r="L1311" i="15"/>
  <c r="L2479" i="15"/>
  <c r="L2165" i="15"/>
  <c r="L2760" i="15"/>
  <c r="L2116" i="15"/>
  <c r="L2459" i="15"/>
  <c r="L1855" i="15"/>
  <c r="L1424" i="15"/>
  <c r="L1131" i="15"/>
  <c r="L69" i="15"/>
  <c r="L1811" i="15"/>
  <c r="L1718" i="15"/>
  <c r="L1557" i="15"/>
  <c r="L1233" i="15"/>
  <c r="L1909" i="15"/>
  <c r="L1726" i="15"/>
  <c r="L1654" i="15"/>
  <c r="L1565" i="15"/>
  <c r="L1461" i="15"/>
  <c r="L1402" i="15"/>
  <c r="L1187" i="15"/>
  <c r="L1064" i="15"/>
  <c r="L836" i="15"/>
  <c r="L769" i="15"/>
  <c r="L698" i="15"/>
  <c r="L376" i="15"/>
  <c r="L214" i="15"/>
  <c r="L883" i="15"/>
  <c r="L673" i="15"/>
  <c r="L531" i="15"/>
  <c r="L402" i="15"/>
  <c r="L324" i="15"/>
  <c r="L257" i="15"/>
  <c r="L187" i="15"/>
  <c r="L99" i="15"/>
  <c r="L2806" i="15"/>
  <c r="L2733" i="15"/>
  <c r="L2807" i="15"/>
  <c r="L2788" i="15"/>
  <c r="L2719" i="15"/>
  <c r="L2531" i="15"/>
  <c r="L2564" i="15"/>
  <c r="L2518" i="15"/>
  <c r="L2404" i="15"/>
  <c r="L2497" i="15"/>
  <c r="L2396" i="15"/>
  <c r="L2273" i="15"/>
  <c r="L2266" i="15"/>
  <c r="L2193" i="15"/>
  <c r="L2112" i="15"/>
  <c r="L2040" i="15"/>
  <c r="L1994" i="15"/>
  <c r="L2224" i="15"/>
  <c r="L2143" i="15"/>
  <c r="L2071" i="15"/>
  <c r="L1814" i="15"/>
  <c r="L1899" i="15"/>
  <c r="L1797" i="15"/>
  <c r="L1722" i="15"/>
  <c r="L2026" i="15"/>
  <c r="L1533" i="15"/>
  <c r="L1441" i="15"/>
  <c r="L1388" i="15"/>
  <c r="L1320" i="15"/>
  <c r="L1254" i="15"/>
  <c r="L923" i="15"/>
  <c r="L1143" i="15"/>
  <c r="L1108" i="15"/>
  <c r="L1072" i="15"/>
  <c r="L1032" i="15"/>
  <c r="L957" i="15"/>
  <c r="L579" i="15"/>
  <c r="L437" i="15"/>
  <c r="L803" i="15"/>
  <c r="L731" i="15"/>
  <c r="L844" i="15"/>
  <c r="L718" i="15"/>
  <c r="L645" i="15"/>
  <c r="L573" i="15"/>
  <c r="L497" i="15"/>
  <c r="L430" i="15"/>
  <c r="L777" i="15"/>
  <c r="L446" i="15"/>
  <c r="L60" i="15"/>
  <c r="L285" i="15"/>
  <c r="L213" i="15"/>
  <c r="L139" i="15"/>
  <c r="L2697" i="15"/>
  <c r="L2599" i="15"/>
  <c r="L2433" i="15"/>
  <c r="L2317" i="15"/>
  <c r="L2773" i="15"/>
  <c r="L2612" i="15"/>
  <c r="L2375" i="15"/>
  <c r="L2738" i="15"/>
  <c r="L2615" i="15"/>
  <c r="L2464" i="15"/>
  <c r="L2305" i="15"/>
  <c r="L2743" i="15"/>
  <c r="L2629" i="15"/>
  <c r="L2429" i="15"/>
  <c r="L2803" i="15"/>
  <c r="L2703" i="15"/>
  <c r="L2545" i="15"/>
  <c r="L2316" i="15"/>
  <c r="L2025" i="15"/>
  <c r="L2262" i="15"/>
  <c r="L2162" i="15"/>
  <c r="L2468" i="15"/>
  <c r="L1975" i="15"/>
  <c r="L2010" i="15"/>
  <c r="L1954" i="15"/>
  <c r="L1906" i="15"/>
  <c r="L1865" i="15"/>
  <c r="L1804" i="15"/>
  <c r="L2084" i="15"/>
  <c r="L1932" i="15"/>
  <c r="L1854" i="15"/>
  <c r="L1778" i="15"/>
  <c r="L1739" i="15"/>
  <c r="L1789" i="15"/>
  <c r="L1449" i="15"/>
  <c r="L1370" i="15"/>
  <c r="L1334" i="15"/>
  <c r="L1242" i="15"/>
  <c r="L1729" i="15"/>
  <c r="L1598" i="15"/>
  <c r="L1491" i="15"/>
  <c r="L1294" i="15"/>
  <c r="L1962" i="15"/>
  <c r="L1641" i="15"/>
  <c r="L1467" i="15"/>
  <c r="L1246" i="15"/>
  <c r="L1392" i="15"/>
  <c r="L1306" i="15"/>
  <c r="L1037" i="15"/>
  <c r="L962" i="15"/>
  <c r="L862" i="15"/>
  <c r="L812" i="15"/>
  <c r="L1277" i="15"/>
  <c r="L1127" i="15"/>
  <c r="L995" i="15"/>
  <c r="L1204" i="15"/>
  <c r="L974" i="15"/>
  <c r="L1282" i="15"/>
  <c r="L1144" i="15"/>
  <c r="L858" i="15"/>
  <c r="L1160" i="15"/>
  <c r="L967" i="15"/>
  <c r="L770" i="15"/>
  <c r="L674" i="15"/>
  <c r="L521" i="15"/>
  <c r="L434" i="15"/>
  <c r="L316" i="15"/>
  <c r="L227" i="15"/>
  <c r="L129" i="15"/>
  <c r="L12" i="15"/>
  <c r="L772" i="15"/>
  <c r="L569" i="15"/>
  <c r="L450" i="15"/>
  <c r="L353" i="15"/>
  <c r="L266" i="15"/>
  <c r="L172" i="15"/>
  <c r="L51" i="15"/>
  <c r="L236" i="15"/>
  <c r="L726" i="15"/>
  <c r="L617" i="15"/>
  <c r="L534" i="15"/>
  <c r="L381" i="15"/>
  <c r="L290" i="15"/>
  <c r="L194" i="15"/>
  <c r="L73" i="15"/>
  <c r="L1100" i="15"/>
  <c r="L728" i="15"/>
  <c r="L590" i="15"/>
  <c r="L495" i="15"/>
  <c r="L380" i="15"/>
  <c r="L298" i="15"/>
  <c r="L153" i="15"/>
  <c r="L76" i="15"/>
  <c r="L342" i="15"/>
  <c r="L538" i="15"/>
  <c r="L2043" i="15"/>
  <c r="L1095" i="15"/>
  <c r="L102" i="15"/>
  <c r="L78" i="15"/>
  <c r="L2036" i="15"/>
  <c r="L1235" i="15"/>
  <c r="L379" i="15"/>
  <c r="L2121" i="15"/>
  <c r="L1237" i="15"/>
  <c r="L383" i="15"/>
  <c r="L2163" i="15"/>
  <c r="L1161" i="15"/>
  <c r="L2208" i="15"/>
  <c r="L1420" i="15"/>
  <c r="L2091" i="15"/>
  <c r="L1691" i="15"/>
  <c r="L1644" i="15"/>
  <c r="L1603" i="15"/>
  <c r="L1771" i="15"/>
  <c r="L1287" i="15"/>
  <c r="L687" i="15"/>
  <c r="L1938" i="15"/>
  <c r="L2718" i="15"/>
  <c r="L2577" i="15"/>
  <c r="L2358" i="15"/>
  <c r="L2204" i="15"/>
  <c r="L2123" i="15"/>
  <c r="L2069" i="15"/>
  <c r="L1936" i="15"/>
  <c r="L2582" i="15"/>
  <c r="L2227" i="15"/>
  <c r="L2146" i="15"/>
  <c r="L2050" i="15"/>
  <c r="L2730" i="15"/>
  <c r="L2534" i="15"/>
  <c r="L2382" i="15"/>
  <c r="L2269" i="15"/>
  <c r="L1968" i="15"/>
  <c r="L1890" i="15"/>
  <c r="L1794" i="15"/>
  <c r="L1692" i="15"/>
  <c r="L1624" i="15"/>
  <c r="L1528" i="15"/>
  <c r="L1451" i="15"/>
  <c r="L1383" i="15"/>
  <c r="L1310" i="15"/>
  <c r="L1192" i="15"/>
  <c r="L1805" i="15"/>
  <c r="L1709" i="15"/>
  <c r="L1546" i="15"/>
  <c r="L1227" i="15"/>
  <c r="L1903" i="15"/>
  <c r="L1720" i="15"/>
  <c r="L1645" i="15"/>
  <c r="L1534" i="15"/>
  <c r="L1458" i="15"/>
  <c r="L1387" i="15"/>
  <c r="L1165" i="15"/>
  <c r="L944" i="15"/>
  <c r="L830" i="15"/>
  <c r="L686" i="15"/>
  <c r="L358" i="15"/>
  <c r="L196" i="15"/>
  <c r="L860" i="15"/>
  <c r="L665" i="15"/>
  <c r="L525" i="15"/>
  <c r="L396" i="15"/>
  <c r="L321" i="15"/>
  <c r="L254" i="15"/>
  <c r="L184" i="15"/>
  <c r="L990" i="15"/>
  <c r="L900" i="15"/>
  <c r="L140" i="15"/>
  <c r="L133" i="15"/>
  <c r="L85" i="15"/>
  <c r="L2799" i="15"/>
  <c r="L2727" i="15"/>
  <c r="L2746" i="15"/>
  <c r="L2781" i="15"/>
  <c r="L2701" i="15"/>
  <c r="L2525" i="15"/>
  <c r="L2558" i="15"/>
  <c r="L2469" i="15"/>
  <c r="L2398" i="15"/>
  <c r="L2481" i="15"/>
  <c r="L2390" i="15"/>
  <c r="L2415" i="15"/>
  <c r="L2352" i="15"/>
  <c r="L2260" i="15"/>
  <c r="L2187" i="15"/>
  <c r="L2106" i="15"/>
  <c r="L2028" i="15"/>
  <c r="L2344" i="15"/>
  <c r="L2218" i="15"/>
  <c r="L2137" i="15"/>
  <c r="L2065" i="15"/>
  <c r="L1810" i="15"/>
  <c r="L1893" i="15"/>
  <c r="L1791" i="15"/>
  <c r="L1716" i="15"/>
  <c r="L1714" i="15"/>
  <c r="L1629" i="15"/>
  <c r="L1512" i="15"/>
  <c r="L1435" i="15"/>
  <c r="L1376" i="15"/>
  <c r="L1314" i="15"/>
  <c r="L1524" i="15"/>
  <c r="L1034" i="15"/>
  <c r="L917" i="15"/>
  <c r="L1139" i="15"/>
  <c r="L1104" i="15"/>
  <c r="L1068" i="15"/>
  <c r="L1026" i="15"/>
  <c r="L952" i="15"/>
  <c r="L568" i="15"/>
  <c r="L425" i="15"/>
  <c r="L796" i="15"/>
  <c r="L725" i="15"/>
  <c r="L832" i="15"/>
  <c r="L712" i="15"/>
  <c r="L637" i="15"/>
  <c r="L565" i="15"/>
  <c r="L490" i="15"/>
  <c r="L423" i="15"/>
  <c r="L912" i="15"/>
  <c r="L410" i="15"/>
  <c r="L54" i="15"/>
  <c r="L283" i="15"/>
  <c r="L211" i="15"/>
  <c r="L127" i="15"/>
  <c r="L2694" i="15"/>
  <c r="L2576" i="15"/>
  <c r="L2424" i="15"/>
  <c r="L2315" i="15"/>
  <c r="L2603" i="15"/>
  <c r="L2820" i="15"/>
  <c r="L2695" i="15"/>
  <c r="L2605" i="15"/>
  <c r="L2451" i="15"/>
  <c r="L2303" i="15"/>
  <c r="L2732" i="15"/>
  <c r="L2625" i="15"/>
  <c r="L2427" i="15"/>
  <c r="L2801" i="15"/>
  <c r="L2690" i="15"/>
  <c r="L2520" i="15"/>
  <c r="L2311" i="15"/>
  <c r="L2021" i="15"/>
  <c r="L2246" i="15"/>
  <c r="L2156" i="15"/>
  <c r="L2456" i="15"/>
  <c r="L1972" i="15"/>
  <c r="L2006" i="15"/>
  <c r="L1951" i="15"/>
  <c r="L1904" i="15"/>
  <c r="L1863" i="15"/>
  <c r="L2257" i="15"/>
  <c r="L2057" i="15"/>
  <c r="L1926" i="15"/>
  <c r="L1850" i="15"/>
  <c r="L1774" i="15"/>
  <c r="L2017" i="15"/>
  <c r="L1776" i="15"/>
  <c r="L1612" i="15"/>
  <c r="L1367" i="15"/>
  <c r="L1331" i="15"/>
  <c r="L1226" i="15"/>
  <c r="L1727" i="15"/>
  <c r="L1595" i="15"/>
  <c r="L1479" i="15"/>
  <c r="L1281" i="15"/>
  <c r="L1824" i="15"/>
  <c r="L1639" i="15"/>
  <c r="L1430" i="15"/>
  <c r="L1244" i="15"/>
  <c r="L1390" i="15"/>
  <c r="L1263" i="15"/>
  <c r="L1027" i="15"/>
  <c r="L953" i="15"/>
  <c r="L852" i="15"/>
  <c r="L810" i="15"/>
  <c r="L1219" i="15"/>
  <c r="L1117" i="15"/>
  <c r="L984" i="15"/>
  <c r="L1191" i="15"/>
  <c r="L961" i="15"/>
  <c r="L816" i="15"/>
  <c r="L1271" i="15"/>
  <c r="L1134" i="15"/>
  <c r="L855" i="15"/>
  <c r="L1123" i="15"/>
  <c r="L956" i="15"/>
  <c r="L768" i="15"/>
  <c r="L658" i="15"/>
  <c r="L509" i="15"/>
  <c r="L429" i="15"/>
  <c r="L217" i="15"/>
  <c r="L124" i="15"/>
  <c r="L1193" i="15"/>
  <c r="L765" i="15"/>
  <c r="L567" i="15"/>
  <c r="L439" i="15"/>
  <c r="L341" i="15"/>
  <c r="L255" i="15"/>
  <c r="L159" i="15"/>
  <c r="L40" i="15"/>
  <c r="L189" i="15"/>
  <c r="L711" i="15"/>
  <c r="L603" i="15"/>
  <c r="L498" i="15"/>
  <c r="L377" i="15"/>
  <c r="L287" i="15"/>
  <c r="L192" i="15"/>
  <c r="L61" i="15"/>
  <c r="L933" i="15"/>
  <c r="L724" i="15"/>
  <c r="L588" i="15"/>
  <c r="L489" i="15"/>
  <c r="L375" i="15"/>
  <c r="L281" i="15"/>
  <c r="L137" i="15"/>
  <c r="L74" i="15"/>
  <c r="L259" i="15"/>
  <c r="L533" i="15"/>
  <c r="L1795" i="15"/>
  <c r="L920" i="15"/>
  <c r="L88" i="15"/>
  <c r="L1109" i="15"/>
  <c r="L71" i="15"/>
  <c r="L1842" i="15"/>
  <c r="L1211" i="15"/>
  <c r="L276" i="15"/>
  <c r="L2115" i="15"/>
  <c r="L1217" i="15"/>
  <c r="L348" i="15"/>
  <c r="L2056" i="15"/>
  <c r="L1155" i="15"/>
  <c r="L2061" i="15"/>
  <c r="L762" i="15"/>
  <c r="L2055" i="15"/>
  <c r="L327" i="15"/>
  <c r="L1564" i="15"/>
  <c r="L1573" i="15"/>
  <c r="L1181" i="15"/>
  <c r="L1248" i="15"/>
  <c r="L1522" i="15"/>
  <c r="L2647" i="15"/>
  <c r="L2712" i="15"/>
  <c r="L2561" i="15"/>
  <c r="L2318" i="15"/>
  <c r="L2198" i="15"/>
  <c r="L2117" i="15"/>
  <c r="L2063" i="15"/>
  <c r="L1933" i="15"/>
  <c r="L2547" i="15"/>
  <c r="L2221" i="15"/>
  <c r="L2140" i="15"/>
  <c r="L2044" i="15"/>
  <c r="L2684" i="15"/>
  <c r="L2528" i="15"/>
  <c r="L2376" i="15"/>
  <c r="L2251" i="15"/>
  <c r="L1956" i="15"/>
  <c r="L1884" i="15"/>
  <c r="L1788" i="15"/>
  <c r="L1689" i="15"/>
  <c r="L1621" i="15"/>
  <c r="L1525" i="15"/>
  <c r="L1448" i="15"/>
  <c r="L1377" i="15"/>
  <c r="L1304" i="15"/>
  <c r="L1170" i="15"/>
  <c r="L1799" i="15"/>
  <c r="L1685" i="15"/>
  <c r="L1521" i="15"/>
  <c r="L1209" i="15"/>
  <c r="L1897" i="15"/>
  <c r="L1705" i="15"/>
  <c r="L1642" i="15"/>
  <c r="L1526" i="15"/>
  <c r="L1455" i="15"/>
  <c r="L1375" i="15"/>
  <c r="L1159" i="15"/>
  <c r="L938" i="15"/>
  <c r="L823" i="15"/>
  <c r="L757" i="15"/>
  <c r="L680" i="15"/>
  <c r="L345" i="15"/>
  <c r="L191" i="15"/>
  <c r="L847" i="15"/>
  <c r="L659" i="15"/>
  <c r="L499" i="15"/>
  <c r="L387" i="15"/>
  <c r="L315" i="15"/>
  <c r="L245" i="15"/>
  <c r="L175" i="15"/>
  <c r="L978" i="15"/>
  <c r="L897" i="15"/>
  <c r="L126" i="15"/>
  <c r="L65" i="15"/>
  <c r="L2794" i="15"/>
  <c r="L2722" i="15"/>
  <c r="L2740" i="15"/>
  <c r="L2776" i="15"/>
  <c r="L2659" i="15"/>
  <c r="L2519" i="15"/>
  <c r="L2553" i="15"/>
  <c r="L2457" i="15"/>
  <c r="L2392" i="15"/>
  <c r="L2476" i="15"/>
  <c r="L2384" i="15"/>
  <c r="L2367" i="15"/>
  <c r="L2338" i="15"/>
  <c r="L2254" i="15"/>
  <c r="L2181" i="15"/>
  <c r="L2100" i="15"/>
  <c r="L2016" i="15"/>
  <c r="L2327" i="15"/>
  <c r="L2212" i="15"/>
  <c r="L2131" i="15"/>
  <c r="L2059" i="15"/>
  <c r="L1802" i="15"/>
  <c r="L1887" i="15"/>
  <c r="L1785" i="15"/>
  <c r="L1707" i="15"/>
  <c r="L1688" i="15"/>
  <c r="L1623" i="15"/>
  <c r="L1509" i="15"/>
  <c r="L1429" i="15"/>
  <c r="L1364" i="15"/>
  <c r="L1308" i="15"/>
  <c r="L1315" i="15"/>
  <c r="L1021" i="15"/>
  <c r="L911" i="15"/>
  <c r="L1137" i="15"/>
  <c r="L1102" i="15"/>
  <c r="L1066" i="15"/>
  <c r="L1019" i="15"/>
  <c r="L868" i="15"/>
  <c r="L555" i="15"/>
  <c r="L413" i="15"/>
  <c r="L790" i="15"/>
  <c r="L719" i="15"/>
  <c r="L819" i="15"/>
  <c r="L706" i="15"/>
  <c r="L632" i="15"/>
  <c r="L560" i="15"/>
  <c r="L486" i="15"/>
  <c r="L418" i="15"/>
  <c r="L876" i="15"/>
  <c r="L123" i="15"/>
  <c r="L48" i="15"/>
  <c r="L273" i="15"/>
  <c r="L201" i="15"/>
  <c r="L31" i="15"/>
  <c r="L2685" i="15"/>
  <c r="L2573" i="15"/>
  <c r="L2422" i="15"/>
  <c r="L2304" i="15"/>
  <c r="L2752" i="15"/>
  <c r="L2589" i="15"/>
  <c r="L2817" i="15"/>
  <c r="L2679" i="15"/>
  <c r="L2601" i="15"/>
  <c r="L2403" i="15"/>
  <c r="L2301" i="15"/>
  <c r="L2720" i="15"/>
  <c r="L2622" i="15"/>
  <c r="L2419" i="15"/>
  <c r="L2796" i="15"/>
  <c r="L2665" i="15"/>
  <c r="L2515" i="15"/>
  <c r="L2309" i="15"/>
  <c r="L2009" i="15"/>
  <c r="L2231" i="15"/>
  <c r="L2150" i="15"/>
  <c r="L2412" i="15"/>
  <c r="L1967" i="15"/>
  <c r="L2001" i="15"/>
  <c r="L1946" i="15"/>
  <c r="L1900" i="15"/>
  <c r="L1859" i="15"/>
  <c r="L2103" i="15"/>
  <c r="L2039" i="15"/>
  <c r="L1919" i="15"/>
  <c r="L1838" i="15"/>
  <c r="L1772" i="15"/>
  <c r="L1992" i="15"/>
  <c r="L1754" i="15"/>
  <c r="L1610" i="15"/>
  <c r="L1411" i="15"/>
  <c r="L1362" i="15"/>
  <c r="L1325" i="15"/>
  <c r="L1221" i="15"/>
  <c r="L1723" i="15"/>
  <c r="L1591" i="15"/>
  <c r="L1454" i="15"/>
  <c r="L1264" i="15"/>
  <c r="L1823" i="15"/>
  <c r="L1636" i="15"/>
  <c r="L1428" i="15"/>
  <c r="L1225" i="15"/>
  <c r="L1380" i="15"/>
  <c r="L1214" i="15"/>
  <c r="L1025" i="15"/>
  <c r="L951" i="15"/>
  <c r="L850" i="15"/>
  <c r="L793" i="15"/>
  <c r="L1208" i="15"/>
  <c r="L1115" i="15"/>
  <c r="L982" i="15"/>
  <c r="L1188" i="15"/>
  <c r="L950" i="15"/>
  <c r="L800" i="15"/>
  <c r="L1238" i="15"/>
  <c r="L846" i="15"/>
  <c r="L1121" i="15"/>
  <c r="L928" i="15"/>
  <c r="L752" i="15"/>
  <c r="L644" i="15"/>
  <c r="L494" i="15"/>
  <c r="L395" i="15"/>
  <c r="L302" i="15"/>
  <c r="L206" i="15"/>
  <c r="L112" i="15"/>
  <c r="L1148" i="15"/>
  <c r="L760" i="15"/>
  <c r="L563" i="15"/>
  <c r="L438" i="15"/>
  <c r="L337" i="15"/>
  <c r="L247" i="15"/>
  <c r="L151" i="15"/>
  <c r="L36" i="15"/>
  <c r="L138" i="15"/>
  <c r="L709" i="15"/>
  <c r="L602" i="15"/>
  <c r="L485" i="15"/>
  <c r="L370" i="15"/>
  <c r="L277" i="15"/>
  <c r="L182" i="15"/>
  <c r="L49" i="15"/>
  <c r="L926" i="15"/>
  <c r="L707" i="15"/>
  <c r="L585" i="15"/>
  <c r="L487" i="15"/>
  <c r="L371" i="15"/>
  <c r="L274" i="15"/>
  <c r="L135" i="15"/>
  <c r="L64" i="15"/>
  <c r="L212" i="15"/>
  <c r="L527" i="15"/>
  <c r="L1703" i="15"/>
  <c r="L655" i="15"/>
  <c r="L1103" i="15"/>
  <c r="L59" i="15"/>
  <c r="L1832" i="15"/>
  <c r="L1124" i="15"/>
  <c r="L130" i="15"/>
  <c r="L2109" i="15"/>
  <c r="L1213" i="15"/>
  <c r="L251" i="15"/>
  <c r="L1615" i="15"/>
  <c r="L1047" i="15"/>
  <c r="L1708" i="15"/>
  <c r="L392" i="15"/>
  <c r="L2035" i="15"/>
  <c r="L1559" i="15"/>
  <c r="L615" i="15"/>
  <c r="L831" i="15"/>
  <c r="L1230" i="15"/>
  <c r="L1679" i="15"/>
  <c r="L2294" i="15"/>
  <c r="L2706" i="15"/>
  <c r="L2533" i="15"/>
  <c r="L2281" i="15"/>
  <c r="L2192" i="15"/>
  <c r="L2111" i="15"/>
  <c r="L2060" i="15"/>
  <c r="L1927" i="15"/>
  <c r="L2535" i="15"/>
  <c r="L2215" i="15"/>
  <c r="L2134" i="15"/>
  <c r="L2024" i="15"/>
  <c r="L2653" i="15"/>
  <c r="L2522" i="15"/>
  <c r="L2371" i="15"/>
  <c r="L2244" i="15"/>
  <c r="L1953" i="15"/>
  <c r="L1873" i="15"/>
  <c r="L1782" i="15"/>
  <c r="L1680" i="15"/>
  <c r="L1609" i="15"/>
  <c r="L1519" i="15"/>
  <c r="L1439" i="15"/>
  <c r="L1371" i="15"/>
  <c r="L1298" i="15"/>
  <c r="L1111" i="15"/>
  <c r="L1793" i="15"/>
  <c r="L1667" i="15"/>
  <c r="L1492" i="15"/>
  <c r="L1203" i="15"/>
  <c r="L1891" i="15"/>
  <c r="L1702" i="15"/>
  <c r="L1523" i="15"/>
  <c r="L1446" i="15"/>
  <c r="L1363" i="15"/>
  <c r="L1153" i="15"/>
  <c r="L914" i="15"/>
  <c r="L811" i="15"/>
  <c r="L754" i="15"/>
  <c r="L663" i="15"/>
  <c r="L319" i="15"/>
  <c r="L173" i="15"/>
  <c r="L822" i="15"/>
  <c r="L634" i="15"/>
  <c r="L488" i="15"/>
  <c r="L384" i="15"/>
  <c r="L310" i="15"/>
  <c r="L239" i="15"/>
  <c r="L168" i="15"/>
  <c r="L965" i="15"/>
  <c r="L891" i="15"/>
  <c r="L115" i="15"/>
  <c r="L114" i="15"/>
  <c r="L53" i="15"/>
  <c r="L2787" i="15"/>
  <c r="L2734" i="15"/>
  <c r="L2668" i="15"/>
  <c r="L2544" i="15"/>
  <c r="L2386" i="15"/>
  <c r="L2378" i="15"/>
  <c r="L2247" i="15"/>
  <c r="L2094" i="15"/>
  <c r="L2310" i="15"/>
  <c r="L2125" i="15"/>
  <c r="L1798" i="15"/>
  <c r="L1699" i="15"/>
  <c r="L1617" i="15"/>
  <c r="L1423" i="15"/>
  <c r="L1302" i="15"/>
  <c r="L1009" i="15"/>
  <c r="L1133" i="15"/>
  <c r="L1014" i="15"/>
  <c r="L542" i="15"/>
  <c r="L785" i="15"/>
  <c r="L714" i="15"/>
  <c r="L700" i="15"/>
  <c r="L624" i="15"/>
  <c r="L552" i="15"/>
  <c r="L411" i="15"/>
  <c r="L857" i="15"/>
  <c r="L117" i="15"/>
  <c r="L43" i="15"/>
  <c r="L270" i="15"/>
  <c r="L199" i="15"/>
  <c r="L2826" i="15"/>
  <c r="L2673" i="15"/>
  <c r="L2526" i="15"/>
  <c r="L2413" i="15"/>
  <c r="L2282" i="15"/>
  <c r="L2748" i="15"/>
  <c r="L2587" i="15"/>
  <c r="L2812" i="15"/>
  <c r="L2675" i="15"/>
  <c r="L2596" i="15"/>
  <c r="L2395" i="15"/>
  <c r="L2297" i="15"/>
  <c r="L2617" i="15"/>
  <c r="L2417" i="15"/>
  <c r="L2791" i="15"/>
  <c r="L2663" i="15"/>
  <c r="L2484" i="15"/>
  <c r="L2276" i="15"/>
  <c r="L2654" i="15"/>
  <c r="L2225" i="15"/>
  <c r="L2144" i="15"/>
  <c r="L2324" i="15"/>
  <c r="L1960" i="15"/>
  <c r="L1997" i="15"/>
  <c r="L1942" i="15"/>
  <c r="L1898" i="15"/>
  <c r="L1857" i="15"/>
  <c r="L2090" i="15"/>
  <c r="L2002" i="15"/>
  <c r="L1913" i="15"/>
  <c r="L1825" i="15"/>
  <c r="L1766" i="15"/>
  <c r="L1844" i="15"/>
  <c r="L1750" i="15"/>
  <c r="L1607" i="15"/>
  <c r="L1396" i="15"/>
  <c r="L1360" i="15"/>
  <c r="L1323" i="15"/>
  <c r="L1218" i="15"/>
  <c r="L1721" i="15"/>
  <c r="L1574" i="15"/>
  <c r="L1452" i="15"/>
  <c r="L1256" i="15"/>
  <c r="L1781" i="15"/>
  <c r="L1618" i="15"/>
  <c r="L1413" i="15"/>
  <c r="L1222" i="15"/>
  <c r="L1378" i="15"/>
  <c r="L1172" i="15"/>
  <c r="L1015" i="15"/>
  <c r="L942" i="15"/>
  <c r="L849" i="15"/>
  <c r="L791" i="15"/>
  <c r="L1197" i="15"/>
  <c r="L1057" i="15"/>
  <c r="L972" i="15"/>
  <c r="L1105" i="15"/>
  <c r="L1403" i="15"/>
  <c r="L1198" i="15"/>
  <c r="L1093" i="15"/>
  <c r="L843" i="15"/>
  <c r="L1081" i="15"/>
  <c r="L913" i="15"/>
  <c r="L750" i="15"/>
  <c r="L607" i="15"/>
  <c r="L493" i="15"/>
  <c r="L389" i="15"/>
  <c r="L299" i="15"/>
  <c r="L203" i="15"/>
  <c r="L101" i="15"/>
  <c r="L1083" i="15"/>
  <c r="L548" i="15"/>
  <c r="L436" i="15"/>
  <c r="L323" i="15"/>
  <c r="L242" i="15"/>
  <c r="L145" i="15"/>
  <c r="L24" i="15"/>
  <c r="L1136" i="15"/>
  <c r="L693" i="15"/>
  <c r="L600" i="15"/>
  <c r="L471" i="15"/>
  <c r="L356" i="15"/>
  <c r="L265" i="15"/>
  <c r="L171" i="15"/>
  <c r="L38" i="15"/>
  <c r="L866" i="15"/>
  <c r="L689" i="15"/>
  <c r="L582" i="15"/>
  <c r="L367" i="15"/>
  <c r="L256" i="15"/>
  <c r="L128" i="15"/>
  <c r="L62" i="15"/>
  <c r="L717" i="15"/>
  <c r="L484" i="15"/>
  <c r="L1668" i="15"/>
  <c r="L649" i="15"/>
  <c r="L56" i="15"/>
  <c r="L1097" i="15"/>
  <c r="L47" i="15"/>
  <c r="L1762" i="15"/>
  <c r="L1065" i="15"/>
  <c r="L30" i="15"/>
  <c r="L1638" i="15"/>
  <c r="L1195" i="15"/>
  <c r="L221" i="15"/>
  <c r="L1588" i="15"/>
  <c r="L2461" i="15"/>
  <c r="L1674" i="15"/>
  <c r="L366" i="15"/>
  <c r="L1849" i="15"/>
  <c r="L2502" i="15"/>
  <c r="L174" i="15"/>
  <c r="L609" i="15"/>
  <c r="L647" i="15"/>
  <c r="L1224" i="15"/>
  <c r="L2816" i="15"/>
  <c r="L2676" i="15"/>
  <c r="L2501" i="15"/>
  <c r="L2259" i="15"/>
  <c r="L2186" i="15"/>
  <c r="L2105" i="15"/>
  <c r="L2054" i="15"/>
  <c r="L1920" i="15"/>
  <c r="L2366" i="15"/>
  <c r="L2209" i="15"/>
  <c r="L2128" i="15"/>
  <c r="L2015" i="15"/>
  <c r="L2638" i="15"/>
  <c r="L2499" i="15"/>
  <c r="L2365" i="15"/>
  <c r="L1950" i="15"/>
  <c r="L1867" i="15"/>
  <c r="L1755" i="15"/>
  <c r="L1677" i="15"/>
  <c r="L1606" i="15"/>
  <c r="L1510" i="15"/>
  <c r="L1436" i="15"/>
  <c r="L1365" i="15"/>
  <c r="L1292" i="15"/>
  <c r="L1099" i="15"/>
  <c r="L1787" i="15"/>
  <c r="L1655" i="15"/>
  <c r="L1480" i="15"/>
  <c r="L1185" i="15"/>
  <c r="L1885" i="15"/>
  <c r="L1693" i="15"/>
  <c r="L1514" i="15"/>
  <c r="L1443" i="15"/>
  <c r="L1351" i="15"/>
  <c r="L1141" i="15"/>
  <c r="L908" i="15"/>
  <c r="L808" i="15"/>
  <c r="L746" i="15"/>
  <c r="L625" i="15"/>
  <c r="L308" i="15"/>
  <c r="L166" i="15"/>
  <c r="L798" i="15"/>
  <c r="L627" i="15"/>
  <c r="L482" i="15"/>
  <c r="L378" i="15"/>
  <c r="L305" i="15"/>
  <c r="L234" i="15"/>
  <c r="L161" i="15"/>
  <c r="L954" i="15"/>
  <c r="L885" i="15"/>
  <c r="L103" i="15"/>
  <c r="L42" i="15"/>
  <c r="L2715" i="15"/>
  <c r="L2475" i="15"/>
  <c r="L2472" i="15"/>
  <c r="L2448" i="15"/>
  <c r="L2364" i="15"/>
  <c r="L2331" i="15"/>
  <c r="L2166" i="15"/>
  <c r="L2003" i="15"/>
  <c r="L2206" i="15"/>
  <c r="L2053" i="15"/>
  <c r="L1881" i="15"/>
  <c r="L1779" i="15"/>
  <c r="L1682" i="15"/>
  <c r="L1503" i="15"/>
  <c r="L1352" i="15"/>
  <c r="L1309" i="15"/>
  <c r="L905" i="15"/>
  <c r="L1098" i="15"/>
  <c r="L1062" i="15"/>
  <c r="L924" i="15"/>
  <c r="L401" i="15"/>
  <c r="L771" i="15"/>
  <c r="L479" i="15"/>
  <c r="L2713" i="15"/>
  <c r="L2782" i="15"/>
  <c r="L2710" i="15"/>
  <c r="L2728" i="15"/>
  <c r="L2767" i="15"/>
  <c r="L2662" i="15"/>
  <c r="L2463" i="15"/>
  <c r="L2538" i="15"/>
  <c r="L2460" i="15"/>
  <c r="L2380" i="15"/>
  <c r="L2442" i="15"/>
  <c r="L2372" i="15"/>
  <c r="L2361" i="15"/>
  <c r="L2325" i="15"/>
  <c r="L2241" i="15"/>
  <c r="L2160" i="15"/>
  <c r="L2088" i="15"/>
  <c r="L1991" i="15"/>
  <c r="L2283" i="15"/>
  <c r="L2200" i="15"/>
  <c r="L2119" i="15"/>
  <c r="L2047" i="15"/>
  <c r="L1715" i="15"/>
  <c r="L1870" i="15"/>
  <c r="L1773" i="15"/>
  <c r="L1695" i="15"/>
  <c r="L1676" i="15"/>
  <c r="L1611" i="15"/>
  <c r="L1489" i="15"/>
  <c r="L1417" i="15"/>
  <c r="L1340" i="15"/>
  <c r="L1296" i="15"/>
  <c r="L1303" i="15"/>
  <c r="L996" i="15"/>
  <c r="L899" i="15"/>
  <c r="L1132" i="15"/>
  <c r="L1096" i="15"/>
  <c r="L1060" i="15"/>
  <c r="L1006" i="15"/>
  <c r="L888" i="15"/>
  <c r="L530" i="15"/>
  <c r="L931" i="15"/>
  <c r="L779" i="15"/>
  <c r="L708" i="15"/>
  <c r="L766" i="15"/>
  <c r="L694" i="15"/>
  <c r="L618" i="15"/>
  <c r="L547" i="15"/>
  <c r="L474" i="15"/>
  <c r="L406" i="15"/>
  <c r="L845" i="15"/>
  <c r="L111" i="15"/>
  <c r="L37" i="15"/>
  <c r="L260" i="15"/>
  <c r="L190" i="15"/>
  <c r="L2823" i="15"/>
  <c r="L2669" i="15"/>
  <c r="L2521" i="15"/>
  <c r="L2411" i="15"/>
  <c r="L2815" i="15"/>
  <c r="L2726" i="15"/>
  <c r="L2570" i="15"/>
  <c r="L2792" i="15"/>
  <c r="L2670" i="15"/>
  <c r="L2583" i="15"/>
  <c r="L2385" i="15"/>
  <c r="L2295" i="15"/>
  <c r="L2591" i="15"/>
  <c r="L2407" i="15"/>
  <c r="L2790" i="15"/>
  <c r="L2652" i="15"/>
  <c r="L2397" i="15"/>
  <c r="L2822" i="15"/>
  <c r="L2646" i="15"/>
  <c r="L2219" i="15"/>
  <c r="L2138" i="15"/>
  <c r="L2306" i="15"/>
  <c r="L1955" i="15"/>
  <c r="L2096" i="15"/>
  <c r="L1931" i="15"/>
  <c r="L1894" i="15"/>
  <c r="L1853" i="15"/>
  <c r="L2066" i="15"/>
  <c r="L2000" i="15"/>
  <c r="L1907" i="15"/>
  <c r="L1815" i="15"/>
  <c r="L1763" i="15"/>
  <c r="L1819" i="15"/>
  <c r="L1737" i="15"/>
  <c r="L1583" i="15"/>
  <c r="L1394" i="15"/>
  <c r="L1358" i="15"/>
  <c r="L1321" i="15"/>
  <c r="L1202" i="15"/>
  <c r="L1717" i="15"/>
  <c r="L1570" i="15"/>
  <c r="L1442" i="15"/>
  <c r="L1252" i="15"/>
  <c r="L1777" i="15"/>
  <c r="L1616" i="15"/>
  <c r="L1398" i="15"/>
  <c r="L1220" i="15"/>
  <c r="L1368" i="15"/>
  <c r="L1162" i="15"/>
  <c r="L1013" i="15"/>
  <c r="L940" i="15"/>
  <c r="L840" i="15"/>
  <c r="L776" i="15"/>
  <c r="L1194" i="15"/>
  <c r="L1055" i="15"/>
  <c r="L969" i="15"/>
  <c r="L1075" i="15"/>
  <c r="L918" i="15"/>
  <c r="L1385" i="15"/>
  <c r="L1196" i="15"/>
  <c r="L1091" i="15"/>
  <c r="L1301" i="15"/>
  <c r="L1079" i="15"/>
  <c r="L892" i="15"/>
  <c r="L734" i="15"/>
  <c r="L593" i="15"/>
  <c r="L491" i="15"/>
  <c r="L382" i="15"/>
  <c r="L289" i="15"/>
  <c r="L87" i="15"/>
  <c r="L1035" i="15"/>
  <c r="L701" i="15"/>
  <c r="L520" i="15"/>
  <c r="L433" i="15"/>
  <c r="L318" i="15"/>
  <c r="L232" i="15"/>
  <c r="L134" i="15"/>
  <c r="L22" i="15"/>
  <c r="L1052" i="15"/>
  <c r="L691" i="15"/>
  <c r="L596" i="15"/>
  <c r="L470" i="15"/>
  <c r="L350" i="15"/>
  <c r="L262" i="15"/>
  <c r="L167" i="15"/>
  <c r="L28" i="15"/>
  <c r="L835" i="15"/>
  <c r="L672" i="15"/>
  <c r="L577" i="15"/>
  <c r="L441" i="15"/>
  <c r="L364" i="15"/>
  <c r="L249" i="15"/>
  <c r="L121" i="15"/>
  <c r="L52" i="15"/>
  <c r="L699" i="15"/>
  <c r="L459" i="15"/>
  <c r="L1656" i="15"/>
  <c r="L595" i="15"/>
  <c r="L45" i="15"/>
  <c r="L604" i="15"/>
  <c r="L2541" i="15"/>
  <c r="L1756" i="15"/>
  <c r="L710" i="15"/>
  <c r="L2798" i="15"/>
  <c r="L1608" i="15"/>
  <c r="L1112" i="15"/>
  <c r="L10" i="15"/>
  <c r="L1572" i="15"/>
  <c r="L2409" i="15"/>
  <c r="L1474" i="15"/>
  <c r="L359" i="15"/>
  <c r="L1837" i="15"/>
  <c r="L2145" i="15"/>
  <c r="L147" i="15"/>
  <c r="L532" i="15"/>
  <c r="L630" i="15"/>
  <c r="L1516" i="15"/>
  <c r="L1317" i="15"/>
  <c r="L2810" i="15"/>
  <c r="L2666" i="15"/>
  <c r="L2494" i="15"/>
  <c r="L2256" i="15"/>
  <c r="L2180" i="15"/>
  <c r="L2102" i="15"/>
  <c r="L2045" i="15"/>
  <c r="L2768" i="15"/>
  <c r="L2363" i="15"/>
  <c r="L2203" i="15"/>
  <c r="L2122" i="15"/>
  <c r="L2012" i="15"/>
  <c r="L2626" i="15"/>
  <c r="L2471" i="15"/>
  <c r="L2362" i="15"/>
  <c r="L2067" i="15"/>
  <c r="L1944" i="15"/>
  <c r="L1861" i="15"/>
  <c r="L1749" i="15"/>
  <c r="L1665" i="15"/>
  <c r="L1597" i="15"/>
  <c r="L1493" i="15"/>
  <c r="L1433" i="15"/>
  <c r="L1359" i="15"/>
  <c r="L1280" i="15"/>
  <c r="L1069" i="15"/>
  <c r="L1775" i="15"/>
  <c r="L1649" i="15"/>
  <c r="L1468" i="15"/>
  <c r="L1142" i="15"/>
  <c r="L1879" i="15"/>
  <c r="L1690" i="15"/>
  <c r="L1508" i="15"/>
  <c r="L1434" i="15"/>
  <c r="L1339" i="15"/>
  <c r="L1130" i="15"/>
  <c r="L902" i="15"/>
  <c r="L805" i="15"/>
  <c r="L740" i="15"/>
  <c r="L612" i="15"/>
  <c r="L292" i="15"/>
  <c r="L146" i="15"/>
  <c r="L761" i="15"/>
  <c r="L620" i="15"/>
  <c r="L476" i="15"/>
  <c r="L372" i="15"/>
  <c r="L303" i="15"/>
  <c r="L231" i="15"/>
  <c r="L158" i="15"/>
  <c r="L945" i="15"/>
  <c r="L834" i="15"/>
  <c r="L90" i="15"/>
  <c r="L89" i="15"/>
  <c r="L33" i="15"/>
  <c r="L1431" i="15"/>
  <c r="L1118" i="15"/>
  <c r="L733" i="15"/>
  <c r="L286" i="15"/>
  <c r="L1059" i="15"/>
  <c r="L614" i="15"/>
  <c r="L363" i="15"/>
  <c r="L222" i="15"/>
  <c r="L148" i="15"/>
  <c r="L939" i="15"/>
  <c r="L2771" i="15"/>
  <c r="L2643" i="15"/>
  <c r="L2462" i="15"/>
  <c r="L2076" i="15"/>
  <c r="L1851" i="15"/>
  <c r="L1599" i="15"/>
  <c r="L1291" i="15"/>
  <c r="L1054" i="15"/>
  <c r="L505" i="15"/>
  <c r="L753" i="15"/>
  <c r="L535" i="15"/>
  <c r="L462" i="15"/>
  <c r="L394" i="15"/>
  <c r="L820" i="15"/>
  <c r="L100" i="15"/>
  <c r="L248" i="15"/>
  <c r="L2477" i="15"/>
  <c r="L2391" i="15"/>
  <c r="L2802" i="15"/>
  <c r="L2702" i="15"/>
  <c r="L2554" i="15"/>
  <c r="L2655" i="15"/>
  <c r="L2560" i="15"/>
  <c r="L2368" i="15"/>
  <c r="L2288" i="15"/>
  <c r="L2689" i="15"/>
  <c r="L2492" i="15"/>
  <c r="L2387" i="15"/>
  <c r="L2777" i="15"/>
  <c r="L2613" i="15"/>
  <c r="L2379" i="15"/>
  <c r="L2434" i="15"/>
  <c r="L2517" i="15"/>
  <c r="L2207" i="15"/>
  <c r="L2126" i="15"/>
  <c r="L2237" i="15"/>
  <c r="L2330" i="15"/>
  <c r="L2051" i="15"/>
  <c r="L1925" i="15"/>
  <c r="L1888" i="15"/>
  <c r="L1843" i="15"/>
  <c r="L1983" i="15"/>
  <c r="L1981" i="15"/>
  <c r="L1895" i="15"/>
  <c r="L1796" i="15"/>
  <c r="L1757" i="15"/>
  <c r="L1980" i="15"/>
  <c r="L1697" i="15"/>
  <c r="L1554" i="15"/>
  <c r="L1386" i="15"/>
  <c r="L1350" i="15"/>
  <c r="L1300" i="15"/>
  <c r="L1179" i="15"/>
  <c r="L1653" i="15"/>
  <c r="L1532" i="15"/>
  <c r="L1437" i="15"/>
  <c r="L1236" i="15"/>
  <c r="L1742" i="15"/>
  <c r="L1589" i="15"/>
  <c r="L1299" i="15"/>
  <c r="L2029" i="15"/>
  <c r="L1356" i="15"/>
  <c r="L1150" i="15"/>
  <c r="L1000" i="15"/>
  <c r="L906" i="15"/>
  <c r="L837" i="15"/>
  <c r="L758" i="15"/>
  <c r="L1184" i="15"/>
  <c r="L1033" i="15"/>
  <c r="L958" i="15"/>
  <c r="L1043" i="15"/>
  <c r="L901" i="15"/>
  <c r="L1361" i="15"/>
  <c r="L1180" i="15"/>
  <c r="L1061" i="15"/>
  <c r="L1286" i="15"/>
  <c r="L1049" i="15"/>
  <c r="L873" i="15"/>
  <c r="L795" i="15"/>
  <c r="L580" i="15"/>
  <c r="L475" i="15"/>
  <c r="L365" i="15"/>
  <c r="L275" i="15"/>
  <c r="L179" i="15"/>
  <c r="L55" i="15"/>
  <c r="L1011" i="15"/>
  <c r="L643" i="15"/>
  <c r="L517" i="15"/>
  <c r="L219" i="15"/>
  <c r="L120" i="15"/>
  <c r="L15" i="15"/>
  <c r="L890" i="15"/>
  <c r="L670" i="15"/>
  <c r="L557" i="15"/>
  <c r="L465" i="15"/>
  <c r="L334" i="15"/>
  <c r="L241" i="15"/>
  <c r="L144" i="15"/>
  <c r="L9" i="15"/>
  <c r="L818" i="15"/>
  <c r="L642" i="15"/>
  <c r="L536" i="15"/>
  <c r="L426" i="15"/>
  <c r="L343" i="15"/>
  <c r="L226" i="15"/>
  <c r="L109" i="15"/>
  <c r="L41" i="15"/>
  <c r="L669" i="15"/>
  <c r="L322" i="15"/>
  <c r="L1602" i="15"/>
  <c r="L546" i="15"/>
  <c r="L2300" i="15"/>
  <c r="L549" i="15"/>
  <c r="L2356" i="15"/>
  <c r="L1661" i="15"/>
  <c r="L668" i="15"/>
  <c r="L2473" i="15"/>
  <c r="L1481" i="15"/>
  <c r="L1067" i="15"/>
  <c r="L2523" i="15"/>
  <c r="L1486" i="15"/>
  <c r="L1999" i="15"/>
  <c r="L1182" i="15"/>
  <c r="L311" i="15"/>
  <c r="L1178" i="15"/>
  <c r="L1673" i="15"/>
  <c r="L884" i="15"/>
  <c r="L483" i="15"/>
  <c r="L473" i="15"/>
  <c r="L1004" i="15"/>
  <c r="L2068" i="15"/>
  <c r="L2658" i="15"/>
  <c r="L2470" i="15"/>
  <c r="L2243" i="15"/>
  <c r="L2159" i="15"/>
  <c r="L2093" i="15"/>
  <c r="L2034" i="15"/>
  <c r="L2357" i="15"/>
  <c r="L2191" i="15"/>
  <c r="L2110" i="15"/>
  <c r="L1978" i="15"/>
  <c r="L2604" i="15"/>
  <c r="L2446" i="15"/>
  <c r="L2350" i="15"/>
  <c r="L2023" i="15"/>
  <c r="L1921" i="15"/>
  <c r="L1852" i="15"/>
  <c r="L1731" i="15"/>
  <c r="L1659" i="15"/>
  <c r="L1585" i="15"/>
  <c r="L1487" i="15"/>
  <c r="L1421" i="15"/>
  <c r="L1347" i="15"/>
  <c r="L1267" i="15"/>
  <c r="L1845" i="15"/>
  <c r="L1760" i="15"/>
  <c r="L1450" i="15"/>
  <c r="L1125" i="15"/>
  <c r="L1862" i="15"/>
  <c r="L1675" i="15"/>
  <c r="L1619" i="15"/>
  <c r="L1488" i="15"/>
  <c r="L1422" i="15"/>
  <c r="L1253" i="15"/>
  <c r="L1106" i="15"/>
  <c r="L869" i="15"/>
  <c r="L792" i="15"/>
  <c r="L730" i="15"/>
  <c r="L529" i="15"/>
  <c r="L267" i="15"/>
  <c r="L1053" i="15"/>
  <c r="L715" i="15"/>
  <c r="L608" i="15"/>
  <c r="L452" i="15"/>
  <c r="L360" i="15"/>
  <c r="L288" i="15"/>
  <c r="L216" i="15"/>
  <c r="L1058" i="15"/>
  <c r="L937" i="15"/>
  <c r="L594" i="15"/>
  <c r="L70" i="15"/>
  <c r="L57" i="15"/>
  <c r="L878" i="15"/>
  <c r="L646" i="15"/>
  <c r="L2751" i="15"/>
  <c r="L2369" i="15"/>
  <c r="L2314" i="15"/>
  <c r="L2031" i="15"/>
  <c r="L1993" i="15"/>
  <c r="L1664" i="15"/>
  <c r="L1284" i="15"/>
  <c r="L1090" i="15"/>
  <c r="L652" i="15"/>
  <c r="L696" i="15"/>
  <c r="L606" i="15"/>
  <c r="L29" i="15"/>
  <c r="L2618" i="15"/>
  <c r="L2299" i="15"/>
  <c r="L2070" i="15"/>
  <c r="L2182" i="15"/>
  <c r="L1930" i="15"/>
  <c r="L1752" i="15"/>
  <c r="L1658" i="15"/>
  <c r="L1471" i="15"/>
  <c r="L1278" i="15"/>
  <c r="L881" i="15"/>
  <c r="L1086" i="15"/>
  <c r="L988" i="15"/>
  <c r="L639" i="15"/>
  <c r="L492" i="15"/>
  <c r="L690" i="15"/>
  <c r="L748" i="15"/>
  <c r="L676" i="15"/>
  <c r="L599" i="15"/>
  <c r="L528" i="15"/>
  <c r="L455" i="15"/>
  <c r="L807" i="15"/>
  <c r="L622" i="15"/>
  <c r="L94" i="15"/>
  <c r="L246" i="15"/>
  <c r="L176" i="15"/>
  <c r="L2757" i="15"/>
  <c r="L2635" i="15"/>
  <c r="L2465" i="15"/>
  <c r="L2383" i="15"/>
  <c r="L2795" i="15"/>
  <c r="L2691" i="15"/>
  <c r="L2539" i="15"/>
  <c r="L2769" i="15"/>
  <c r="L2651" i="15"/>
  <c r="L2556" i="15"/>
  <c r="L2345" i="15"/>
  <c r="L2284" i="15"/>
  <c r="L2686" i="15"/>
  <c r="L2478" i="15"/>
  <c r="L2370" i="15"/>
  <c r="L2772" i="15"/>
  <c r="L2611" i="15"/>
  <c r="L2348" i="15"/>
  <c r="L2423" i="15"/>
  <c r="L2201" i="15"/>
  <c r="L2120" i="15"/>
  <c r="L2022" i="15"/>
  <c r="L2313" i="15"/>
  <c r="L2033" i="15"/>
  <c r="L1923" i="15"/>
  <c r="L1886" i="15"/>
  <c r="L1841" i="15"/>
  <c r="L1973" i="15"/>
  <c r="L1976" i="15"/>
  <c r="L1889" i="15"/>
  <c r="L1792" i="15"/>
  <c r="L1753" i="15"/>
  <c r="L1961" i="15"/>
  <c r="L1683" i="15"/>
  <c r="L1552" i="15"/>
  <c r="L1384" i="15"/>
  <c r="L1348" i="15"/>
  <c r="L1289" i="15"/>
  <c r="L1783" i="15"/>
  <c r="L1651" i="15"/>
  <c r="L1517" i="15"/>
  <c r="L1425" i="15"/>
  <c r="L1231" i="15"/>
  <c r="L1738" i="15"/>
  <c r="L1556" i="15"/>
  <c r="L1283" i="15"/>
  <c r="L1586" i="15"/>
  <c r="L1354" i="15"/>
  <c r="L1140" i="15"/>
  <c r="L989" i="15"/>
  <c r="L904" i="15"/>
  <c r="L828" i="15"/>
  <c r="L756" i="15"/>
  <c r="L1167" i="15"/>
  <c r="L1022" i="15"/>
  <c r="L948" i="15"/>
  <c r="L1036" i="15"/>
  <c r="L882" i="15"/>
  <c r="L1349" i="15"/>
  <c r="L1169" i="15"/>
  <c r="L943" i="15"/>
  <c r="L1243" i="15"/>
  <c r="L1030" i="15"/>
  <c r="L871" i="15"/>
  <c r="L747" i="15"/>
  <c r="L355" i="15"/>
  <c r="L264" i="15"/>
  <c r="L169" i="15"/>
  <c r="L44" i="15"/>
  <c r="L998" i="15"/>
  <c r="L636" i="15"/>
  <c r="L513" i="15"/>
  <c r="L419" i="15"/>
  <c r="L304" i="15"/>
  <c r="L208" i="15"/>
  <c r="L108" i="15"/>
  <c r="L14" i="15"/>
  <c r="L874" i="15"/>
  <c r="L654" i="15"/>
  <c r="L556" i="15"/>
  <c r="L460" i="15"/>
  <c r="L331" i="15"/>
  <c r="L238" i="15"/>
  <c r="L141" i="15"/>
  <c r="L8" i="15"/>
  <c r="L817" i="15"/>
  <c r="L640" i="15"/>
  <c r="L522" i="15"/>
  <c r="L424" i="15"/>
  <c r="L339" i="15"/>
  <c r="L209" i="15"/>
  <c r="L107" i="15"/>
  <c r="L39" i="15"/>
  <c r="L628" i="15"/>
  <c r="L2708" i="15"/>
  <c r="L1584" i="15"/>
  <c r="L333" i="15"/>
  <c r="L2298" i="15"/>
  <c r="L300" i="15"/>
  <c r="L2354" i="15"/>
  <c r="L660" i="15"/>
  <c r="L2340" i="15"/>
  <c r="L1469" i="15"/>
  <c r="L915" i="15"/>
  <c r="L2418" i="15"/>
  <c r="L1427" i="15"/>
  <c r="L1206" i="15"/>
  <c r="L1119" i="15"/>
  <c r="L2496" i="15"/>
  <c r="L1168" i="15"/>
  <c r="L1462" i="15"/>
  <c r="L2157" i="15"/>
  <c r="L477" i="15"/>
  <c r="L461" i="15"/>
  <c r="L991" i="15"/>
  <c r="L1515" i="15"/>
  <c r="L2747" i="15"/>
  <c r="L2640" i="15"/>
  <c r="L2467" i="15"/>
  <c r="L2234" i="15"/>
  <c r="L2153" i="15"/>
  <c r="L2087" i="15"/>
  <c r="L2013" i="15"/>
  <c r="L2660" i="15"/>
  <c r="L2337" i="15"/>
  <c r="L2185" i="15"/>
  <c r="L2104" i="15"/>
  <c r="L1969" i="15"/>
  <c r="L2600" i="15"/>
  <c r="L2440" i="15"/>
  <c r="L2336" i="15"/>
  <c r="L1998" i="15"/>
  <c r="L1915" i="15"/>
  <c r="L1840" i="15"/>
  <c r="L1725" i="15"/>
  <c r="L1650" i="15"/>
  <c r="L1582" i="15"/>
  <c r="L1478" i="15"/>
  <c r="L1418" i="15"/>
  <c r="L1341" i="15"/>
  <c r="L1261" i="15"/>
  <c r="L1748" i="15"/>
  <c r="L1626" i="15"/>
  <c r="L1438" i="15"/>
  <c r="L1113" i="15"/>
  <c r="L1856" i="15"/>
  <c r="L1672" i="15"/>
  <c r="L1604" i="15"/>
  <c r="L1485" i="15"/>
  <c r="L1419" i="15"/>
  <c r="L1247" i="15"/>
  <c r="L1094" i="15"/>
  <c r="L861" i="15"/>
  <c r="L787" i="15"/>
  <c r="L727" i="15"/>
  <c r="L480" i="15"/>
  <c r="L261" i="15"/>
  <c r="L1041" i="15"/>
  <c r="L703" i="15"/>
  <c r="L584" i="15"/>
  <c r="L444" i="15"/>
  <c r="L354" i="15"/>
  <c r="L282" i="15"/>
  <c r="L210" i="15"/>
  <c r="L1046" i="15"/>
  <c r="L934" i="15"/>
  <c r="L574" i="15"/>
  <c r="L58" i="15"/>
  <c r="L46" i="15"/>
  <c r="L2698" i="15"/>
  <c r="L2619" i="15"/>
  <c r="L2335" i="15"/>
  <c r="L2261" i="15"/>
  <c r="L1858" i="15"/>
  <c r="L1406" i="15"/>
  <c r="L887" i="15"/>
  <c r="L767" i="15"/>
  <c r="L2642" i="15"/>
  <c r="L2711" i="15"/>
  <c r="L2548" i="15"/>
  <c r="L2449" i="15"/>
  <c r="L2142" i="15"/>
  <c r="L2020" i="15"/>
  <c r="L1847" i="15"/>
  <c r="L1989" i="15"/>
  <c r="L1575" i="15"/>
  <c r="L1593" i="15"/>
  <c r="L1381" i="15"/>
  <c r="L1122" i="15"/>
  <c r="L1050" i="15"/>
  <c r="L851" i="15"/>
  <c r="L26" i="15"/>
  <c r="L2759" i="15"/>
  <c r="L2687" i="15"/>
  <c r="L2705" i="15"/>
  <c r="L2631" i="15"/>
  <c r="L2513" i="15"/>
  <c r="L2542" i="15"/>
  <c r="L2342" i="15"/>
  <c r="L2420" i="15"/>
  <c r="L2443" i="15"/>
  <c r="L2296" i="15"/>
  <c r="L2302" i="15"/>
  <c r="L2217" i="15"/>
  <c r="L2136" i="15"/>
  <c r="L2064" i="15"/>
  <c r="L2019" i="15"/>
  <c r="L2248" i="15"/>
  <c r="L2167" i="15"/>
  <c r="L2095" i="15"/>
  <c r="L1839" i="15"/>
  <c r="L1924" i="15"/>
  <c r="L1834" i="15"/>
  <c r="L1746" i="15"/>
  <c r="L1560" i="15"/>
  <c r="L1652" i="15"/>
  <c r="L1590" i="15"/>
  <c r="L1465" i="15"/>
  <c r="L1577" i="15"/>
  <c r="L1369" i="15"/>
  <c r="L1272" i="15"/>
  <c r="L1279" i="15"/>
  <c r="L947" i="15"/>
  <c r="L875" i="15"/>
  <c r="L1120" i="15"/>
  <c r="L1084" i="15"/>
  <c r="L1048" i="15"/>
  <c r="L981" i="15"/>
  <c r="L626" i="15"/>
  <c r="L481" i="15"/>
  <c r="L839" i="15"/>
  <c r="L755" i="15"/>
  <c r="L684" i="15"/>
  <c r="L742" i="15"/>
  <c r="L671" i="15"/>
  <c r="L523" i="15"/>
  <c r="L801" i="15"/>
  <c r="L586" i="15"/>
  <c r="L86" i="15"/>
  <c r="L131" i="15"/>
  <c r="L237" i="15"/>
  <c r="L165" i="15"/>
  <c r="L2744" i="15"/>
  <c r="L2630" i="15"/>
  <c r="L2452" i="15"/>
  <c r="L2373" i="15"/>
  <c r="L2789" i="15"/>
  <c r="L2688" i="15"/>
  <c r="L2512" i="15"/>
  <c r="L2762" i="15"/>
  <c r="L2644" i="15"/>
  <c r="L2527" i="15"/>
  <c r="L2343" i="15"/>
  <c r="L2268" i="15"/>
  <c r="L2683" i="15"/>
  <c r="L2466" i="15"/>
  <c r="L2824" i="15"/>
  <c r="L2753" i="15"/>
  <c r="L2588" i="15"/>
  <c r="L2353" i="15"/>
  <c r="L2329" i="15"/>
  <c r="L2319" i="15"/>
  <c r="L2195" i="15"/>
  <c r="L2114" i="15"/>
  <c r="L1990" i="15"/>
  <c r="L2271" i="15"/>
  <c r="L2011" i="15"/>
  <c r="L1918" i="15"/>
  <c r="L1882" i="15"/>
  <c r="L1829" i="15"/>
  <c r="L1970" i="15"/>
  <c r="L1948" i="15"/>
  <c r="L1883" i="15"/>
  <c r="L1790" i="15"/>
  <c r="L1751" i="15"/>
  <c r="L1947" i="15"/>
  <c r="L1681" i="15"/>
  <c r="L1545" i="15"/>
  <c r="L1382" i="15"/>
  <c r="L1346" i="15"/>
  <c r="L1276" i="15"/>
  <c r="L1770" i="15"/>
  <c r="L1513" i="15"/>
  <c r="L1401" i="15"/>
  <c r="L1228" i="15"/>
  <c r="L1712" i="15"/>
  <c r="L1553" i="15"/>
  <c r="L1275" i="15"/>
  <c r="L1567" i="15"/>
  <c r="L1344" i="15"/>
  <c r="L1138" i="15"/>
  <c r="L987" i="15"/>
  <c r="L889" i="15"/>
  <c r="L826" i="15"/>
  <c r="L741" i="15"/>
  <c r="L1164" i="15"/>
  <c r="L1020" i="15"/>
  <c r="L946" i="15"/>
  <c r="L1024" i="15"/>
  <c r="L880" i="15"/>
  <c r="L1337" i="15"/>
  <c r="L1166" i="15"/>
  <c r="L922" i="15"/>
  <c r="L1232" i="15"/>
  <c r="L1018" i="15"/>
  <c r="L806" i="15"/>
  <c r="L743" i="15"/>
  <c r="L576" i="15"/>
  <c r="L449" i="15"/>
  <c r="L351" i="15"/>
  <c r="L253" i="15"/>
  <c r="L157" i="15"/>
  <c r="L35" i="15"/>
  <c r="L985" i="15"/>
  <c r="L633" i="15"/>
  <c r="L508" i="15"/>
  <c r="L386" i="15"/>
  <c r="L296" i="15"/>
  <c r="L200" i="15"/>
  <c r="L97" i="15"/>
  <c r="L453" i="15"/>
  <c r="L870" i="15"/>
  <c r="L653" i="15"/>
  <c r="L554" i="15"/>
  <c r="L454" i="15"/>
  <c r="L317" i="15"/>
  <c r="L229" i="15"/>
  <c r="L118" i="15"/>
  <c r="L415" i="15"/>
  <c r="L638" i="15"/>
  <c r="L507" i="15"/>
  <c r="L421" i="15"/>
  <c r="L328" i="15"/>
  <c r="L202" i="15"/>
  <c r="L98" i="15"/>
  <c r="L34" i="15"/>
  <c r="L621" i="15"/>
  <c r="L2590" i="15"/>
  <c r="L1558" i="15"/>
  <c r="L329" i="15"/>
  <c r="L2139" i="15"/>
  <c r="L155" i="15"/>
  <c r="L2226" i="15"/>
  <c r="L1620" i="15"/>
  <c r="L562" i="15"/>
  <c r="L2274" i="15"/>
  <c r="L1457" i="15"/>
  <c r="L472" i="15"/>
  <c r="L2258" i="15"/>
  <c r="L1415" i="15"/>
  <c r="L1200" i="15"/>
  <c r="L751" i="15"/>
  <c r="L1077" i="15"/>
  <c r="L879" i="15"/>
  <c r="L403" i="15"/>
  <c r="L417" i="15"/>
  <c r="L979" i="15"/>
  <c r="L2680" i="15"/>
  <c r="L2741" i="15"/>
  <c r="L2634" i="15"/>
  <c r="L2228" i="15"/>
  <c r="L2147" i="15"/>
  <c r="L2081" i="15"/>
  <c r="L1982" i="15"/>
  <c r="L2645" i="15"/>
  <c r="L2252" i="15"/>
  <c r="L2179" i="15"/>
  <c r="L2086" i="15"/>
  <c r="L1957" i="15"/>
  <c r="L2584" i="15"/>
  <c r="L2428" i="15"/>
  <c r="L1986" i="15"/>
  <c r="L1914" i="15"/>
  <c r="L1719" i="15"/>
  <c r="L1647" i="15"/>
  <c r="L1576" i="15"/>
  <c r="L1475" i="15"/>
  <c r="L1410" i="15"/>
  <c r="L1335" i="15"/>
  <c r="L1240" i="15"/>
  <c r="L1833" i="15"/>
  <c r="L1736" i="15"/>
  <c r="L1614" i="15"/>
  <c r="L1426" i="15"/>
  <c r="L1101" i="15"/>
  <c r="L1816" i="15"/>
  <c r="L1663" i="15"/>
  <c r="L1601" i="15"/>
  <c r="L1476" i="15"/>
  <c r="L1416" i="15"/>
  <c r="L1229" i="15"/>
  <c r="L1088" i="15"/>
  <c r="L854" i="15"/>
  <c r="L784" i="15"/>
  <c r="L721" i="15"/>
  <c r="L456" i="15"/>
  <c r="L243" i="15"/>
  <c r="L935" i="15"/>
  <c r="L697" i="15"/>
  <c r="L575" i="15"/>
  <c r="L420" i="15"/>
  <c r="L347" i="15"/>
  <c r="L279" i="15"/>
  <c r="L207" i="15"/>
  <c r="L1040" i="15"/>
  <c r="L927" i="15"/>
  <c r="L524" i="15"/>
  <c r="L1326" i="15"/>
  <c r="L799" i="15"/>
  <c r="L541" i="15"/>
  <c r="L745" i="15"/>
  <c r="L458" i="15"/>
  <c r="L294" i="15"/>
  <c r="L18" i="15"/>
  <c r="L2621" i="15"/>
  <c r="L2430" i="15"/>
  <c r="L2148" i="15"/>
  <c r="L2107" i="15"/>
  <c r="L1587" i="15"/>
  <c r="L1393" i="15"/>
  <c r="L1126" i="15"/>
  <c r="L864" i="15"/>
  <c r="L2765" i="15"/>
  <c r="L2692" i="15"/>
  <c r="L2637" i="15"/>
  <c r="L2355" i="15"/>
  <c r="L2308" i="15"/>
  <c r="L2255" i="15"/>
  <c r="L1580" i="15"/>
  <c r="L2699" i="15"/>
  <c r="L2498" i="15"/>
  <c r="L2597" i="15"/>
  <c r="L2292" i="15"/>
  <c r="L2130" i="15"/>
  <c r="L2008" i="15"/>
  <c r="L2161" i="15"/>
  <c r="L1713" i="15"/>
  <c r="L1740" i="15"/>
  <c r="L1549" i="15"/>
  <c r="L1646" i="15"/>
  <c r="L1569" i="15"/>
  <c r="L1551" i="15"/>
  <c r="L1357" i="15"/>
  <c r="L1265" i="15"/>
  <c r="L1273" i="15"/>
  <c r="L941" i="15"/>
  <c r="L1151" i="15"/>
  <c r="L1116" i="15"/>
  <c r="L1080" i="15"/>
  <c r="L1044" i="15"/>
  <c r="L976" i="15"/>
  <c r="L613" i="15"/>
  <c r="L469" i="15"/>
  <c r="L827" i="15"/>
  <c r="L678" i="15"/>
  <c r="L735" i="15"/>
  <c r="L662" i="15"/>
  <c r="L587" i="15"/>
  <c r="L515" i="15"/>
  <c r="L794" i="15"/>
  <c r="L551" i="15"/>
  <c r="L79" i="15"/>
  <c r="L307" i="15"/>
  <c r="L235" i="15"/>
  <c r="L163" i="15"/>
  <c r="L2731" i="15"/>
  <c r="L2623" i="15"/>
  <c r="L2447" i="15"/>
  <c r="L2334" i="15"/>
  <c r="L2784" i="15"/>
  <c r="L2682" i="15"/>
  <c r="L2482" i="15"/>
  <c r="L2761" i="15"/>
  <c r="L2639" i="15"/>
  <c r="L2514" i="15"/>
  <c r="L2341" i="15"/>
  <c r="L2827" i="15"/>
  <c r="L2672" i="15"/>
  <c r="L2453" i="15"/>
  <c r="L2821" i="15"/>
  <c r="L2585" i="15"/>
  <c r="L2333" i="15"/>
  <c r="L2312" i="15"/>
  <c r="L2277" i="15"/>
  <c r="L2189" i="15"/>
  <c r="L2108" i="15"/>
  <c r="L1988" i="15"/>
  <c r="L2270" i="15"/>
  <c r="L2004" i="15"/>
  <c r="L1916" i="15"/>
  <c r="L1880" i="15"/>
  <c r="L1821" i="15"/>
  <c r="L1963" i="15"/>
  <c r="L1943" i="15"/>
  <c r="L1872" i="15"/>
  <c r="L1786" i="15"/>
  <c r="L1747" i="15"/>
  <c r="L1941" i="15"/>
  <c r="L1678" i="15"/>
  <c r="L1379" i="15"/>
  <c r="L1343" i="15"/>
  <c r="L1262" i="15"/>
  <c r="L1744" i="15"/>
  <c r="L1628" i="15"/>
  <c r="L1511" i="15"/>
  <c r="L1399" i="15"/>
  <c r="L1215" i="15"/>
  <c r="L1684" i="15"/>
  <c r="L1529" i="15"/>
  <c r="L1269" i="15"/>
  <c r="L1711" i="15"/>
  <c r="L1342" i="15"/>
  <c r="L1087" i="15"/>
  <c r="L977" i="15"/>
  <c r="L872" i="15"/>
  <c r="L825" i="15"/>
  <c r="L739" i="15"/>
  <c r="L1157" i="15"/>
  <c r="L1010" i="15"/>
  <c r="L932" i="15"/>
  <c r="L1012" i="15"/>
  <c r="L1319" i="15"/>
  <c r="L1158" i="15"/>
  <c r="L907" i="15"/>
  <c r="L1190" i="15"/>
  <c r="L1005" i="15"/>
  <c r="L804" i="15"/>
  <c r="L713" i="15"/>
  <c r="L571" i="15"/>
  <c r="L335" i="15"/>
  <c r="L250" i="15"/>
  <c r="L154" i="15"/>
  <c r="L23" i="15"/>
  <c r="L973" i="15"/>
  <c r="L592" i="15"/>
  <c r="L501" i="15"/>
  <c r="L373" i="15"/>
  <c r="L291" i="15"/>
  <c r="L195" i="15"/>
  <c r="L83" i="15"/>
  <c r="L374" i="15"/>
  <c r="L802" i="15"/>
  <c r="L651" i="15"/>
  <c r="L550" i="15"/>
  <c r="L451" i="15"/>
  <c r="L313" i="15"/>
  <c r="L218" i="15"/>
  <c r="L106" i="15"/>
  <c r="L404" i="15"/>
  <c r="L782" i="15"/>
  <c r="L635" i="15"/>
  <c r="L506" i="15"/>
  <c r="L407" i="15"/>
  <c r="L325" i="15"/>
  <c r="L186" i="15"/>
  <c r="L96" i="15"/>
  <c r="L16" i="15"/>
  <c r="L616" i="15"/>
  <c r="L2586" i="15"/>
  <c r="L1432" i="15"/>
  <c r="L181" i="15"/>
  <c r="L1959" i="15"/>
  <c r="L116" i="15"/>
  <c r="L2098" i="15"/>
  <c r="L1506" i="15"/>
  <c r="L558" i="15"/>
  <c r="L2220" i="15"/>
  <c r="L1444" i="15"/>
  <c r="L466" i="15"/>
  <c r="L2196" i="15"/>
  <c r="L1404" i="15"/>
  <c r="L13" i="15"/>
  <c r="L204" i="15"/>
  <c r="L2263" i="15"/>
  <c r="L320" i="15"/>
  <c r="L368" i="15"/>
  <c r="L228" i="15"/>
  <c r="L397" i="15"/>
  <c r="L244" i="15"/>
  <c r="L966" i="15"/>
  <c r="L2232" i="15"/>
  <c r="L2737" i="15"/>
  <c r="L2628" i="15"/>
  <c r="L2455" i="15"/>
  <c r="L2222" i="15"/>
  <c r="L2141" i="15"/>
  <c r="L2078" i="15"/>
  <c r="L1952" i="15"/>
  <c r="L2633" i="15"/>
  <c r="L2245" i="15"/>
  <c r="L2164" i="15"/>
  <c r="L2080" i="15"/>
  <c r="L1945" i="15"/>
  <c r="L2562" i="15"/>
  <c r="L2400" i="15"/>
  <c r="L2307" i="15"/>
  <c r="L1977" i="15"/>
  <c r="L1908" i="15"/>
  <c r="L1828" i="15"/>
  <c r="L1710" i="15"/>
  <c r="L1547" i="15"/>
  <c r="L1472" i="15"/>
  <c r="L1407" i="15"/>
  <c r="L1328" i="15"/>
  <c r="L1234" i="15"/>
  <c r="L1831" i="15"/>
  <c r="L1730" i="15"/>
  <c r="L1596" i="15"/>
  <c r="L1414" i="15"/>
  <c r="L1089" i="15"/>
  <c r="L1807" i="15"/>
  <c r="L1660" i="15"/>
  <c r="L1592" i="15"/>
  <c r="L1473" i="15"/>
  <c r="L1408" i="15"/>
  <c r="L1223" i="15"/>
  <c r="L1076" i="15"/>
  <c r="L848" i="15"/>
  <c r="L781" i="15"/>
  <c r="L716" i="15"/>
  <c r="L412" i="15"/>
  <c r="L919" i="15"/>
  <c r="L685" i="15"/>
  <c r="L543" i="15"/>
  <c r="L414" i="15"/>
  <c r="L340" i="15"/>
  <c r="L269" i="15"/>
  <c r="L198" i="15"/>
  <c r="L1028" i="15"/>
  <c r="L921" i="15"/>
  <c r="L511" i="15"/>
  <c r="L32" i="15"/>
  <c r="L122" i="15"/>
  <c r="L2717" i="15"/>
  <c r="L2438" i="15"/>
  <c r="L2229" i="15"/>
  <c r="L2188" i="15"/>
  <c r="L1758" i="15"/>
  <c r="L1477" i="15"/>
  <c r="L970" i="15"/>
  <c r="L994" i="15"/>
  <c r="L682" i="15"/>
  <c r="L178" i="15"/>
  <c r="L2766" i="15"/>
  <c r="L2656" i="15"/>
  <c r="L2432" i="15"/>
  <c r="L2425" i="15"/>
  <c r="L2223" i="15"/>
  <c r="L2101" i="15"/>
  <c r="L1285" i="15"/>
  <c r="L2750" i="15"/>
  <c r="L2681" i="15"/>
  <c r="L2657" i="15"/>
  <c r="L2550" i="15"/>
  <c r="L2536" i="15"/>
  <c r="L2421" i="15"/>
  <c r="L2414" i="15"/>
  <c r="L2437" i="15"/>
  <c r="L2280" i="15"/>
  <c r="L2211" i="15"/>
  <c r="L2058" i="15"/>
  <c r="L2242" i="15"/>
  <c r="L2089" i="15"/>
  <c r="L1917" i="15"/>
  <c r="L1459" i="15"/>
  <c r="L2825" i="15"/>
  <c r="L2745" i="15"/>
  <c r="L2674" i="15"/>
  <c r="L2800" i="15"/>
  <c r="L2620" i="15"/>
  <c r="L2543" i="15"/>
  <c r="L2490" i="15"/>
  <c r="L2530" i="15"/>
  <c r="L2416" i="15"/>
  <c r="L2569" i="15"/>
  <c r="L2408" i="15"/>
  <c r="L2431" i="15"/>
  <c r="L2289" i="15"/>
  <c r="L2285" i="15"/>
  <c r="L2205" i="15"/>
  <c r="L2124" i="15"/>
  <c r="L2052" i="15"/>
  <c r="L2007" i="15"/>
  <c r="L2236" i="15"/>
  <c r="L2155" i="15"/>
  <c r="L2083" i="15"/>
  <c r="L1826" i="15"/>
  <c r="L1911" i="15"/>
  <c r="L1706" i="15"/>
  <c r="L1734" i="15"/>
  <c r="L1530" i="15"/>
  <c r="L1640" i="15"/>
  <c r="L1566" i="15"/>
  <c r="L1453" i="15"/>
  <c r="L1520" i="15"/>
  <c r="L1345" i="15"/>
  <c r="L1259" i="15"/>
  <c r="L1266" i="15"/>
  <c r="L936" i="15"/>
  <c r="L1149" i="15"/>
  <c r="L1114" i="15"/>
  <c r="L1078" i="15"/>
  <c r="L1042" i="15"/>
  <c r="L968" i="15"/>
  <c r="L601" i="15"/>
  <c r="L457" i="15"/>
  <c r="L814" i="15"/>
  <c r="L744" i="15"/>
  <c r="L393" i="15"/>
  <c r="L729" i="15"/>
  <c r="L657" i="15"/>
  <c r="L510" i="15"/>
  <c r="L442" i="15"/>
  <c r="L789" i="15"/>
  <c r="L514" i="15"/>
  <c r="L72" i="15"/>
  <c r="L297" i="15"/>
  <c r="L225" i="15"/>
  <c r="L152" i="15"/>
  <c r="L2725" i="15"/>
  <c r="L2614" i="15"/>
  <c r="L2445" i="15"/>
  <c r="L2332" i="15"/>
  <c r="L2779" i="15"/>
  <c r="L2677" i="15"/>
  <c r="L2480" i="15"/>
  <c r="L2749" i="15"/>
  <c r="L2632" i="15"/>
  <c r="L2500" i="15"/>
  <c r="L2323" i="15"/>
  <c r="L2809" i="15"/>
  <c r="L2641" i="15"/>
  <c r="L2441" i="15"/>
  <c r="L2814" i="15"/>
  <c r="L2714" i="15"/>
  <c r="L2580" i="15"/>
  <c r="L2328" i="15"/>
  <c r="L2240" i="15"/>
  <c r="L2265" i="15"/>
  <c r="L2183" i="15"/>
  <c r="L2735" i="15"/>
  <c r="L1984" i="15"/>
  <c r="L2018" i="15"/>
  <c r="L1985" i="15"/>
  <c r="L1912" i="15"/>
  <c r="L1871" i="15"/>
  <c r="L1818" i="15"/>
  <c r="L1808" i="15"/>
  <c r="L1939" i="15"/>
  <c r="L1866" i="15"/>
  <c r="L1784" i="15"/>
  <c r="L1745" i="15"/>
  <c r="L1934" i="15"/>
  <c r="L1648" i="15"/>
  <c r="L1466" i="15"/>
  <c r="L1374" i="15"/>
  <c r="L1338" i="15"/>
  <c r="L1250" i="15"/>
  <c r="L1735" i="15"/>
  <c r="L1625" i="15"/>
  <c r="L1504" i="15"/>
  <c r="L1318" i="15"/>
  <c r="L1212" i="15"/>
  <c r="L1671" i="15"/>
  <c r="L1484" i="15"/>
  <c r="L1258" i="15"/>
  <c r="L1698" i="15"/>
  <c r="L1332" i="15"/>
  <c r="L1085" i="15"/>
  <c r="L975" i="15"/>
  <c r="L865" i="15"/>
  <c r="L815" i="15"/>
  <c r="L722" i="15"/>
  <c r="L1154" i="15"/>
  <c r="L1007" i="15"/>
  <c r="L910" i="15"/>
  <c r="L999" i="15"/>
  <c r="L853" i="15"/>
  <c r="L1313" i="15"/>
  <c r="L1156" i="15"/>
  <c r="L886" i="15"/>
  <c r="L1177" i="15"/>
  <c r="L992" i="15"/>
  <c r="L788" i="15"/>
  <c r="L695" i="15"/>
  <c r="L564" i="15"/>
  <c r="L445" i="15"/>
  <c r="L330" i="15"/>
  <c r="L240" i="15"/>
  <c r="L143" i="15"/>
  <c r="L21" i="15"/>
  <c r="L960" i="15"/>
  <c r="L583" i="15"/>
  <c r="L496" i="15"/>
  <c r="L362" i="15"/>
  <c r="L280" i="15"/>
  <c r="L185" i="15"/>
  <c r="L75" i="15"/>
  <c r="L306" i="15"/>
  <c r="L780" i="15"/>
  <c r="L648" i="15"/>
  <c r="L545" i="15"/>
  <c r="L416" i="15"/>
  <c r="L309" i="15"/>
  <c r="L215" i="15"/>
  <c r="L95" i="15"/>
  <c r="L398" i="15"/>
  <c r="L778" i="15"/>
  <c r="L619" i="15"/>
  <c r="L504" i="15"/>
  <c r="L391" i="15"/>
  <c r="L312" i="15"/>
  <c r="L84" i="15"/>
  <c r="L385" i="15"/>
  <c r="L610" i="15"/>
  <c r="L2578" i="15"/>
  <c r="L1295" i="15"/>
  <c r="L125" i="15"/>
  <c r="L1397" i="15"/>
  <c r="L104" i="15"/>
  <c r="L2092" i="15"/>
  <c r="L1324" i="15"/>
  <c r="L512" i="15"/>
  <c r="L2214" i="15"/>
  <c r="L1268" i="15"/>
  <c r="L432" i="15"/>
  <c r="L2184" i="15"/>
  <c r="L1199" i="15"/>
  <c r="L2579" i="15"/>
  <c r="L1686" i="15"/>
  <c r="L2151" i="15"/>
  <c r="L197" i="15"/>
  <c r="L1029" i="15"/>
  <c r="L656" i="15"/>
  <c r="L2608" i="15"/>
  <c r="L955" i="15"/>
  <c r="L2202" i="15"/>
  <c r="L2729" i="15"/>
  <c r="L2616" i="15"/>
  <c r="L2399" i="15"/>
  <c r="L2216" i="15"/>
  <c r="L2135" i="15"/>
  <c r="L2075" i="15"/>
  <c r="L1949" i="15"/>
  <c r="L2624" i="15"/>
  <c r="L2238" i="15"/>
  <c r="L2158" i="15"/>
  <c r="L2074" i="15"/>
  <c r="L2797" i="15"/>
  <c r="L2555" i="15"/>
  <c r="L2394" i="15"/>
  <c r="L2278" i="15"/>
  <c r="L1974" i="15"/>
  <c r="L1902" i="15"/>
  <c r="L1806" i="15"/>
  <c r="L1704" i="15"/>
  <c r="L1544" i="15"/>
  <c r="L1463" i="15"/>
  <c r="L1395" i="15"/>
  <c r="L1322" i="15"/>
  <c r="L1216" i="15"/>
  <c r="L1820" i="15"/>
  <c r="L1724" i="15"/>
  <c r="L1578" i="15"/>
  <c r="L1251" i="15"/>
  <c r="L1071" i="15"/>
  <c r="L1732" i="15"/>
  <c r="L1657" i="15"/>
  <c r="L1571" i="15"/>
  <c r="L1470" i="15"/>
  <c r="L1405" i="15"/>
  <c r="L1205" i="15"/>
  <c r="L1070" i="15"/>
  <c r="L842" i="15"/>
  <c r="L775" i="15"/>
  <c r="L704" i="15"/>
  <c r="L400" i="15"/>
  <c r="L220" i="15"/>
  <c r="L898" i="15"/>
  <c r="L679" i="15"/>
  <c r="L537" i="15"/>
  <c r="L408" i="15"/>
  <c r="L336" i="15"/>
  <c r="L263" i="15"/>
  <c r="L193" i="15"/>
  <c r="L1016" i="15"/>
  <c r="L909" i="15"/>
  <c r="L443" i="15"/>
  <c r="L142" i="15"/>
  <c r="L110" i="15"/>
  <c r="K2" i="15" l="1"/>
</calcChain>
</file>

<file path=xl/sharedStrings.xml><?xml version="1.0" encoding="utf-8"?>
<sst xmlns="http://schemas.openxmlformats.org/spreadsheetml/2006/main" count="24038" uniqueCount="6757">
  <si>
    <t>st</t>
  </si>
  <si>
    <t>fp</t>
  </si>
  <si>
    <t>Rit-set Medium</t>
  </si>
  <si>
    <t>set</t>
  </si>
  <si>
    <t>Gradskiva 360, fp 50st</t>
  </si>
  <si>
    <t>Linjal 20 cm Sagitta, fp 50 st</t>
  </si>
  <si>
    <t>Passare med skruv</t>
  </si>
  <si>
    <t>Passare för penna, fp 20st</t>
  </si>
  <si>
    <t>Gradskiva för tavla</t>
  </si>
  <si>
    <t>Linjal för tavla</t>
  </si>
  <si>
    <t>Passare för tavla</t>
  </si>
  <si>
    <t>Vinkelhake 45, 45 för tavla</t>
  </si>
  <si>
    <t>Vinkelhake 30, 60 för tavla</t>
  </si>
  <si>
    <t>Tärning bråk 3x16 st</t>
  </si>
  <si>
    <t>Volymmodeller ihåliga</t>
  </si>
  <si>
    <t>Volymmodeller med begränsningsarea</t>
  </si>
  <si>
    <t>Kubikdecimeter</t>
  </si>
  <si>
    <t>Bråkcirklar</t>
  </si>
  <si>
    <t>Mätskalor till bråkcirklar</t>
  </si>
  <si>
    <t>Bråkplattor</t>
  </si>
  <si>
    <t>Decimalplattor</t>
  </si>
  <si>
    <t>Procentplattor</t>
  </si>
  <si>
    <t>Kuber för mattelab, 10x10 st</t>
  </si>
  <si>
    <t>Balansvåg med vikter</t>
  </si>
  <si>
    <t>Viktsats till balansvåg</t>
  </si>
  <si>
    <t>Mäthjul med räkneverk</t>
  </si>
  <si>
    <t>Kortspel - Negativa tal (grön)</t>
  </si>
  <si>
    <t>Kortspel - Algebra (grå)</t>
  </si>
  <si>
    <t>Kortspel - Grafer (lila)</t>
  </si>
  <si>
    <t>Kortspel - Geometri</t>
  </si>
  <si>
    <t>Nya svampboken</t>
  </si>
  <si>
    <t>Fåglar, Lilla Naturserien</t>
  </si>
  <si>
    <t>Fängslande matematik</t>
  </si>
  <si>
    <t>Mer fängslande matematik</t>
  </si>
  <si>
    <t>De fyra fängslande räknesätten</t>
  </si>
  <si>
    <t>Magiska mått</t>
  </si>
  <si>
    <t>Krafter att räkna med</t>
  </si>
  <si>
    <t>Den hissnande galaxen</t>
  </si>
  <si>
    <t>Kaotisk kemi</t>
  </si>
  <si>
    <t>Blod, ben och baciller</t>
  </si>
  <si>
    <t>Utvecklas eller dö</t>
  </si>
  <si>
    <t>Fula kryp</t>
  </si>
  <si>
    <t>Djupa hav</t>
  </si>
  <si>
    <t>Djärva djur</t>
  </si>
  <si>
    <t>Skelett maxi avancerat</t>
  </si>
  <si>
    <t>Skelett maxi</t>
  </si>
  <si>
    <t>Ryggrad med bäcken</t>
  </si>
  <si>
    <t>Ryggkotor med diskbråck</t>
  </si>
  <si>
    <t>Knäled</t>
  </si>
  <si>
    <t>Kranium</t>
  </si>
  <si>
    <t>Kranium med muskelfästen</t>
  </si>
  <si>
    <t>Tand med karies</t>
  </si>
  <si>
    <t>Arm med muskler</t>
  </si>
  <si>
    <t>Öra 3x</t>
  </si>
  <si>
    <t>Öga 5x</t>
  </si>
  <si>
    <t>Hjärna</t>
  </si>
  <si>
    <t>Nervcell</t>
  </si>
  <si>
    <t>Hud mediansnitt</t>
  </si>
  <si>
    <t>Njure tvärsnitt</t>
  </si>
  <si>
    <t>Rökare demo</t>
  </si>
  <si>
    <t>Membran till osmosmätare, fp 10 st</t>
  </si>
  <si>
    <t>Dialysslang 5 m</t>
  </si>
  <si>
    <t>Insekter, 10 ordningar</t>
  </si>
  <si>
    <t>Spindel</t>
  </si>
  <si>
    <t>Skelett fisk</t>
  </si>
  <si>
    <t>Skelett groda</t>
  </si>
  <si>
    <t>Hjärtats utveckling, 5 djurgrupper</t>
  </si>
  <si>
    <t>Hjärnans utveckling, 5 djurgrupper</t>
  </si>
  <si>
    <t>Syntetiskt blod AB0-Rh</t>
  </si>
  <si>
    <t>Pincett spetsig rak</t>
  </si>
  <si>
    <t>Pincett spetsig böjd</t>
  </si>
  <si>
    <t>Pincett trubbig</t>
  </si>
  <si>
    <t>Preparernål spetsig rak</t>
  </si>
  <si>
    <t>Preparernål trubbig böjd</t>
  </si>
  <si>
    <t>Skalpellskaft nr 4</t>
  </si>
  <si>
    <t>Ultraljudstvätt</t>
  </si>
  <si>
    <t>Molekylmodeller magnetiska</t>
  </si>
  <si>
    <t>RNA-modellsats</t>
  </si>
  <si>
    <t>DNA-modellsats Elev</t>
  </si>
  <si>
    <t>DNA-modellsats Demo</t>
  </si>
  <si>
    <t>Askorbinsyra L- PS 500 g</t>
  </si>
  <si>
    <t>Stjärnkarta</t>
  </si>
  <si>
    <t>Tellurium</t>
  </si>
  <si>
    <t>Spektralrör Väte 26cm (H2)</t>
  </si>
  <si>
    <t>Spektralrör Neon 26cm (Ne)</t>
  </si>
  <si>
    <t>Spektralrör Xenon 26cm (Xe)</t>
  </si>
  <si>
    <t>Spektroskop</t>
  </si>
  <si>
    <t>Band till bandgenerator Sagitta, 80x5,5</t>
  </si>
  <si>
    <t>Drivrem till Bandgenerator Sagitta</t>
  </si>
  <si>
    <t>Magnetkammare</t>
  </si>
  <si>
    <t>Järnfilspån i ströare, 225g</t>
  </si>
  <si>
    <t>Magnet U-formad med ankare</t>
  </si>
  <si>
    <t>Magnetnål stor</t>
  </si>
  <si>
    <t>Transformator demo</t>
  </si>
  <si>
    <t>Smältränna</t>
  </si>
  <si>
    <t>Spole 6 varv</t>
  </si>
  <si>
    <t>Transformator elev</t>
  </si>
  <si>
    <t>Järnkärna till Transformator elev</t>
  </si>
  <si>
    <t>Spole 200 varv, Transformator elev</t>
  </si>
  <si>
    <t>Spole 300 varv, Transformator elev</t>
  </si>
  <si>
    <t>Gyroskop</t>
  </si>
  <si>
    <t>Magnetisk jojo</t>
  </si>
  <si>
    <t>Newtons vagga</t>
  </si>
  <si>
    <t>Vikt med krok, 10g</t>
  </si>
  <si>
    <t>Vikt med krok, 20g</t>
  </si>
  <si>
    <t>Vikt med krok, 50g</t>
  </si>
  <si>
    <t>Viktsats 0,01kg-1kg</t>
  </si>
  <si>
    <t>Kuber för densitetsbestämning</t>
  </si>
  <si>
    <t>Magdeburgska halvklot</t>
  </si>
  <si>
    <t>Tavla för optik</t>
  </si>
  <si>
    <t>Optiska modeller för tavla</t>
  </si>
  <si>
    <t>Laserbox för tavla, röd</t>
  </si>
  <si>
    <t>Laserbox till bordsoptik inkl. nätadapter</t>
  </si>
  <si>
    <t>Optiska modeller med gradskiva</t>
  </si>
  <si>
    <t>Optisk bänk</t>
  </si>
  <si>
    <t>Prisma glas</t>
  </si>
  <si>
    <t>Prisma kronglas</t>
  </si>
  <si>
    <t>Prisma flintglas</t>
  </si>
  <si>
    <t>Laserpekare röd</t>
  </si>
  <si>
    <t>Laserpekare grön</t>
  </si>
  <si>
    <t>Vibrator</t>
  </si>
  <si>
    <t>Solcellsbyggsats bil, båt, flyg</t>
  </si>
  <si>
    <t>Reservlampa till Stroboskop</t>
  </si>
  <si>
    <t>Amperemeter digital</t>
  </si>
  <si>
    <t>Voltmeter digital</t>
  </si>
  <si>
    <t>Tångamperemeter AC/DC</t>
  </si>
  <si>
    <t>Oscilloskop digitalt 100 MHz</t>
  </si>
  <si>
    <t>Övergångskontakt BNC - 4mm labsladd</t>
  </si>
  <si>
    <t>Termometer hög temp dubbel</t>
  </si>
  <si>
    <t>Immersionsprob kort</t>
  </si>
  <si>
    <t>Ytprob</t>
  </si>
  <si>
    <t>Trådgivare</t>
  </si>
  <si>
    <t>Termometer ograderad</t>
  </si>
  <si>
    <t>Termoelementkontakt typ K</t>
  </si>
  <si>
    <t>Termotråd typ K</t>
  </si>
  <si>
    <t>Skjutmått digitalt</t>
  </si>
  <si>
    <t>Mikrometer digital</t>
  </si>
  <si>
    <t>Sensor till läcksökare</t>
  </si>
  <si>
    <t>Reservelektrod pH till 61305</t>
  </si>
  <si>
    <t>Kalibreringslösning pH 4</t>
  </si>
  <si>
    <t>Kalibreringslösning pH 7</t>
  </si>
  <si>
    <t>Kalibreringslösning pH 10</t>
  </si>
  <si>
    <t>Förvaringsvätska pH</t>
  </si>
  <si>
    <t>Kalibrator akustisk</t>
  </si>
  <si>
    <t>Fuktighetsmätare för trä</t>
  </si>
  <si>
    <t>Vattensåll</t>
  </si>
  <si>
    <t>Siktskiva</t>
  </si>
  <si>
    <t>Insektssåll</t>
  </si>
  <si>
    <t>Fjärilshåv</t>
  </si>
  <si>
    <t>Slaghåv</t>
  </si>
  <si>
    <t>Planktonhåv</t>
  </si>
  <si>
    <t>Håvskaft</t>
  </si>
  <si>
    <t>Håvskaft teleskopiskt</t>
  </si>
  <si>
    <t>Kikare kompakt 8x21</t>
  </si>
  <si>
    <t>Lupp 10x infällbar</t>
  </si>
  <si>
    <t>Tvåvägslupp</t>
  </si>
  <si>
    <t>Okular till stereolupp 5x</t>
  </si>
  <si>
    <t>Lampa till stereolupp</t>
  </si>
  <si>
    <t>Okular till stereolupp 10x</t>
  </si>
  <si>
    <t>Blåfilter till mikroskopen</t>
  </si>
  <si>
    <t>Lysrör till ringbelysning</t>
  </si>
  <si>
    <t>Lampa till mikroskop M100FL</t>
  </si>
  <si>
    <t>Objektiv 4x</t>
  </si>
  <si>
    <t>Objektiv 10x</t>
  </si>
  <si>
    <t>Objektiv 40x</t>
  </si>
  <si>
    <t>Okular WF15X</t>
  </si>
  <si>
    <t>Okular WF10X</t>
  </si>
  <si>
    <t>Objektmikrometer</t>
  </si>
  <si>
    <t>Okular till stereolupp Zoom 10X</t>
  </si>
  <si>
    <t>Immersionsolja för mikroskop</t>
  </si>
  <si>
    <t>Stereomikroskop binokulärt IS</t>
  </si>
  <si>
    <t>Stereomikroskop trinokulärt IS</t>
  </si>
  <si>
    <t>Försättslins 2x Stereolupp zoom LED</t>
  </si>
  <si>
    <t>Adapter till stereolupp 30,0 mm</t>
  </si>
  <si>
    <t>Adapter till stereolupp 30,5 mm</t>
  </si>
  <si>
    <t>Kameraadapter till mikroskop</t>
  </si>
  <si>
    <t>Ledare (1 knapp ) till elektroniksats</t>
  </si>
  <si>
    <t>Ledare (2 knappar) till elektroniksats</t>
  </si>
  <si>
    <t>Ledare (3 knappar) till elektroniksats</t>
  </si>
  <si>
    <t>Ledare (4 knappar) till elektroniksats</t>
  </si>
  <si>
    <t>Ledare (5 knappar) till elektroniksats</t>
  </si>
  <si>
    <t>Ledare (6 knappar) till elektroniksats</t>
  </si>
  <si>
    <t>Ledare (7 knappar) till elektroniksats</t>
  </si>
  <si>
    <t>Flygande propeller till elektroniksats</t>
  </si>
  <si>
    <t>Summer till elektroniksats</t>
  </si>
  <si>
    <t>Beröringssensor till elektroniksats</t>
  </si>
  <si>
    <t>Tungelement till elektroniksats</t>
  </si>
  <si>
    <t>Tryckströmbrytare till elektroniksats</t>
  </si>
  <si>
    <t>Strömbrytare till elektroniksats</t>
  </si>
  <si>
    <t>Fotomotstånd till elektroniksats</t>
  </si>
  <si>
    <t>Lysdiod röd till elektroniksats</t>
  </si>
  <si>
    <t>Batterihållare till elektroniksats</t>
  </si>
  <si>
    <t>Högtalare till elektroniksats</t>
  </si>
  <si>
    <t>Ljudmodul musik till elektroniksats</t>
  </si>
  <si>
    <t>Ljudmodul alarm till elektroniksats</t>
  </si>
  <si>
    <t>Ljudmodul rymdkrig till elektroniksats</t>
  </si>
  <si>
    <t>Motor till elektroniksats</t>
  </si>
  <si>
    <t>Spole till elektroniksats</t>
  </si>
  <si>
    <t>Lysdiod grön till elektroniksats</t>
  </si>
  <si>
    <t>Mikrofon till elektroniksats</t>
  </si>
  <si>
    <t>Förstärkarmodul till elektroniksats</t>
  </si>
  <si>
    <t>Motstånd 100 ohm till elektroniksats</t>
  </si>
  <si>
    <t>Motstånd 10 kohm till elektroniksats</t>
  </si>
  <si>
    <t>Motstånd 100 kohm till elektroniksats</t>
  </si>
  <si>
    <t>Kondensator 0,02 µF till elektroniksats</t>
  </si>
  <si>
    <t>Kondensator 0,1 µF till elektroniksats</t>
  </si>
  <si>
    <t>Kondensator 10 µF till elektroniksats</t>
  </si>
  <si>
    <t>Kondensator 100 µF till elektroniksats</t>
  </si>
  <si>
    <t>Kondensator 470 µF till elektroniksats</t>
  </si>
  <si>
    <t>Högfrekvenstransistor till elektroniksats</t>
  </si>
  <si>
    <t>Transistor PNP till elektroniksats</t>
  </si>
  <si>
    <t>Transistor NPN till elektroniksats</t>
  </si>
  <si>
    <t>Potentiometer till elektroniksats</t>
  </si>
  <si>
    <t>Vridbar kondensator till elektroniksats</t>
  </si>
  <si>
    <t>FM-mottagare till elektroniksats</t>
  </si>
  <si>
    <t>Batterihållare R20 för labsladd</t>
  </si>
  <si>
    <t>Adapter för säkerhetssladd, svart</t>
  </si>
  <si>
    <t>Sladdhållare</t>
  </si>
  <si>
    <t>Skyddsglasögon</t>
  </si>
  <si>
    <t>Laboratoriebord, ställbart</t>
  </si>
  <si>
    <t>Stativfot H-form</t>
  </si>
  <si>
    <t>Dubbelmuff</t>
  </si>
  <si>
    <t>Muff med krok</t>
  </si>
  <si>
    <t>Stativklämma</t>
  </si>
  <si>
    <t>Trefingerklämma</t>
  </si>
  <si>
    <t>Gnisttändare</t>
  </si>
  <si>
    <t>Skyddsgaller högt</t>
  </si>
  <si>
    <t>Doppvärmare</t>
  </si>
  <si>
    <t>Mortel med pistill</t>
  </si>
  <si>
    <t>Bägartång</t>
  </si>
  <si>
    <t>Degeltång</t>
  </si>
  <si>
    <t>Spatel smal</t>
  </si>
  <si>
    <t>Spatel bred</t>
  </si>
  <si>
    <t>Sked med spatel (205mm)</t>
  </si>
  <si>
    <t>Elektrod bly</t>
  </si>
  <si>
    <t>Elektrod kol</t>
  </si>
  <si>
    <t>Elektrod koppar</t>
  </si>
  <si>
    <t>Elektrod zink</t>
  </si>
  <si>
    <t>Parafilm 38 m</t>
  </si>
  <si>
    <t>Rundkolv med sidorör</t>
  </si>
  <si>
    <t>Ställ för burkar/flaskor</t>
  </si>
  <si>
    <t>Förvaringslåda, 22 fack</t>
  </si>
  <si>
    <t>Batteri uppladdningsbart 6HR22</t>
  </si>
  <si>
    <t>Knappcell CR2025 Litium</t>
  </si>
  <si>
    <t>Knappcell CR2430 Litium</t>
  </si>
  <si>
    <t>Krokodilklämma säkerhet röd</t>
  </si>
  <si>
    <t>Krokodilklämma säkerhet svart</t>
  </si>
  <si>
    <t>Lödstation variabel effekt</t>
  </si>
  <si>
    <t>Resevlödpenna till 99308</t>
  </si>
  <si>
    <t>Tennsug</t>
  </si>
  <si>
    <t>Byggsats Tärning</t>
  </si>
  <si>
    <t>Elektronikkurs till robotbil</t>
  </si>
  <si>
    <t>Byggsats Robotbil</t>
  </si>
  <si>
    <t>Byggsats 50 bilar</t>
  </si>
  <si>
    <t/>
  </si>
  <si>
    <t>Pris</t>
  </si>
  <si>
    <t>Matematik</t>
  </si>
  <si>
    <t>Fysik</t>
  </si>
  <si>
    <t>Kemi</t>
  </si>
  <si>
    <t>Biologi</t>
  </si>
  <si>
    <t>Antal</t>
  </si>
  <si>
    <t>Belopp</t>
  </si>
  <si>
    <t>Staffling-
gräns</t>
  </si>
  <si>
    <t>Stafflat
pris</t>
  </si>
  <si>
    <t>Art.nr</t>
  </si>
  <si>
    <t>Benämning</t>
  </si>
  <si>
    <t>Plansch Skelettet laminerad</t>
  </si>
  <si>
    <t>Plansch Musklerna laminerad</t>
  </si>
  <si>
    <t>Plansch Ryggraden laminerad</t>
  </si>
  <si>
    <t>Plansch Ögat laminerad</t>
  </si>
  <si>
    <t>Plansch Örat laminerad</t>
  </si>
  <si>
    <t>Plansch Tänderna laminerad</t>
  </si>
  <si>
    <t>Plansch Hjärtat laminerad</t>
  </si>
  <si>
    <t>Plansch Blodomloppet laminerad</t>
  </si>
  <si>
    <t>Plansch Nervsystemet laminerad</t>
  </si>
  <si>
    <t>Höftled</t>
  </si>
  <si>
    <t>Växtstjälk tvåhjärtbladig</t>
  </si>
  <si>
    <t>Avjoniserat vatten 1 l</t>
  </si>
  <si>
    <t>Dest. vatten HPLC 1 l</t>
  </si>
  <si>
    <t>Cylindrar för densitetsbestämning</t>
  </si>
  <si>
    <t>Limpistol 60W</t>
  </si>
  <si>
    <t>Tärning 6-sidig med siffror, fp 60 st</t>
  </si>
  <si>
    <t>Volymmodeller elev</t>
  </si>
  <si>
    <t>Mattevåg</t>
  </si>
  <si>
    <t>Måttband 50 m</t>
  </si>
  <si>
    <t>Kortspel - Enhetsomvandling getSmart</t>
  </si>
  <si>
    <t>Mikroskopiska preparat människan 20 st</t>
  </si>
  <si>
    <t>Mikroskopiska preparat växtriket 20 st</t>
  </si>
  <si>
    <t>Dissektionssax spetsig - trubbig</t>
  </si>
  <si>
    <t>Ställ för dissektionsinstrument</t>
  </si>
  <si>
    <t>sats</t>
  </si>
  <si>
    <t>Magnetfältsplatta med magneter</t>
  </si>
  <si>
    <t>Hållare till Fot med spets</t>
  </si>
  <si>
    <t>Viktsats 10x50g</t>
  </si>
  <si>
    <t>Viktsats 10x100g</t>
  </si>
  <si>
    <t>Vikt med krok, 100g</t>
  </si>
  <si>
    <t>Olja till Vakuumpump tvåstegs, 0,5 l</t>
  </si>
  <si>
    <t>Tavla för optik, opt. modeller &amp; laserbox, röd</t>
  </si>
  <si>
    <t>Stämgafflar, set 8 st</t>
  </si>
  <si>
    <t>Amperemeter analog, 1 A</t>
  </si>
  <si>
    <t>Amperemeter analog, 0,05 / 0,5 / 5 A</t>
  </si>
  <si>
    <t>Oscilloskopprob, 60 MHz</t>
  </si>
  <si>
    <t>Våg 200 kg/0,05 kg</t>
  </si>
  <si>
    <t>Kalibreringsvikt 100 g, Sagitta</t>
  </si>
  <si>
    <t>Kalibreringsvikt 1000 g, Sagitta</t>
  </si>
  <si>
    <t>Termometer 4-kanalig med datalogger</t>
  </si>
  <si>
    <t>Nätadapter 9 V/1 A, Lutron</t>
  </si>
  <si>
    <t>Måttband 3 m</t>
  </si>
  <si>
    <t>Avståndsmätare med laserpekare</t>
  </si>
  <si>
    <t>Skjutmått</t>
  </si>
  <si>
    <t>Mikrometer</t>
  </si>
  <si>
    <t>Reservelektrod pH till 61302</t>
  </si>
  <si>
    <t>pH-papper 1-14</t>
  </si>
  <si>
    <t>Kalibreringslösning 0% syre, 250 ml</t>
  </si>
  <si>
    <t>Luxmeter 200 000 lux</t>
  </si>
  <si>
    <t>Lupp 6x med fokuseringsstöd</t>
  </si>
  <si>
    <t>Dammskydd större till Binokulärt mikroskop</t>
  </si>
  <si>
    <t>Försättslins 0,5x till Stereolupp med zoom</t>
  </si>
  <si>
    <t>Försättslins 2x till Stereolupp med zoom</t>
  </si>
  <si>
    <t>Korsbord till monokulärt mikroskop</t>
  </si>
  <si>
    <t>Okular WF10X med pekare</t>
  </si>
  <si>
    <t>Försättslins 0,5x Stereolupp zoom LED</t>
  </si>
  <si>
    <t>T-ring Canon till kameraadapter</t>
  </si>
  <si>
    <t>T-ring Nikon till kameraadapter</t>
  </si>
  <si>
    <t>T-ring Olympus till kameraadapter</t>
  </si>
  <si>
    <t>T-ring Pentax till kameraadapter</t>
  </si>
  <si>
    <t>T-ring Sony/Minolta till kameraadapter</t>
  </si>
  <si>
    <t>Ringbelysning LED plast</t>
  </si>
  <si>
    <t>Ringbelysning LED metall</t>
  </si>
  <si>
    <t>Termofilm och termometer</t>
  </si>
  <si>
    <t>Motstånd 1 kohm till elektroniksats</t>
  </si>
  <si>
    <t>Motstånd 5,1 kohm till elektroniksats</t>
  </si>
  <si>
    <t>Tryckströmbrytare för labsladd</t>
  </si>
  <si>
    <t>Tvåvägsströmbrytare för labsladd</t>
  </si>
  <si>
    <t>Trevägsströmbrytare för labsladd</t>
  </si>
  <si>
    <t>Lamphållare klämma, fp 10 st</t>
  </si>
  <si>
    <t>Strömbrytare klämma, fp 10 st</t>
  </si>
  <si>
    <t>Laboratoriesladd 60 cm röd</t>
  </si>
  <si>
    <t>Laboratoriesladd 60 cm svart</t>
  </si>
  <si>
    <t>Laboratoriesladd 60 cm blå</t>
  </si>
  <si>
    <t>Laboratoriesladd 60 cm gul</t>
  </si>
  <si>
    <t>Laboratoriesladd 105 cm blå</t>
  </si>
  <si>
    <t>Laboratoriesladd 105 cm gul</t>
  </si>
  <si>
    <t>Borste diameter 11 mm, fp 10 st</t>
  </si>
  <si>
    <t>Borste diameter 16 mm, fp 10 st</t>
  </si>
  <si>
    <t>Borste diameter 20 mm, fp 10 st</t>
  </si>
  <si>
    <t>Stativfot A-form</t>
  </si>
  <si>
    <t>Gasolslang, fp 10 m</t>
  </si>
  <si>
    <t>Engångsbehållare gasol</t>
  </si>
  <si>
    <t>Trefot 210 mm</t>
  </si>
  <si>
    <t>Glödskepp fp 100 st</t>
  </si>
  <si>
    <t>Slang av gummi, fp 10 m</t>
  </si>
  <si>
    <t>Provrör 12 mm värmetåliga, fp 100 st</t>
  </si>
  <si>
    <t>Provrör med sidorör, fp 10 st</t>
  </si>
  <si>
    <t>U-rör med sidorör 12 mm, fp 10 st</t>
  </si>
  <si>
    <t>Filtrerpapper 7 cm, 100 st</t>
  </si>
  <si>
    <t>Filtrerpapper 12,5 cm, 100 st</t>
  </si>
  <si>
    <t>Filtrerpapper 18 cm, 100 st</t>
  </si>
  <si>
    <t>Bägare låg 1000 ml, fp 6 st</t>
  </si>
  <si>
    <t>Bägare hög 1000 ml, fp 6 st</t>
  </si>
  <si>
    <t>E-kolv 100 ml, fp 24 st</t>
  </si>
  <si>
    <t>Tratt plast, fp 10 st</t>
  </si>
  <si>
    <t>Objektglas, fp 50 st</t>
  </si>
  <si>
    <t>Täckglas, fp 1000 st</t>
  </si>
  <si>
    <t>Mätkolv 100 ml</t>
  </si>
  <si>
    <t>Mätkolv 250 ml</t>
  </si>
  <si>
    <t>Mätkolv 500 ml</t>
  </si>
  <si>
    <t>Pipett glas, fp 100 st</t>
  </si>
  <si>
    <t>Pipett plast, fp 500 st</t>
  </si>
  <si>
    <t>Mätpipett 5 ml, fp 12 st</t>
  </si>
  <si>
    <t>Mätpipett 10 ml, fp 12 st</t>
  </si>
  <si>
    <t>Vollpipett 5 ml, fp 10 st</t>
  </si>
  <si>
    <t>Vollpipett 10 ml, fp 10 st</t>
  </si>
  <si>
    <t>Vollpipett 25 ml, fp 20 st</t>
  </si>
  <si>
    <t>Pipettfyllare 10 ml grön</t>
  </si>
  <si>
    <t>Pipettfyllare 25 ml röd</t>
  </si>
  <si>
    <t>Sprutflaska 250 ml, fp 10 st</t>
  </si>
  <si>
    <t>Hammare</t>
  </si>
  <si>
    <t>Sidavbitare</t>
  </si>
  <si>
    <t>Spetstång</t>
  </si>
  <si>
    <t>Batteriladdare automatisk</t>
  </si>
  <si>
    <t>Batteri alkaliskt 12 V A23</t>
  </si>
  <si>
    <t>Batteri 9 V, fp 10 st</t>
  </si>
  <si>
    <t>Optiklampa 6,3 V/5 A</t>
  </si>
  <si>
    <t>Optiklampa 12 V/3 A</t>
  </si>
  <si>
    <t>Glödlampa 1,5 V/0,3 A, fp 100 st</t>
  </si>
  <si>
    <t>Glödlampa 3,5 V/0,2 A, fp 100 st</t>
  </si>
  <si>
    <t>Glödlampa 6,3 V/0,05 A, fp 100 st</t>
  </si>
  <si>
    <t>Linslampa 2,5 V/0,2 A, fp 10 st</t>
  </si>
  <si>
    <t>Lysdiod Ø 5 mm grön, fp 100 st</t>
  </si>
  <si>
    <t>Lysdiod Ø 5 mm gul, fp 100 st</t>
  </si>
  <si>
    <t>Lysdiod Ø 5 mm röd, fp 100 st</t>
  </si>
  <si>
    <t>Lysdiod hög effekt vit, fp 50 st</t>
  </si>
  <si>
    <t>Krokodilklämmor, fp 100 st</t>
  </si>
  <si>
    <t>Lamphållare, fp 50 st</t>
  </si>
  <si>
    <t>Lackad koppartråd 0,31 mm, fp 250 g</t>
  </si>
  <si>
    <t>Lackad koppartråd 0,55 mm, fp 250 g</t>
  </si>
  <si>
    <t>Kopplingstråd 10 tråd röd, fp 100 m</t>
  </si>
  <si>
    <t>Kopplingstråd 10 tråd svart, fp 100 m</t>
  </si>
  <si>
    <t>Koppartråd 0,4 mm</t>
  </si>
  <si>
    <t>Elmotor för solceller, fp 10 st</t>
  </si>
  <si>
    <t>Remskivor 30 mm, fp 10 st</t>
  </si>
  <si>
    <t>Reducerare till remskiva, fp 20 st</t>
  </si>
  <si>
    <t>Hjul, fp 100 st</t>
  </si>
  <si>
    <t>Axlar, fp 50 st</t>
  </si>
  <si>
    <t>Lagerbockar, fp 100 st</t>
  </si>
  <si>
    <t>Reservspets lödpennor 15W, fp 10 st</t>
  </si>
  <si>
    <t>Reservspets C1-1, fp 10 st</t>
  </si>
  <si>
    <t>Reservspets C1-3, fp 10 st</t>
  </si>
  <si>
    <t>Reservspets N1-1, fp 10 st</t>
  </si>
  <si>
    <t>Reservspets N1-3, fp 10 st</t>
  </si>
  <si>
    <t>Reservstift till passare, fp 10 st</t>
  </si>
  <si>
    <t>Tärning 6-sidig tyst, fp 48 st</t>
  </si>
  <si>
    <t>Kubikmeter</t>
  </si>
  <si>
    <t>Kortspel - Funktioner getSmart</t>
  </si>
  <si>
    <t>Dissekeringsduk fisk</t>
  </si>
  <si>
    <t>Lilla svampboken</t>
  </si>
  <si>
    <t>Farlig forskning</t>
  </si>
  <si>
    <t>Släpp loss din Xperimentlust</t>
  </si>
  <si>
    <t>Mera Xperimentlust</t>
  </si>
  <si>
    <t>Plansch Alkohol laminerad</t>
  </si>
  <si>
    <t>Plansch Nikotin laminerad</t>
  </si>
  <si>
    <t>Plansch Droger laminerad</t>
  </si>
  <si>
    <t>Plansch Kranium laminerad</t>
  </si>
  <si>
    <t>Plansch Hand laminerad</t>
  </si>
  <si>
    <t>Plansch Fot laminerad</t>
  </si>
  <si>
    <t>Plansch Matsmältningsorganen laminerad</t>
  </si>
  <si>
    <t>Kranium 22 delar</t>
  </si>
  <si>
    <t>Hand med muskler och ligament</t>
  </si>
  <si>
    <t>Fot med muskler och ligament</t>
  </si>
  <si>
    <t>Torso maxi öppen rygg</t>
  </si>
  <si>
    <t>Skelett fågel</t>
  </si>
  <si>
    <t>Syntetiskt blod AB0-Rh påfyllnad</t>
  </si>
  <si>
    <t>Akvarium plast 2,5 liter</t>
  </si>
  <si>
    <t>Akvarium plast 11 liter</t>
  </si>
  <si>
    <t>Magnetupptagare</t>
  </si>
  <si>
    <t>Molekylmodellsats Is (H2O)</t>
  </si>
  <si>
    <t>Molekylmodellsats Natriumklorid</t>
  </si>
  <si>
    <t>Molekylmodellsats Grafit</t>
  </si>
  <si>
    <t>Molekylmodellsats Diamant</t>
  </si>
  <si>
    <t>Molekylmodellsats Buckminsterfulleren</t>
  </si>
  <si>
    <t>Väteatom vit Molymod, fp 10 st</t>
  </si>
  <si>
    <t>Syreatom röd Molymod, fp 10 st</t>
  </si>
  <si>
    <t>Kolatom svart Molymod, fp 10 st</t>
  </si>
  <si>
    <t>Halogenatom grön Molymod, fp 10 st</t>
  </si>
  <si>
    <t>Bindning kort Molymod, fp 25 st</t>
  </si>
  <si>
    <t>Bindning medium Molymod, fp 25 st</t>
  </si>
  <si>
    <t>Bindning lång flex Molymod, fp 25 st</t>
  </si>
  <si>
    <t>Avjoniserat vatten 5 l</t>
  </si>
  <si>
    <t>Ebonitstav</t>
  </si>
  <si>
    <t>Svävande magnet</t>
  </si>
  <si>
    <t>Ståndare med skruv</t>
  </si>
  <si>
    <t>Ståndare med spets</t>
  </si>
  <si>
    <t>Ankare med fjäder</t>
  </si>
  <si>
    <t>Kontaktskruv med hållare</t>
  </si>
  <si>
    <t>Kläpp med mutter</t>
  </si>
  <si>
    <t>Klocka till ringklocka</t>
  </si>
  <si>
    <t>Block</t>
  </si>
  <si>
    <t>Vakuumpump enkel</t>
  </si>
  <si>
    <t>Ringklocka, reserv till Vakuumklocka</t>
  </si>
  <si>
    <t>Manometer med roterbar tryckdosa</t>
  </si>
  <si>
    <t>Handkokare</t>
  </si>
  <si>
    <t>Kommunicerande kärl</t>
  </si>
  <si>
    <t>Kapillärrör demo</t>
  </si>
  <si>
    <t>Optisk fiber, fp 3 m</t>
  </si>
  <si>
    <t>Stämgafflar på resonanslådor</t>
  </si>
  <si>
    <t>Solugn</t>
  </si>
  <si>
    <t>Stålkula 12 mm, fp 10 st</t>
  </si>
  <si>
    <t>Stålkula 25 mm, fp 2 st</t>
  </si>
  <si>
    <t>Pendelkulor 19 mm, set 3 st</t>
  </si>
  <si>
    <t>Pendelkulor 25 mm, set 3 st</t>
  </si>
  <si>
    <t>Oscilloskop digitalt 30 MHz</t>
  </si>
  <si>
    <t>Våg 5000 g/1 g</t>
  </si>
  <si>
    <t>Termometer hög temp</t>
  </si>
  <si>
    <t>Dynamometer tryck &amp; drag 50 N, SD</t>
  </si>
  <si>
    <t>Avståndsmätare Laser</t>
  </si>
  <si>
    <t>pH-papper rulle påfyllnad, fp 3 st</t>
  </si>
  <si>
    <t>Doppelektrod</t>
  </si>
  <si>
    <t>Elektrolyt till syremätare, 230ml</t>
  </si>
  <si>
    <t>Mikrofon till SoundEar II</t>
  </si>
  <si>
    <t>Förlängningskabel till mikrofon SE II</t>
  </si>
  <si>
    <t>Termoder fp 2 st</t>
  </si>
  <si>
    <t>Jordprovtagare</t>
  </si>
  <si>
    <t>Vattenkikare stor</t>
  </si>
  <si>
    <t>Tubkikare zoom</t>
  </si>
  <si>
    <t>Kikare snabbfokus 7x35</t>
  </si>
  <si>
    <t>Objektiv 4x Planakromatiskt</t>
  </si>
  <si>
    <t>Objektiv 10x Planakromatiskt</t>
  </si>
  <si>
    <t>Objektiv 40x Planakromatiskt</t>
  </si>
  <si>
    <t>Objektiv 100x Planakromatiskt</t>
  </si>
  <si>
    <t>Kula och ring</t>
  </si>
  <si>
    <t>Bimetallremsor, fp 10 st</t>
  </si>
  <si>
    <t>Cirkulationsrör</t>
  </si>
  <si>
    <t>Spiralfjädrar med visare, 5 st</t>
  </si>
  <si>
    <t>Batterihållare R20 klämma, fp 10 st</t>
  </si>
  <si>
    <t>Skyddsskärm</t>
  </si>
  <si>
    <t>Brandfilt</t>
  </si>
  <si>
    <t>Provrör 16 mm värmetåliga, fp 100 st</t>
  </si>
  <si>
    <t>Petriskålar 50 mm, fp 10 st</t>
  </si>
  <si>
    <t>Gummipropp 11/15 mm, fp 10 st</t>
  </si>
  <si>
    <t>Gummipropp 37/42 mm, fp 10 st</t>
  </si>
  <si>
    <t>Tratt värmetålig, fp 10 st</t>
  </si>
  <si>
    <t>Filtrerställ</t>
  </si>
  <si>
    <t>Peléusboll</t>
  </si>
  <si>
    <t>Burk med snäpplock 50 ml, fp 10 st</t>
  </si>
  <si>
    <t>Burk med snäpplock 215 ml, fp 10 st</t>
  </si>
  <si>
    <t>Skruvmejselsats precision</t>
  </si>
  <si>
    <t>Knappcell LR54, fp 10 st</t>
  </si>
  <si>
    <t>Knappcell LR44, fp 10 st</t>
  </si>
  <si>
    <t>Kugghjul fyra storlekar, fp 100 st</t>
  </si>
  <si>
    <t>Lödpenna 25 W</t>
  </si>
  <si>
    <t>Kortspel - Multiplikationstabellen Sagitta</t>
  </si>
  <si>
    <t>Plansch Svampar</t>
  </si>
  <si>
    <t>Plansch Fiskar sötvatten</t>
  </si>
  <si>
    <t>Plansch Valar</t>
  </si>
  <si>
    <t>Plansch Hajar</t>
  </si>
  <si>
    <t>Plansch Fjärilar</t>
  </si>
  <si>
    <t>Plansch Trädgårdens fåglar</t>
  </si>
  <si>
    <t>Plansch Rovfåglar och ugglor</t>
  </si>
  <si>
    <t>Vagnar för periodiskt system, plast</t>
  </si>
  <si>
    <t>par</t>
  </si>
  <si>
    <t>Bindningsverktyg, fp 5 st</t>
  </si>
  <si>
    <t>Spegel plan</t>
  </si>
  <si>
    <t>Kalibreringsvikt 5000 g, Sagitta</t>
  </si>
  <si>
    <t>m</t>
  </si>
  <si>
    <t>SoundBuster2, tillslag</t>
  </si>
  <si>
    <t>SoundBuster2, frånslag</t>
  </si>
  <si>
    <t>Värmestrålningskärl, par</t>
  </si>
  <si>
    <t>Förbränningssked, fp 10 st</t>
  </si>
  <si>
    <t>Glasrör 6 mm, sodaglas, fp 64 st</t>
  </si>
  <si>
    <t>Glasrörsskärare</t>
  </si>
  <si>
    <t>Pulvertratt, fp 2 st</t>
  </si>
  <si>
    <t>(SEK)</t>
  </si>
  <si>
    <t>Tavelutrustning komplett</t>
  </si>
  <si>
    <t>Geometri byggsats</t>
  </si>
  <si>
    <t>Klocka demo</t>
  </si>
  <si>
    <t>Kortspel - Procent</t>
  </si>
  <si>
    <t>Kortspel - Talföljd mönster</t>
  </si>
  <si>
    <t>Kortspel - Talföljd formler</t>
  </si>
  <si>
    <t>Knoppisspelet</t>
  </si>
  <si>
    <t>Trädens knoppar</t>
  </si>
  <si>
    <t>Öra 3x budget</t>
  </si>
  <si>
    <t>Lungor med hjärta</t>
  </si>
  <si>
    <t>Växtkort, fp 50 st</t>
  </si>
  <si>
    <t>Pincett plast, fp 25 st</t>
  </si>
  <si>
    <t>Jordglob 13 cm</t>
  </si>
  <si>
    <t>Planscher Astronomi 2 st</t>
  </si>
  <si>
    <t>Newtons vagga demo</t>
  </si>
  <si>
    <t>Salthaltsmätare</t>
  </si>
  <si>
    <t>Håvskaft trä</t>
  </si>
  <si>
    <t>Förstoringsglas 3x/6x</t>
  </si>
  <si>
    <t>Apparatsladd, 1,4 m</t>
  </si>
  <si>
    <t>Mätokular E-136/138</t>
  </si>
  <si>
    <t>Låscylinder gasolskåp</t>
  </si>
  <si>
    <t>Hylla till gasolskåp 770</t>
  </si>
  <si>
    <t>Hylla utdragbar till gasolskåp 770</t>
  </si>
  <si>
    <t>Vagn inkl. ramp till gasolskåp 770</t>
  </si>
  <si>
    <t>Hylla till gasolskåp 600</t>
  </si>
  <si>
    <t>Hylla utdragbar till gasolskåp 600</t>
  </si>
  <si>
    <t>Bimetall demo</t>
  </si>
  <si>
    <t>U-rör med sidorör 14 mm, fp 10 st</t>
  </si>
  <si>
    <t>Bägare låg 25 ml, fp 12 st</t>
  </si>
  <si>
    <t>E-kolv 500 ml, fp 6 st</t>
  </si>
  <si>
    <t>Burk med skruvlock 100 ml, fp 10 st</t>
  </si>
  <si>
    <t>Kromnickeltråd 0,2 mm</t>
  </si>
  <si>
    <t>Kromnickeltråd 0,4 mm</t>
  </si>
  <si>
    <t>Lödstation med temperaturkontroll</t>
  </si>
  <si>
    <t>Byggsats Industrirobot</t>
  </si>
  <si>
    <t>Bas 10-set för tavla</t>
  </si>
  <si>
    <t>Lungmodell</t>
  </si>
  <si>
    <t>Havsdjur, 8 arter</t>
  </si>
  <si>
    <t>Spektralrörshållare</t>
  </si>
  <si>
    <t>Spektralrör Kväve 26cm (N2)</t>
  </si>
  <si>
    <t>Spruta 5 ml, fp 10 st</t>
  </si>
  <si>
    <t>Spruta 10 ml, fp 10 st</t>
  </si>
  <si>
    <t>Spruta 20 ml, fp 10 st</t>
  </si>
  <si>
    <t>Spruta 50 ml, fp 10 st</t>
  </si>
  <si>
    <t>T-koppling med ventil, fp 10 st</t>
  </si>
  <si>
    <t>Y-koppling, fp 10 st</t>
  </si>
  <si>
    <t>Manometer</t>
  </si>
  <si>
    <t>Rörprob</t>
  </si>
  <si>
    <t>Mätokular M100FL</t>
  </si>
  <si>
    <t>Sked med spatel (150mm)</t>
  </si>
  <si>
    <t>Bägare låg 100 ml, fp 12st</t>
  </si>
  <si>
    <t>Förvaringslåda, 8 boxar</t>
  </si>
  <si>
    <t>Våg 1500 g/0,1 g</t>
  </si>
  <si>
    <t>Våg 500 g/0,1 g</t>
  </si>
  <si>
    <t>Kretsbollen</t>
  </si>
  <si>
    <t>Universalhållare för labsladd</t>
  </si>
  <si>
    <t>Burk med skruvlock 250 ml, fp 10 st</t>
  </si>
  <si>
    <t>Batteri 4,5 V, fp 12 st</t>
  </si>
  <si>
    <t>Hygrometer snabb respons</t>
  </si>
  <si>
    <t>Tioram, fp 4 st</t>
  </si>
  <si>
    <t>Blodlansett automatisk, fp 100 st</t>
  </si>
  <si>
    <t>Handspektroskop</t>
  </si>
  <si>
    <t>Vagn</t>
  </si>
  <si>
    <t>Lutande plan</t>
  </si>
  <si>
    <t>Reservprob till pH-penna automatisk 61334</t>
  </si>
  <si>
    <t>Termometer / Hygrometer</t>
  </si>
  <si>
    <t>Polarisationsfilterset SL-700</t>
  </si>
  <si>
    <t>Provrör 15 mm plast, fp 200 st</t>
  </si>
  <si>
    <t>E-kolv 1000 ml, fp 6 st</t>
  </si>
  <si>
    <t>Skrivtavla, fp 4 st</t>
  </si>
  <si>
    <t>Magnet för whiteboard, fp 5 st</t>
  </si>
  <si>
    <t>Plansch Nordens träd</t>
  </si>
  <si>
    <t>Bestämningsnyckel Träd och buskar</t>
  </si>
  <si>
    <t>Clips för upphängning fp 3 st</t>
  </si>
  <si>
    <t>Magnetomrörare kompakt</t>
  </si>
  <si>
    <t>Kompass</t>
  </si>
  <si>
    <t>Cykelhjulsgyro</t>
  </si>
  <si>
    <t>Cylindrar med krok</t>
  </si>
  <si>
    <t>Låda med krok</t>
  </si>
  <si>
    <t>Gummimatta med handtag</t>
  </si>
  <si>
    <t>Polarisationsfilter demo</t>
  </si>
  <si>
    <t>Polarisationsfilter</t>
  </si>
  <si>
    <t>Färgmixer LED</t>
  </si>
  <si>
    <t>Vågrörelseapparat</t>
  </si>
  <si>
    <t>Läppipa</t>
  </si>
  <si>
    <t>Spänningsprovare</t>
  </si>
  <si>
    <t>Förvaringsflaska för pH-elektrod</t>
  </si>
  <si>
    <t>pH-papper rulle</t>
  </si>
  <si>
    <t>Objektiv 60x Planakromatiskt</t>
  </si>
  <si>
    <t>Mätokular Stereolupp med zoom LED</t>
  </si>
  <si>
    <t>Förvaringslåda höjd 75 mm, blå</t>
  </si>
  <si>
    <t>Förvaringslåda höjd 75 mm, röd</t>
  </si>
  <si>
    <t>Förvaringslåda höjd 75 mm, grön</t>
  </si>
  <si>
    <t>Förvaringslåda höjd 150 mm, blå</t>
  </si>
  <si>
    <t>Förvaringslåda höjd 150 mm, röd</t>
  </si>
  <si>
    <t>Förvaringslåda höjd 150 mm, grön</t>
  </si>
  <si>
    <t>Förvaringslåda höjd 225 mm, blå</t>
  </si>
  <si>
    <t>Förvaringslåda höjd 225 mm, röd</t>
  </si>
  <si>
    <t>Förvaringslåda höjd 225 mm, grön</t>
  </si>
  <si>
    <t>Förvaringslåda höjd 300 mm, blå</t>
  </si>
  <si>
    <t>Förvaringslåda höjd 300 mm, röd</t>
  </si>
  <si>
    <t>Förvaringslåda höjd 300 mm, grön</t>
  </si>
  <si>
    <t>Lock till Förvaringslåda</t>
  </si>
  <si>
    <t>Inredning till Förvaringslåda 75 mm, 3 fack</t>
  </si>
  <si>
    <t>Inredning till Förvaringslåda 75 mm, 4 fack</t>
  </si>
  <si>
    <t>Inredning till Förvaringslåda 75 mm, 6 fack</t>
  </si>
  <si>
    <t>Ögonduschstation</t>
  </si>
  <si>
    <t>Hållare för ögondusch</t>
  </si>
  <si>
    <t>Ögon- och sårtvättspray</t>
  </si>
  <si>
    <t>Brännskadespray</t>
  </si>
  <si>
    <t>Ögondusch refill, fp 2 st</t>
  </si>
  <si>
    <t>Plåster plast refill, fp 6x45 st</t>
  </si>
  <si>
    <t>Plåster textil refill, fp 6x40 st</t>
  </si>
  <si>
    <t>Sårtvättare, fp 20 st</t>
  </si>
  <si>
    <t>Skyddsglasögon ställbara</t>
  </si>
  <si>
    <t>Skyddsförkläde S/M</t>
  </si>
  <si>
    <t>Skyddsförkläde M/L</t>
  </si>
  <si>
    <t>Provrörsställ</t>
  </si>
  <si>
    <t>Provrörsställ stora rör</t>
  </si>
  <si>
    <t>Provrör 20 mm värmetåliga, fp 50 st</t>
  </si>
  <si>
    <t>Silikonpropp 37/41 mm, fp 5 st</t>
  </si>
  <si>
    <t>E-kolv 2000 ml</t>
  </si>
  <si>
    <t>E-kolv 5000 ml</t>
  </si>
  <si>
    <t>Kolvring 100 mm, fp 2 st</t>
  </si>
  <si>
    <t>Kolvring 110 mm, fp 2 st</t>
  </si>
  <si>
    <t>Kristallisationsskål 175 mm</t>
  </si>
  <si>
    <t>Objektglas 1 fördjupning, fp 5 st</t>
  </si>
  <si>
    <t>Preparatbox för 5 objektglas, fp 5 st</t>
  </si>
  <si>
    <t>Byrett 50 ml, fp 4 st</t>
  </si>
  <si>
    <t>Verktygslåda</t>
  </si>
  <si>
    <t>Solcell 2 V/400 mA</t>
  </si>
  <si>
    <t>Bestämningsnyckel Smådjur i saltvatten</t>
  </si>
  <si>
    <t>Bestämningsnyckel Smådjur i sötvatten</t>
  </si>
  <si>
    <t>Cortisorgan</t>
  </si>
  <si>
    <t>Första hjälpen etui</t>
  </si>
  <si>
    <t>Skaltång</t>
  </si>
  <si>
    <t>Filset</t>
  </si>
  <si>
    <t>Kortspel - Bråk (blå)</t>
  </si>
  <si>
    <t>Kortspel - Bråk (gul)</t>
  </si>
  <si>
    <t>Kortspel - Bråk (turkos)</t>
  </si>
  <si>
    <t>Kortspel - Bråk (orange)</t>
  </si>
  <si>
    <t>Kortspel - Tal i olika former</t>
  </si>
  <si>
    <t>Fosterutveckling</t>
  </si>
  <si>
    <t>Magnetomrörare FlatSpin</t>
  </si>
  <si>
    <t>Provrörsskak ställbar</t>
  </si>
  <si>
    <t>Provrörsställ flytande, fp 2 st</t>
  </si>
  <si>
    <t>Elektroskop</t>
  </si>
  <si>
    <t>Spole demo</t>
  </si>
  <si>
    <t>Ringen och skivan</t>
  </si>
  <si>
    <t>Volymbägare</t>
  </si>
  <si>
    <t>Luftens densitet</t>
  </si>
  <si>
    <t>Studiehandledning till Pneumatik/Hydrauliksats</t>
  </si>
  <si>
    <t>Vakuumklocka med ringklocka</t>
  </si>
  <si>
    <t>Pumptallrik</t>
  </si>
  <si>
    <t>Säkring 5x20 S 0,5A</t>
  </si>
  <si>
    <t>Säkring 5x20mm S 1,0 A</t>
  </si>
  <si>
    <t>Säkring 5x20mm S 2,0A</t>
  </si>
  <si>
    <t>Säkring 5x20mm S 4,0A</t>
  </si>
  <si>
    <t>Säkring 6,3x32mm S 20A</t>
  </si>
  <si>
    <t>Säkring 5x20mm S 1,6A</t>
  </si>
  <si>
    <t>Säkring 5x20mm T 1A</t>
  </si>
  <si>
    <t>Säkring 5x20mm T 3,15A</t>
  </si>
  <si>
    <t>Säkring ker. 6,3x30mm 600V/F10A</t>
  </si>
  <si>
    <t>Säkring ker. 5x20mm 600V/0,75A</t>
  </si>
  <si>
    <t>Säkring 5x20mm S 0,4A</t>
  </si>
  <si>
    <t>Säkring 5x20mm S 0,2A</t>
  </si>
  <si>
    <t>Koloxidmätare</t>
  </si>
  <si>
    <t>Sockerhaltsmätare 0-85% BRIX</t>
  </si>
  <si>
    <t>Reservmembran till syremätare</t>
  </si>
  <si>
    <t>Termometermodell, fp 6 st</t>
  </si>
  <si>
    <t>Kran</t>
  </si>
  <si>
    <t>Mikrocentrifugrör 1,5 ml, fp 500 st</t>
  </si>
  <si>
    <t>Måttsats, fp 5x5 st</t>
  </si>
  <si>
    <t>Separertratt konisk 250 ml</t>
  </si>
  <si>
    <t>Mikropipettspets 200 µl, box 2x96 st</t>
  </si>
  <si>
    <t>Alltejp fp 5 st</t>
  </si>
  <si>
    <t>Skjutomkopplare fp 10 st</t>
  </si>
  <si>
    <t>Gummiband</t>
  </si>
  <si>
    <t>Bråklinjal 25 cm, fp 25 st</t>
  </si>
  <si>
    <t>Måttband 1 m, fp 10 st</t>
  </si>
  <si>
    <t>Omrörarmagnet med ring, 45 mm</t>
  </si>
  <si>
    <t>Kastapparat</t>
  </si>
  <si>
    <t>G-bollen</t>
  </si>
  <si>
    <t>Voltmeter analog, 3 / 15 / 30 V</t>
  </si>
  <si>
    <t>Fickmikroskop 60-100x</t>
  </si>
  <si>
    <t>Mikroskopkamera, 8 Mpixel</t>
  </si>
  <si>
    <t>Mikroskopkamera, 1 Mpixel WiFi/USB</t>
  </si>
  <si>
    <t>Okular t. stereolupp Zoom 10X, 63141/47</t>
  </si>
  <si>
    <t>Mätokular Stereolupp med zoom VS-1</t>
  </si>
  <si>
    <t>Bägare låg 3000 ml</t>
  </si>
  <si>
    <t>Kniv</t>
  </si>
  <si>
    <t>Knappcell SR59</t>
  </si>
  <si>
    <t>Knappcell SR927</t>
  </si>
  <si>
    <t>Byggsats Hydraularm</t>
  </si>
  <si>
    <t>Märkpenna</t>
  </si>
  <si>
    <t>Kortspel - Uttryck</t>
  </si>
  <si>
    <t>Bestämningsnyckel Skogens svampar</t>
  </si>
  <si>
    <t>Norstedts fågelbok med CD</t>
  </si>
  <si>
    <t>Stora experimentboken</t>
  </si>
  <si>
    <t>Experimenthäfte</t>
  </si>
  <si>
    <t>Tändernas utveckling</t>
  </si>
  <si>
    <t>Hjärna med artärer</t>
  </si>
  <si>
    <t>Roller 3D-rörelse</t>
  </si>
  <si>
    <t>Skakbord linjär rörelse</t>
  </si>
  <si>
    <t>Mikrocentrifug</t>
  </si>
  <si>
    <t>Mikrocentrifug höghastighet</t>
  </si>
  <si>
    <t>Vattenreningsmodell 4 steg</t>
  </si>
  <si>
    <t>LED spektrum demo</t>
  </si>
  <si>
    <t>Galvanometerinsats</t>
  </si>
  <si>
    <t>Tryckkärl</t>
  </si>
  <si>
    <t>Rullstopp till sprittermometer fp 10 st</t>
  </si>
  <si>
    <t xml:space="preserve">Tjockleksmätare ultraljud </t>
  </si>
  <si>
    <t>Teststicka Protein</t>
  </si>
  <si>
    <t>Mikroskop monokulärt polarisation</t>
  </si>
  <si>
    <t>Mikroskop trinokulärt metallurgi</t>
  </si>
  <si>
    <t>Mikroskop trinokulärt inverterat</t>
  </si>
  <si>
    <t>Låda till rullbord</t>
  </si>
  <si>
    <t>Förvaringsvagn Singel Basic</t>
  </si>
  <si>
    <t>Förvaringsvagn Dubbel Basic</t>
  </si>
  <si>
    <t>Förvaringsvagn Dubbel Callero</t>
  </si>
  <si>
    <t>Förvaringsvagn Trippel Callero</t>
  </si>
  <si>
    <t>Skenor Basic, 1 par</t>
  </si>
  <si>
    <t>Skenor Callero, 1 par</t>
  </si>
  <si>
    <t>Dubbelmuff vridbar</t>
  </si>
  <si>
    <t>Teskedsmått 5 ml fp 10 st</t>
  </si>
  <si>
    <t>Halvlitermått, fp 4 st</t>
  </si>
  <si>
    <t>Litermått, fp 4 st</t>
  </si>
  <si>
    <t>Blyertspenna HB fp 12 st</t>
  </si>
  <si>
    <t>Radergummi fp 10 st</t>
  </si>
  <si>
    <t>Dobot Glidbana</t>
  </si>
  <si>
    <t>Dobot Rullband</t>
  </si>
  <si>
    <t>Batterihållare för micro:bit</t>
  </si>
  <si>
    <t>Base:Bit för micro:bit snögubbe</t>
  </si>
  <si>
    <t>Base:Bit för micro:bit julgran</t>
  </si>
  <si>
    <t>Playground för micro:bit, startkit</t>
  </si>
  <si>
    <t>Måttband 5 m, fp 10 st</t>
  </si>
  <si>
    <t>Klocka elev, fp 6 st</t>
  </si>
  <si>
    <t>Kortspel - Logic Cards Blå</t>
  </si>
  <si>
    <t>Kortspel - Logic Cards Gul</t>
  </si>
  <si>
    <t>Global Cooling - miljöspel</t>
  </si>
  <si>
    <t>Torso maxi med kön</t>
  </si>
  <si>
    <t>Njure, nefron och njurkapsel</t>
  </si>
  <si>
    <t>HLR-övningsdocka Basic Billy</t>
  </si>
  <si>
    <t>HLR-övningsdocka Brad elektronisk</t>
  </si>
  <si>
    <t>Preventivmedel - Utbildningspaket</t>
  </si>
  <si>
    <t>Akvarium plast 21 liter</t>
  </si>
  <si>
    <t>Stativstav till Magnetomrörare</t>
  </si>
  <si>
    <t>Molekylmodellsats MMS-001 Organisk</t>
  </si>
  <si>
    <t>Molekylmodellsats MMS-003 Organisk</t>
  </si>
  <si>
    <t>Molekylmodellsats MMS-009 Oorganisk</t>
  </si>
  <si>
    <t>Molekylmodellsats MMS-012 Kemi</t>
  </si>
  <si>
    <t>Molekylmodellsats MMS-033 Biologi</t>
  </si>
  <si>
    <t>Paraffinolja 250 ml</t>
  </si>
  <si>
    <t>Avfallsbehållare Krossat glas fp 6 st</t>
  </si>
  <si>
    <t>Avfallsbehållare Biologiskt avfall fp 6 st</t>
  </si>
  <si>
    <t>Kemikaliespill kit</t>
  </si>
  <si>
    <t>Motormodell</t>
  </si>
  <si>
    <t>Viktsats 10x20g</t>
  </si>
  <si>
    <t>Vattensug</t>
  </si>
  <si>
    <t>Fallrör - Myntet och fjädern</t>
  </si>
  <si>
    <t>Fresnel-lins</t>
  </si>
  <si>
    <t>Säkring ker. 5x20mm 250V/20A</t>
  </si>
  <si>
    <t>Våg 600 g/0,01 g</t>
  </si>
  <si>
    <t>Nätadapter 6V/100mA, Sagitta</t>
  </si>
  <si>
    <t>Dynamometer tryck &amp; drag 200 N, SD</t>
  </si>
  <si>
    <t>pH-indikatorstickor 0-14</t>
  </si>
  <si>
    <t>Munstycke till Spirometer, fp 30 st</t>
  </si>
  <si>
    <t>Lampa till mikroskop M100FL LED</t>
  </si>
  <si>
    <t>Lampa till mikroskop E-136/138 LED</t>
  </si>
  <si>
    <t>Mörkfältskondensor till stereolupp</t>
  </si>
  <si>
    <t>Preparathållare till stereolupp</t>
  </si>
  <si>
    <t>Hyllsystem Dubbel Basic</t>
  </si>
  <si>
    <t>Hyllsystem Trippel Basic</t>
  </si>
  <si>
    <t>Inredning till Förvaringslåda 30 platser</t>
  </si>
  <si>
    <t>Inredning till Förvaringslåda flexibel</t>
  </si>
  <si>
    <t>Hyllplan Basic</t>
  </si>
  <si>
    <t>Magnesiumplattor till saltvattenjeep</t>
  </si>
  <si>
    <t>Magnesiumplattor till saltvattenbil/MC</t>
  </si>
  <si>
    <t>Torkställ</t>
  </si>
  <si>
    <t>Säkerhetsfot till brännare</t>
  </si>
  <si>
    <t>Tändstickor hushållsask</t>
  </si>
  <si>
    <t>Kokplatta</t>
  </si>
  <si>
    <t>Mätkolv 1000 ml</t>
  </si>
  <si>
    <t>Pipett plast lång fp 400 st</t>
  </si>
  <si>
    <t>Ställ för mikropipetter</t>
  </si>
  <si>
    <t>Burk med skruvlock 60 ml fp 10 st</t>
  </si>
  <si>
    <t>Rullkedja</t>
  </si>
  <si>
    <t>Centi/gramkuber fogbara fp 1000 st</t>
  </si>
  <si>
    <t>USB-kabel rak 30 cm</t>
  </si>
  <si>
    <t>Base:Bit för micro:bit jultomte</t>
  </si>
  <si>
    <t>Micro:bit breadboard adapter</t>
  </si>
  <si>
    <t>Sensor:bit breakout för micro:bit</t>
  </si>
  <si>
    <t>Lungor till Basic Billy fp 25 st</t>
  </si>
  <si>
    <t>Eldkolv</t>
  </si>
  <si>
    <t>Spirometer Peak Flow</t>
  </si>
  <si>
    <t>Transportvagn Rover</t>
  </si>
  <si>
    <t>Kopplingsdäck 400 punkter</t>
  </si>
  <si>
    <t>Kopplingstråd hane/hane 65 st</t>
  </si>
  <si>
    <t>Kopplingstråd hona/hane 40 st</t>
  </si>
  <si>
    <t>Kopplingstråd hona/hona 40 st</t>
  </si>
  <si>
    <t>Laboratoriesladd krokodil 30 cm 10 st</t>
  </si>
  <si>
    <t>Stativstav 60 cm</t>
  </si>
  <si>
    <t>Trefot 180 mm</t>
  </si>
  <si>
    <t>Matskedsmått 15 ml fp 10 st</t>
  </si>
  <si>
    <t>Såg</t>
  </si>
  <si>
    <t>Sågblad för trä fp 12 st</t>
  </si>
  <si>
    <t>Sågblad för metall fp 12 st</t>
  </si>
  <si>
    <t>Grafräknare Casio FX-CG50</t>
  </si>
  <si>
    <t>MiniBit för micro:bit</t>
  </si>
  <si>
    <t>Sand, tvättad 1 kg</t>
  </si>
  <si>
    <t>Strontiumnitrat 1 kg</t>
  </si>
  <si>
    <t>Stavmagnet 95x20x8 mm</t>
  </si>
  <si>
    <t>Stavmagnet 100x10x10 mm</t>
  </si>
  <si>
    <t>Magnetsond</t>
  </si>
  <si>
    <t>Motor- och generatormodell</t>
  </si>
  <si>
    <t>Reservspetsar 5 pack</t>
  </si>
  <si>
    <t>Gyroscope</t>
  </si>
  <si>
    <t>Glad och ledsen boll</t>
  </si>
  <si>
    <t>Rotationsapparat</t>
  </si>
  <si>
    <t>Elastisk tråd</t>
  </si>
  <si>
    <t>Vågrörelseapparat elev</t>
  </si>
  <si>
    <t>Rubens rör</t>
  </si>
  <si>
    <t xml:space="preserve">Funktionsgenerator </t>
  </si>
  <si>
    <t>Dynamometer tryck &amp; drag 20 N</t>
  </si>
  <si>
    <t>Dimkammare med strålkälla</t>
  </si>
  <si>
    <t xml:space="preserve">Vindmätare  </t>
  </si>
  <si>
    <t>Förstoringsglas 3x/6x/9x</t>
  </si>
  <si>
    <t>Stativfot A-form justerbar</t>
  </si>
  <si>
    <t>Stativstav 95 cm</t>
  </si>
  <si>
    <t>Platinös plast 1 µl fp 20 st</t>
  </si>
  <si>
    <t>Elektrodhållare liten fp 10 st</t>
  </si>
  <si>
    <t>Elektrodhållare stor fp 10 st</t>
  </si>
  <si>
    <t>Elektrodhållare för stativ</t>
  </si>
  <si>
    <t>Mätcylinder hög 100 ml</t>
  </si>
  <si>
    <t>Mätcylinder hög 1000 ml</t>
  </si>
  <si>
    <t>Mätcylinder plast 25 ml, fp 10 st</t>
  </si>
  <si>
    <t>Mätcylinder plast 100 ml, fp 10 st</t>
  </si>
  <si>
    <t>Mätcylinder plast 250 ml, fp 10 st</t>
  </si>
  <si>
    <t>Preparatbox för 50 objektglas</t>
  </si>
  <si>
    <t>Lysdiod blinkande Ø 5 mm grön, fp 10 st</t>
  </si>
  <si>
    <t>Lysdiod blinkande Ø 5 mm gul, fp 10 st</t>
  </si>
  <si>
    <t>Lysdiod blinkande Ø 5 mm röd, fp 10 st</t>
  </si>
  <si>
    <t>Lysdiod Ø 5 mm RGB, fp 10 st</t>
  </si>
  <si>
    <t>AP-8211</t>
  </si>
  <si>
    <t>Replacement Kit, Millikan Apparatus</t>
  </si>
  <si>
    <t>AP-8212</t>
  </si>
  <si>
    <t>Millikan LED Light Source</t>
  </si>
  <si>
    <t>AP-8218</t>
  </si>
  <si>
    <t>Torsion Bands (2 Pack) -- Gravitational Torsion Ba</t>
  </si>
  <si>
    <t>AP-8219</t>
  </si>
  <si>
    <t>Replacement Balls, Gravitational Torsion Balance</t>
  </si>
  <si>
    <t>AP-8222</t>
  </si>
  <si>
    <t>Stress/Strain Coupons-Plastic</t>
  </si>
  <si>
    <t>AP-8223</t>
  </si>
  <si>
    <t>Stress/Strain Coupons-Metal</t>
  </si>
  <si>
    <t>CI-6460</t>
  </si>
  <si>
    <t>Force Sensor Balance Stand</t>
  </si>
  <si>
    <t>CI-6463</t>
  </si>
  <si>
    <t>Force Sensor Spares Kit</t>
  </si>
  <si>
    <t>Voltage Sensor</t>
  </si>
  <si>
    <t>CI-6512</t>
  </si>
  <si>
    <t>RLC Circuit</t>
  </si>
  <si>
    <t>CI-6537</t>
  </si>
  <si>
    <t>Force Sensor</t>
  </si>
  <si>
    <t>CI-6538</t>
  </si>
  <si>
    <t>Rotary Motion Sensor</t>
  </si>
  <si>
    <t>CI-6541</t>
  </si>
  <si>
    <t>Membrane Replacement Kit</t>
  </si>
  <si>
    <t>CI-6556</t>
  </si>
  <si>
    <t>Current Sensor</t>
  </si>
  <si>
    <t>CI-6604</t>
  </si>
  <si>
    <t>High Sensitivity Light Sensor</t>
  </si>
  <si>
    <t>CI-6620</t>
  </si>
  <si>
    <t>Replacement Electrode Patches (100 pack)</t>
  </si>
  <si>
    <t>CI-6690</t>
  </si>
  <si>
    <t>CI-6692</t>
  </si>
  <si>
    <t>Dynamics Track Mount</t>
  </si>
  <si>
    <t>CI-6693</t>
  </si>
  <si>
    <t>3-Step Pulley -- Rotary Motion Sensor</t>
  </si>
  <si>
    <t>CI-6748</t>
  </si>
  <si>
    <t>Accessory Cable - Motion Sensor</t>
  </si>
  <si>
    <t>EC-3403</t>
  </si>
  <si>
    <t>Spectrum Cards</t>
  </si>
  <si>
    <t>EC-3404</t>
  </si>
  <si>
    <t>Periodic Table 11 X 8.5</t>
  </si>
  <si>
    <t>EC-3405</t>
  </si>
  <si>
    <t>Periodic Trend Cards</t>
  </si>
  <si>
    <t>EC-3590</t>
  </si>
  <si>
    <t>EM-3534</t>
  </si>
  <si>
    <t>Wireless Current Sensor Module</t>
  </si>
  <si>
    <t>EM-3535</t>
  </si>
  <si>
    <t>EM-3536</t>
  </si>
  <si>
    <t>Modular Circuits Essential Physics</t>
  </si>
  <si>
    <t>EM-3541</t>
  </si>
  <si>
    <t>Replacement Bulbs for Modular Circuits</t>
  </si>
  <si>
    <t>EM-3542</t>
  </si>
  <si>
    <t>Replacement Jumper Clips</t>
  </si>
  <si>
    <t>Field Coil (200 Turn)</t>
  </si>
  <si>
    <t>EM-6712</t>
  </si>
  <si>
    <t>Detector Coil (400 Turn)</t>
  </si>
  <si>
    <t>EM-6713</t>
  </si>
  <si>
    <t>Detector Coil (2000 Turn)</t>
  </si>
  <si>
    <t>EM-6714</t>
  </si>
  <si>
    <t>LED Indicator</t>
  </si>
  <si>
    <t>EM-6715</t>
  </si>
  <si>
    <t>Helmholtz Coil Base</t>
  </si>
  <si>
    <t>EM-6720</t>
  </si>
  <si>
    <t>Ampere's Law Accessory</t>
  </si>
  <si>
    <t>EM-6722</t>
  </si>
  <si>
    <t>Helmholtz Coils</t>
  </si>
  <si>
    <t>500 Turn Field Coil</t>
  </si>
  <si>
    <t>EM-6724</t>
  </si>
  <si>
    <t>Helmholtz Coil Set, 500 Turn</t>
  </si>
  <si>
    <t>EM-8099</t>
  </si>
  <si>
    <t>Induction Wand</t>
  </si>
  <si>
    <t>EM-8620</t>
  </si>
  <si>
    <t>Alnico Bar Magnets (2 Pack)</t>
  </si>
  <si>
    <t>EM-8622</t>
  </si>
  <si>
    <t>Basic Electricity Lab</t>
  </si>
  <si>
    <t>EM-8627</t>
  </si>
  <si>
    <t>Light Bulbs (#14, 25 Pack)</t>
  </si>
  <si>
    <t>EM-8628</t>
  </si>
  <si>
    <t>Light Bulbs (#48, 25 Pack)</t>
  </si>
  <si>
    <t>EM-8629</t>
  </si>
  <si>
    <t>Spade to Banana Adapter</t>
  </si>
  <si>
    <t>EM-8632</t>
  </si>
  <si>
    <t>Capacitor (0.025 F, 2 Pack)</t>
  </si>
  <si>
    <t>EM-8652</t>
  </si>
  <si>
    <t>Zero Gauss Chamber</t>
  </si>
  <si>
    <t>EM-8654</t>
  </si>
  <si>
    <t>Economy CASTLE Kit</t>
  </si>
  <si>
    <t>EM-8655</t>
  </si>
  <si>
    <t>Capacitor (0.1 F)</t>
  </si>
  <si>
    <t>EM-8656</t>
  </si>
  <si>
    <t>AC/DC Electronics Laboratory</t>
  </si>
  <si>
    <t>EM-8663</t>
  </si>
  <si>
    <t>Electronic Components -- Basic Electricity Lab</t>
  </si>
  <si>
    <t>EM-8668</t>
  </si>
  <si>
    <t>Electronic Components -- AC/DC Electronics Lab</t>
  </si>
  <si>
    <t>EM-8675</t>
  </si>
  <si>
    <t>Desktop Electricity Kit</t>
  </si>
  <si>
    <t>EM-8679</t>
  </si>
  <si>
    <t>Replacement Bulbs (5 Pack) - Series/Parallel Circu</t>
  </si>
  <si>
    <t>EM-8785</t>
  </si>
  <si>
    <t>Capacitor Pack</t>
  </si>
  <si>
    <t>EM-8812</t>
  </si>
  <si>
    <t>Resistivity Apparatus</t>
  </si>
  <si>
    <t>EM-8813</t>
  </si>
  <si>
    <t>Replacement Wires, Resistivity Apparatus</t>
  </si>
  <si>
    <t>EM-8814</t>
  </si>
  <si>
    <t>Light Bulbs (#50) 25 Pack</t>
  </si>
  <si>
    <t>EM-8815</t>
  </si>
  <si>
    <t>Knife Switches</t>
  </si>
  <si>
    <t>EM-9740</t>
  </si>
  <si>
    <t>Shrouded Red Patch Cord</t>
  </si>
  <si>
    <t>EM-9745</t>
  </si>
  <si>
    <t>Shrouded Black Patch Cord</t>
  </si>
  <si>
    <t>EP-3563</t>
  </si>
  <si>
    <t>Weight Set Essential Physics Acc.</t>
  </si>
  <si>
    <t>EP-3572</t>
  </si>
  <si>
    <t>Tripod Stand</t>
  </si>
  <si>
    <t>EP-3577</t>
  </si>
  <si>
    <t>Forces &amp; Machines Engineering Module</t>
  </si>
  <si>
    <t>EP-3583</t>
  </si>
  <si>
    <t>Cross-rail, Tripod Stand</t>
  </si>
  <si>
    <t>EP-6483</t>
  </si>
  <si>
    <t>Teacher Resource Module, Forces and Machines</t>
  </si>
  <si>
    <t>ES-9056</t>
  </si>
  <si>
    <t>Replacement Pad Set, Charge Producers</t>
  </si>
  <si>
    <t>ES-9060</t>
  </si>
  <si>
    <t>Charge, Equipotential and Field Mapper</t>
  </si>
  <si>
    <t>ES-9061</t>
  </si>
  <si>
    <t>Conductive Shapes</t>
  </si>
  <si>
    <t>ES-9070</t>
  </si>
  <si>
    <t>Coulomb's Law Apparatus</t>
  </si>
  <si>
    <t>ES-9077</t>
  </si>
  <si>
    <t>Electrostatics Voltage Source</t>
  </si>
  <si>
    <t>ES-9079</t>
  </si>
  <si>
    <t>Basic Variable Capacitor</t>
  </si>
  <si>
    <t>ET-8499</t>
  </si>
  <si>
    <t>Energy Transfer - Calorimeter</t>
  </si>
  <si>
    <t>ET-8772</t>
  </si>
  <si>
    <t>Energy Transfer - Hydro Accessory</t>
  </si>
  <si>
    <t>ET-8783</t>
  </si>
  <si>
    <t>Energy Transfer - Wind Turbine</t>
  </si>
  <si>
    <t>EX-5501</t>
  </si>
  <si>
    <t>Atwood's Machine Experiment</t>
  </si>
  <si>
    <t>EX-5502</t>
  </si>
  <si>
    <t>Projectile Motion</t>
  </si>
  <si>
    <t>EX-5506</t>
  </si>
  <si>
    <t>Centripetal Force</t>
  </si>
  <si>
    <t>EX-5508</t>
  </si>
  <si>
    <t>Sliding Friction</t>
  </si>
  <si>
    <t>EX-5512</t>
  </si>
  <si>
    <t>Conservation of Energy II</t>
  </si>
  <si>
    <t>EX-5525</t>
  </si>
  <si>
    <t>Electrical Equivalent of Heat</t>
  </si>
  <si>
    <t>EX-5527</t>
  </si>
  <si>
    <t>Ideal Gas Laws</t>
  </si>
  <si>
    <t>EX-5532</t>
  </si>
  <si>
    <t>Electrostatic Charge</t>
  </si>
  <si>
    <t>EX-5533</t>
  </si>
  <si>
    <t>EX-5534</t>
  </si>
  <si>
    <t>Resistivity</t>
  </si>
  <si>
    <t>EX-5535</t>
  </si>
  <si>
    <t>Ohm's Law</t>
  </si>
  <si>
    <t>EX-5536</t>
  </si>
  <si>
    <t>RC Circuit</t>
  </si>
  <si>
    <t>EX-5537</t>
  </si>
  <si>
    <t>LRC Circuit</t>
  </si>
  <si>
    <t>EX-5538</t>
  </si>
  <si>
    <t>Kirchhoff's Circuit Law</t>
  </si>
  <si>
    <t>EX-5542</t>
  </si>
  <si>
    <t>Vibrating Strings</t>
  </si>
  <si>
    <t>EX-5548</t>
  </si>
  <si>
    <t>Bridge Vibration</t>
  </si>
  <si>
    <t>EX-5550</t>
  </si>
  <si>
    <t>Universal Gravitational Constant</t>
  </si>
  <si>
    <t>Driven Damped Cart Oscillations</t>
  </si>
  <si>
    <t>EX-5552</t>
  </si>
  <si>
    <t>Ampere's Law Experiment</t>
  </si>
  <si>
    <t>Piping Systems</t>
  </si>
  <si>
    <t>Pumping Systems</t>
  </si>
  <si>
    <t>EX-5555</t>
  </si>
  <si>
    <t>Shaking Tower Experiment</t>
  </si>
  <si>
    <t>EX-5556</t>
  </si>
  <si>
    <t>Basic Bridges</t>
  </si>
  <si>
    <t>EX-5557</t>
  </si>
  <si>
    <t>EX-5558</t>
  </si>
  <si>
    <t>Column Buckling</t>
  </si>
  <si>
    <t>EX-5559</t>
  </si>
  <si>
    <t>Bending: 3-point and 4-point</t>
  </si>
  <si>
    <t>EX-9909</t>
  </si>
  <si>
    <t>Archimedes Principle Experiment</t>
  </si>
  <si>
    <t>EX-9933</t>
  </si>
  <si>
    <t>Magnetic Force on Wires Experiment</t>
  </si>
  <si>
    <t>EX-9935</t>
  </si>
  <si>
    <t>Conservation of Energy Experiment</t>
  </si>
  <si>
    <t>EX-9952</t>
  </si>
  <si>
    <t>Mechanical Waves</t>
  </si>
  <si>
    <t>EX-9987</t>
  </si>
  <si>
    <t>Reflection &amp; Refraction</t>
  </si>
  <si>
    <t>EX-9988</t>
  </si>
  <si>
    <t>Telescope/Microscope</t>
  </si>
  <si>
    <t>EZ-2331</t>
  </si>
  <si>
    <t>EZ-2337</t>
  </si>
  <si>
    <t>EZ-2338</t>
  </si>
  <si>
    <t>ezSample Field Titrator - Total Hardness</t>
  </si>
  <si>
    <t>EZ-2340</t>
  </si>
  <si>
    <t>ezSample Field Titrator - Alkalinity</t>
  </si>
  <si>
    <t>EZ-2341</t>
  </si>
  <si>
    <t>ezSample Field Titrator - Carbon Dioxide</t>
  </si>
  <si>
    <t>ME-1234</t>
  </si>
  <si>
    <t>PASCO Stopwatch</t>
  </si>
  <si>
    <t>ME-1235</t>
  </si>
  <si>
    <t>PASCO Stopwatch, 10-pack</t>
  </si>
  <si>
    <t>ME-1240</t>
  </si>
  <si>
    <t>Smart dynamikvagn röd trådlös</t>
  </si>
  <si>
    <t>ME-1241</t>
  </si>
  <si>
    <t>Smart dynamikvagn blå trådlös</t>
  </si>
  <si>
    <t>ME-1242</t>
  </si>
  <si>
    <t>ME-1243</t>
  </si>
  <si>
    <t>ME-1244</t>
  </si>
  <si>
    <t>ME-2220</t>
  </si>
  <si>
    <t>Venturirör</t>
  </si>
  <si>
    <t>ME-2221</t>
  </si>
  <si>
    <t>Pitotrör</t>
  </si>
  <si>
    <t>ME-3419</t>
  </si>
  <si>
    <t>Ring And Disk Set</t>
  </si>
  <si>
    <t>ME-3420</t>
  </si>
  <si>
    <t>ME-3581</t>
  </si>
  <si>
    <t>Bygg bättre broar</t>
  </si>
  <si>
    <t>Basic PASCar/PASTrack System</t>
  </si>
  <si>
    <t>Basic PASCar/Metal Track 1.2m System</t>
  </si>
  <si>
    <t>Basic PASCar/Metal Track 2.2m System</t>
  </si>
  <si>
    <t>ME-5704</t>
  </si>
  <si>
    <t>Basic Metal Cart/Plastic Track System</t>
  </si>
  <si>
    <t>Basic Metal Cart &amp; Track 1.2m System</t>
  </si>
  <si>
    <t>Basic Metal Cart &amp; Track 2.2m System</t>
  </si>
  <si>
    <t>Smarta vagnar med plastbana 1,0 m</t>
  </si>
  <si>
    <t>Basic Smart Cart &amp; Metal 2.2m Track</t>
  </si>
  <si>
    <t>Standard PASCar/PASTrack System</t>
  </si>
  <si>
    <t>Standard PASCar/Metal Track 1.2m System</t>
  </si>
  <si>
    <t>Standard PASCar/Metal Track 2.2m System</t>
  </si>
  <si>
    <t>ME-5714</t>
  </si>
  <si>
    <t>Standard Metal Cart &amp; PASTrack System</t>
  </si>
  <si>
    <t>Standard Metal Cart &amp; Track 1.2m System</t>
  </si>
  <si>
    <t>Standard Metal Cart &amp; Track 2.2m System</t>
  </si>
  <si>
    <t>Smarta vagnar, plastbana 1,0 m och tillbehör</t>
  </si>
  <si>
    <t>ME-6569</t>
  </si>
  <si>
    <t>Track String Adapter</t>
  </si>
  <si>
    <t>ME-6617</t>
  </si>
  <si>
    <t>Rocket Engine Test Bracket</t>
  </si>
  <si>
    <t>ME-6622</t>
  </si>
  <si>
    <t>Hållare för kraftsensor</t>
  </si>
  <si>
    <t>ME-6666</t>
  </si>
  <si>
    <t>Picket Fence-band</t>
  </si>
  <si>
    <t>ME-6667</t>
  </si>
  <si>
    <t>Slutet rum EcoChamber</t>
  </si>
  <si>
    <t>ME-6668</t>
  </si>
  <si>
    <t>Slutna rum EcoZone</t>
  </si>
  <si>
    <t>ME-6743</t>
  </si>
  <si>
    <t>Cart Adapter Accessory</t>
  </si>
  <si>
    <t>ME-6755</t>
  </si>
  <si>
    <t>Compact Cart Mass</t>
  </si>
  <si>
    <t>ME-6796</t>
  </si>
  <si>
    <t>Projectile Launcher Wireless Smart Gate System</t>
  </si>
  <si>
    <t>ME-6800</t>
  </si>
  <si>
    <t>Kastkanon demo</t>
  </si>
  <si>
    <t>ME-6802</t>
  </si>
  <si>
    <t>Launcher Spares Kit</t>
  </si>
  <si>
    <t>ME-6816</t>
  </si>
  <si>
    <t>Density Circulation Model</t>
  </si>
  <si>
    <t>ME-6822</t>
  </si>
  <si>
    <t>ME-6824</t>
  </si>
  <si>
    <t>Mini Launcher Spares Kit</t>
  </si>
  <si>
    <t>ME-6828</t>
  </si>
  <si>
    <t>Dynamics Cart Magnetic Damping</t>
  </si>
  <si>
    <t>ME-6829</t>
  </si>
  <si>
    <t>Mini Ballistic Pendulum Accessory</t>
  </si>
  <si>
    <t>ME-6830</t>
  </si>
  <si>
    <t>Ballistic Pendulum</t>
  </si>
  <si>
    <t>ME-6831</t>
  </si>
  <si>
    <t>Ballistic Pendulum (No Launcher)</t>
  </si>
  <si>
    <t>ME-6837</t>
  </si>
  <si>
    <t>Bicycle Gyroscope</t>
  </si>
  <si>
    <t>ME-6839</t>
  </si>
  <si>
    <t>Drop Box</t>
  </si>
  <si>
    <t>ME-6841</t>
  </si>
  <si>
    <t>Dynamikbana böjd plast</t>
  </si>
  <si>
    <t>ME-6842</t>
  </si>
  <si>
    <t>Series/Parallel Spring</t>
  </si>
  <si>
    <t>ME-6843</t>
  </si>
  <si>
    <t>Spring Cart Launcher</t>
  </si>
  <si>
    <t>ME-6844</t>
  </si>
  <si>
    <t>Parallel Spring Bracket</t>
  </si>
  <si>
    <t>ME-6847</t>
  </si>
  <si>
    <t>Cart Launcher Springs</t>
  </si>
  <si>
    <t>ME-6852</t>
  </si>
  <si>
    <t>Target</t>
  </si>
  <si>
    <t>ME-6853</t>
  </si>
  <si>
    <t>Fallande måltavla</t>
  </si>
  <si>
    <t>ME-6855</t>
  </si>
  <si>
    <t>Dragningskraft- och vinkelmätare</t>
  </si>
  <si>
    <t>ME-6856</t>
  </si>
  <si>
    <t>Rotating Chair</t>
  </si>
  <si>
    <t>ME-6933</t>
  </si>
  <si>
    <t>Dynamikvagn röd plast</t>
  </si>
  <si>
    <t>ME-6934</t>
  </si>
  <si>
    <t>Dynamikvagn blå plast</t>
  </si>
  <si>
    <t>ME-6936</t>
  </si>
  <si>
    <t>ME-6937</t>
  </si>
  <si>
    <t>ME-6940</t>
  </si>
  <si>
    <t>ME-6941</t>
  </si>
  <si>
    <t>Replacement Membranes</t>
  </si>
  <si>
    <t>ME-6942</t>
  </si>
  <si>
    <t>Diffusion / Osmosis Kit</t>
  </si>
  <si>
    <t>ME-6957</t>
  </si>
  <si>
    <t>Cart Replacement Axles (4 Pack)</t>
  </si>
  <si>
    <t>ME-6960</t>
  </si>
  <si>
    <t>Dynamikbana rak plast</t>
  </si>
  <si>
    <t>ME-6965</t>
  </si>
  <si>
    <t>Inclined Plane Acc</t>
  </si>
  <si>
    <t>ME-6967</t>
  </si>
  <si>
    <t>Inclined Plane</t>
  </si>
  <si>
    <t>ME-6972</t>
  </si>
  <si>
    <t>Bicycle Gyroscope Mass Set</t>
  </si>
  <si>
    <t>ME-6974</t>
  </si>
  <si>
    <t>Mini Car Track Spares</t>
  </si>
  <si>
    <t>ME-6976</t>
  </si>
  <si>
    <t>Super Fan Cart Replacement Battery</t>
  </si>
  <si>
    <t>ME-6978</t>
  </si>
  <si>
    <t>ME-6982</t>
  </si>
  <si>
    <t>ME-6983</t>
  </si>
  <si>
    <t>Cast Beams Spares Kit</t>
  </si>
  <si>
    <t>ME-6984</t>
  </si>
  <si>
    <t>Structures Hydraulics</t>
  </si>
  <si>
    <t>ME-6985</t>
  </si>
  <si>
    <t>Flexible I-Beam Set</t>
  </si>
  <si>
    <t>ME-6986</t>
  </si>
  <si>
    <t>Structures Rod Clamp</t>
  </si>
  <si>
    <t>ME-6987</t>
  </si>
  <si>
    <t>Structures Flat Members</t>
  </si>
  <si>
    <t>ME-6990</t>
  </si>
  <si>
    <t>Truss Set</t>
  </si>
  <si>
    <t>ME-6991</t>
  </si>
  <si>
    <t>Bridge Set</t>
  </si>
  <si>
    <t>ME-6993</t>
  </si>
  <si>
    <t>Truss Set Members</t>
  </si>
  <si>
    <t>ME-6994</t>
  </si>
  <si>
    <t>Truss Set Screws</t>
  </si>
  <si>
    <t>ME-6995</t>
  </si>
  <si>
    <t>Road Bed Spares</t>
  </si>
  <si>
    <t>ME-6996</t>
  </si>
  <si>
    <t>Cord Lock Spares</t>
  </si>
  <si>
    <t>ME-6997</t>
  </si>
  <si>
    <t>Full Round (XYZ) Connector Spares</t>
  </si>
  <si>
    <t>ME-7001</t>
  </si>
  <si>
    <t>Human Structures Set</t>
  </si>
  <si>
    <t>ME-7002</t>
  </si>
  <si>
    <t>Connector Spares</t>
  </si>
  <si>
    <t>ME-7003</t>
  </si>
  <si>
    <t>Large Structures Set</t>
  </si>
  <si>
    <t>ME-7008</t>
  </si>
  <si>
    <t>Structures #6 Beam</t>
  </si>
  <si>
    <t>ME-7009</t>
  </si>
  <si>
    <t>Structures Cast Beam Set</t>
  </si>
  <si>
    <t>ME-7011</t>
  </si>
  <si>
    <t>Photoelastic I-Beams</t>
  </si>
  <si>
    <t>ME-7012</t>
  </si>
  <si>
    <t>Thin I-Beams</t>
  </si>
  <si>
    <t>ME-7017</t>
  </si>
  <si>
    <t>ME-7018</t>
  </si>
  <si>
    <t>Shaking Tower</t>
  </si>
  <si>
    <t>ME-7559</t>
  </si>
  <si>
    <t>3-Liter Plastic Tub (2 Pack)</t>
  </si>
  <si>
    <t>ME-7566</t>
  </si>
  <si>
    <t>Large Slotted Mass Set</t>
  </si>
  <si>
    <t>ME-7589</t>
  </si>
  <si>
    <t>Large Slotted Mass Set-2kg</t>
  </si>
  <si>
    <t>ME-7590</t>
  </si>
  <si>
    <t>Short Mass Hanger</t>
  </si>
  <si>
    <t>ME-8088</t>
  </si>
  <si>
    <t>Centripetal Force Apparatus</t>
  </si>
  <si>
    <t>ME-8094</t>
  </si>
  <si>
    <t>Wireless Centripetal Force Accessory</t>
  </si>
  <si>
    <t>ME-8229</t>
  </si>
  <si>
    <t>Materials Testing System, Base</t>
  </si>
  <si>
    <t>ME-8230</t>
  </si>
  <si>
    <t>Materials Testing System</t>
  </si>
  <si>
    <t>ME-8231</t>
  </si>
  <si>
    <t>Tensile Sample, Aluminum</t>
  </si>
  <si>
    <t>ME-8232</t>
  </si>
  <si>
    <t>Tensile Sample, Brass</t>
  </si>
  <si>
    <t>ME-8233</t>
  </si>
  <si>
    <t>Tensile Sample, Annealed Steel</t>
  </si>
  <si>
    <t>ME-8234</t>
  </si>
  <si>
    <t>Tensile Sample, Acrylic</t>
  </si>
  <si>
    <t>ME-8235</t>
  </si>
  <si>
    <t>Tensile Sample, Polyethylene</t>
  </si>
  <si>
    <t>ME-8236</t>
  </si>
  <si>
    <t>Materials Testing Machine</t>
  </si>
  <si>
    <t>ME-8237</t>
  </si>
  <si>
    <t>Materials Testing, Bending Accessory</t>
  </si>
  <si>
    <t>ME-8238</t>
  </si>
  <si>
    <t>Materials Testing, Coupon Adapter</t>
  </si>
  <si>
    <t>ME-8239</t>
  </si>
  <si>
    <t>Materials Testing, Shear Accessory</t>
  </si>
  <si>
    <t>ME-8240</t>
  </si>
  <si>
    <t>Shear Samples</t>
  </si>
  <si>
    <t>ME-8241</t>
  </si>
  <si>
    <t>Materials Testing, Photoelasticity Accessory</t>
  </si>
  <si>
    <t>ME-8242</t>
  </si>
  <si>
    <t>Materials Testing, Structures Beam Adapter</t>
  </si>
  <si>
    <t>ME-8243</t>
  </si>
  <si>
    <t>Tensile Sample, Steel</t>
  </si>
  <si>
    <t>ME-8244</t>
  </si>
  <si>
    <t>Comprehensive Materials Testing System</t>
  </si>
  <si>
    <t>ME-8245</t>
  </si>
  <si>
    <t>Materials Testing, Clevis Clip</t>
  </si>
  <si>
    <t>ME-8246</t>
  </si>
  <si>
    <t>Materials Testing, 10-32 Screw Adapter</t>
  </si>
  <si>
    <t>ME-8247</t>
  </si>
  <si>
    <t>Materials Testing, Compression Accessory</t>
  </si>
  <si>
    <t>ME-8248</t>
  </si>
  <si>
    <t>Compression Samples</t>
  </si>
  <si>
    <t>ME-8249</t>
  </si>
  <si>
    <t>Materials Testing, 4-point Load Anvil</t>
  </si>
  <si>
    <t>ME-8270</t>
  </si>
  <si>
    <t>Round Base with Rod</t>
  </si>
  <si>
    <t>ME-8574</t>
  </si>
  <si>
    <t>Discover Friction Accessory</t>
  </si>
  <si>
    <t>ME-8594</t>
  </si>
  <si>
    <t>Water Reservoir</t>
  </si>
  <si>
    <t>ME-8734</t>
  </si>
  <si>
    <t>Accelerometer Springs (16 Pack)</t>
  </si>
  <si>
    <t>ME-8735</t>
  </si>
  <si>
    <t>Large Rod Base</t>
  </si>
  <si>
    <t>ME-8738</t>
  </si>
  <si>
    <t>90 cm Stainless Steel Rod</t>
  </si>
  <si>
    <t>ME-8741</t>
  </si>
  <si>
    <t>Stativstav 120 cm</t>
  </si>
  <si>
    <t>ME-8743</t>
  </si>
  <si>
    <t>Swivel Clamp</t>
  </si>
  <si>
    <t>ME-8744</t>
  </si>
  <si>
    <t>Adjustable Angle Clamp</t>
  </si>
  <si>
    <t>ME-8750</t>
  </si>
  <si>
    <t>Mechanical Oscillator/Driver</t>
  </si>
  <si>
    <t>ME-8752</t>
  </si>
  <si>
    <t>Photogate Pendulum Set</t>
  </si>
  <si>
    <t>ME-8930</t>
  </si>
  <si>
    <t>Smart Timer</t>
  </si>
  <si>
    <t>ME-8932</t>
  </si>
  <si>
    <t>Smart Timer Photogate System</t>
  </si>
  <si>
    <t>ME-8933</t>
  </si>
  <si>
    <t>Picket Fences for Smart Timer</t>
  </si>
  <si>
    <t>ME-8949</t>
  </si>
  <si>
    <t>Equal Arm Balance</t>
  </si>
  <si>
    <t>ME-8951</t>
  </si>
  <si>
    <t>Rotating Platform</t>
  </si>
  <si>
    <t>ME-8952</t>
  </si>
  <si>
    <t>Centripetal Force Accessory</t>
  </si>
  <si>
    <t>ME-8953</t>
  </si>
  <si>
    <t>Rotational Inertia Accessory</t>
  </si>
  <si>
    <t>ME-8954</t>
  </si>
  <si>
    <t>Spare, Metal Feet Set</t>
  </si>
  <si>
    <t>ME-8955</t>
  </si>
  <si>
    <t>Rotational Motor Drive</t>
  </si>
  <si>
    <t>ME-8960</t>
  </si>
  <si>
    <t>ME-8961</t>
  </si>
  <si>
    <t>Gyroscope Disk and Mass</t>
  </si>
  <si>
    <t>ME-8963</t>
  </si>
  <si>
    <t>Gyroscope Mounting Bracket -- Rotary Motion Sensor</t>
  </si>
  <si>
    <t>ME-8968</t>
  </si>
  <si>
    <t>Kulor med olika massa</t>
  </si>
  <si>
    <t>ME-8969</t>
  </si>
  <si>
    <t>Pendulum Accessory</t>
  </si>
  <si>
    <t>ME-8970</t>
  </si>
  <si>
    <t>Equal Length Spring Set</t>
  </si>
  <si>
    <t>ME-8971</t>
  </si>
  <si>
    <t>Ändstopp för dynamikbana fp 2 st</t>
  </si>
  <si>
    <t>ME-8972</t>
  </si>
  <si>
    <t xml:space="preserve">Ställbara fötter för dynamikbana fp 2 st </t>
  </si>
  <si>
    <t>ME-8977</t>
  </si>
  <si>
    <t>60cm Threaded Rod</t>
  </si>
  <si>
    <t>ME-8979</t>
  </si>
  <si>
    <t>PASCO Mass and Hanger Set</t>
  </si>
  <si>
    <t>ME-8980</t>
  </si>
  <si>
    <t>Mass and Hanger Spares Kit</t>
  </si>
  <si>
    <t>ME-8981</t>
  </si>
  <si>
    <t>5 g Replacement Mass Set</t>
  </si>
  <si>
    <t>ME-8982</t>
  </si>
  <si>
    <t>10 g Replacement Mass Set</t>
  </si>
  <si>
    <t>ME-8983</t>
  </si>
  <si>
    <t>20 g Replacement Mass Set</t>
  </si>
  <si>
    <t>ME-8984</t>
  </si>
  <si>
    <t>50 g Replacement Mass Set</t>
  </si>
  <si>
    <t>ME-8985</t>
  </si>
  <si>
    <t>100 g Replacement Mass Set</t>
  </si>
  <si>
    <t>ME-8986</t>
  </si>
  <si>
    <t>Rubber Cord for IDS System, Spool, 30M</t>
  </si>
  <si>
    <t>ME-8987</t>
  </si>
  <si>
    <t>Super-Flexible I-Beam</t>
  </si>
  <si>
    <t>ME-8995</t>
  </si>
  <si>
    <t>ME-8998</t>
  </si>
  <si>
    <t>Elastic Bumper</t>
  </si>
  <si>
    <t>ME-8999</t>
  </si>
  <si>
    <t>Fjädersats för dynamikbana</t>
  </si>
  <si>
    <t>ME-9283</t>
  </si>
  <si>
    <t>Tape Timer</t>
  </si>
  <si>
    <t>ME-9284</t>
  </si>
  <si>
    <t>Tape Timer Supplies</t>
  </si>
  <si>
    <t>ME-9337</t>
  </si>
  <si>
    <t>1 kg Mass and Hanger Set</t>
  </si>
  <si>
    <t>ME-9350</t>
  </si>
  <si>
    <t>Mass Hanger for 200 g</t>
  </si>
  <si>
    <t>ME-9351</t>
  </si>
  <si>
    <t>200g Mass Set 4-Pack</t>
  </si>
  <si>
    <t>ME-9355</t>
  </si>
  <si>
    <t>Large Tripod Base &amp; Rod</t>
  </si>
  <si>
    <t>ME-9430</t>
  </si>
  <si>
    <t>Plunger Cart</t>
  </si>
  <si>
    <t>ME-9433</t>
  </si>
  <si>
    <t>Super Pulley Kit</t>
  </si>
  <si>
    <t>ME-9454</t>
  </si>
  <si>
    <t>Collision Cart</t>
  </si>
  <si>
    <t>ME-9472</t>
  </si>
  <si>
    <t>Bordsklämma stor</t>
  </si>
  <si>
    <t>ME-9483</t>
  </si>
  <si>
    <t>Mounting Rods (10 Pack)</t>
  </si>
  <si>
    <t>ME-9493</t>
  </si>
  <si>
    <t>Dynamikbana aluminium 1,2 m</t>
  </si>
  <si>
    <t>ME-9499</t>
  </si>
  <si>
    <t>Super Pulley with Mounting Rod</t>
  </si>
  <si>
    <t>ME-9502</t>
  </si>
  <si>
    <t>Statics System</t>
  </si>
  <si>
    <t>ME-9503</t>
  </si>
  <si>
    <t>Statics Board</t>
  </si>
  <si>
    <t>ME-9504</t>
  </si>
  <si>
    <t>Statics Spares</t>
  </si>
  <si>
    <t>ME-9505</t>
  </si>
  <si>
    <t>Statics Components</t>
  </si>
  <si>
    <t>ME-9506</t>
  </si>
  <si>
    <t>Pendulum Clamp</t>
  </si>
  <si>
    <t>ME-9507</t>
  </si>
  <si>
    <t>ME-9508</t>
  </si>
  <si>
    <t>Force Table String, Spare</t>
  </si>
  <si>
    <t>ME-9509</t>
  </si>
  <si>
    <t>Metric Spring Scale, 1N</t>
  </si>
  <si>
    <t>ME-9510</t>
  </si>
  <si>
    <t>Metric Spring Scale, 2N</t>
  </si>
  <si>
    <t>ME-9511</t>
  </si>
  <si>
    <t>Metric Spring Scale, 5N</t>
  </si>
  <si>
    <t>ME-9512</t>
  </si>
  <si>
    <t>Metric Spring Scale, 10N</t>
  </si>
  <si>
    <t>ME-9513</t>
  </si>
  <si>
    <t>Metric Spring Scale, 20N</t>
  </si>
  <si>
    <t>ME-9774</t>
  </si>
  <si>
    <t>Rotational Inertia Set</t>
  </si>
  <si>
    <t>ME-9779</t>
  </si>
  <si>
    <t>Dynamikbana aluminium 2,2 m</t>
  </si>
  <si>
    <t>ME-9804</t>
  </si>
  <si>
    <t>Picket Fence för dynamikvagn, fp 2 st</t>
  </si>
  <si>
    <t>ME-9805</t>
  </si>
  <si>
    <t>Photogate Stand</t>
  </si>
  <si>
    <t>ME-9806</t>
  </si>
  <si>
    <t>Photogate Brackets (2 Pack) -- IDS</t>
  </si>
  <si>
    <t>ME-9807</t>
  </si>
  <si>
    <t>Friktionsblock för dynamikbana</t>
  </si>
  <si>
    <t>ME-9812</t>
  </si>
  <si>
    <t>Complete Roller Coaster System</t>
  </si>
  <si>
    <t>ME-9813</t>
  </si>
  <si>
    <t>Mini Cars (Set of 3)</t>
  </si>
  <si>
    <t>ME-9814</t>
  </si>
  <si>
    <t>Roller Coaster Track</t>
  </si>
  <si>
    <t>ME-9815</t>
  </si>
  <si>
    <t>Spares Kit -- Roller Coaster</t>
  </si>
  <si>
    <t>ME-9821</t>
  </si>
  <si>
    <t>Centripetal Force Pendulum</t>
  </si>
  <si>
    <t>ME-9823</t>
  </si>
  <si>
    <t>ME-9827</t>
  </si>
  <si>
    <t>Hooke's Law Set</t>
  </si>
  <si>
    <t>ME-9833</t>
  </si>
  <si>
    <t>Physical Pendulum Set</t>
  </si>
  <si>
    <t>ME-9836</t>
  </si>
  <si>
    <t>Muff för bana</t>
  </si>
  <si>
    <t>ME-9838</t>
  </si>
  <si>
    <t>Hovercraft</t>
  </si>
  <si>
    <t>ME-9847</t>
  </si>
  <si>
    <t>Rotational Inertia Wands</t>
  </si>
  <si>
    <t>ME-9859</t>
  </si>
  <si>
    <t>Fallförsök till kastkanon</t>
  </si>
  <si>
    <t>ME-9864</t>
  </si>
  <si>
    <t>Steel Balls (4 pack)</t>
  </si>
  <si>
    <t>ME-9865</t>
  </si>
  <si>
    <t>Launcher Sights</t>
  </si>
  <si>
    <t>ME-9866</t>
  </si>
  <si>
    <t>Demonstration Spring Set</t>
  </si>
  <si>
    <t>ME-9872</t>
  </si>
  <si>
    <t>Small Steel Balls (10 pack)</t>
  </si>
  <si>
    <t>ME-9873</t>
  </si>
  <si>
    <t>Double Rod Clamp (3 pack)</t>
  </si>
  <si>
    <t>ME-9875</t>
  </si>
  <si>
    <t>Black Thread (3 pack)</t>
  </si>
  <si>
    <t>ME-9876</t>
  </si>
  <si>
    <t>Yellow String (2 pack)</t>
  </si>
  <si>
    <t>ME-9884</t>
  </si>
  <si>
    <t>ME-9889</t>
  </si>
  <si>
    <t>Discover Freefall System</t>
  </si>
  <si>
    <t>ME-9890</t>
  </si>
  <si>
    <t>Freefall Balls Accessory</t>
  </si>
  <si>
    <t>ME-9892</t>
  </si>
  <si>
    <t>Ballistic Pendulum Accessory</t>
  </si>
  <si>
    <t>MG-8600</t>
  </si>
  <si>
    <t>Lenz's Law Demonstrator</t>
  </si>
  <si>
    <t>OS-8171</t>
  </si>
  <si>
    <t>Beam Splitter, Basic Optics</t>
  </si>
  <si>
    <t>OS-8172</t>
  </si>
  <si>
    <t>Polarizer Demonstrator Accessory</t>
  </si>
  <si>
    <t>OS-8450</t>
  </si>
  <si>
    <t>Eductional Spectrophotometer for PASPORT</t>
  </si>
  <si>
    <t>OS-8452</t>
  </si>
  <si>
    <t>Sensor-Based Diffraction System</t>
  </si>
  <si>
    <t>OS-8453</t>
  </si>
  <si>
    <t>Precision Diffraction Slits</t>
  </si>
  <si>
    <t>OS-8456</t>
  </si>
  <si>
    <t>Basic Optics Geometric Lens Set</t>
  </si>
  <si>
    <t>OS-8457</t>
  </si>
  <si>
    <t>Concave/Convex Mirror</t>
  </si>
  <si>
    <t>OS-8460</t>
  </si>
  <si>
    <t>Basic Optics Viewing Screen</t>
  </si>
  <si>
    <t>Basic Optics Ray Table</t>
  </si>
  <si>
    <t>OS-8468</t>
  </si>
  <si>
    <t>Optics Caliper, Set of 5</t>
  </si>
  <si>
    <t>OS-8469</t>
  </si>
  <si>
    <t>Optics Track Bracket, Eye Model</t>
  </si>
  <si>
    <t>OS-8470</t>
  </si>
  <si>
    <t>Light Source, Basic Optics</t>
  </si>
  <si>
    <t>Dynamics Track Optics Carriage</t>
  </si>
  <si>
    <t>OS-8473</t>
  </si>
  <si>
    <t>Polarizer Set, Basic Optics</t>
  </si>
  <si>
    <t>OS-8474</t>
  </si>
  <si>
    <t>Adjustable Lens Holder</t>
  </si>
  <si>
    <t>OS-8475</t>
  </si>
  <si>
    <t>Speed of Light Diode Laser</t>
  </si>
  <si>
    <t>OS-8476</t>
  </si>
  <si>
    <t>Lens Replacement Set</t>
  </si>
  <si>
    <t>OS-8479</t>
  </si>
  <si>
    <t>Basic Optics Rod Clamp (2 pack)</t>
  </si>
  <si>
    <t>OS-8494</t>
  </si>
  <si>
    <t>Adjustable Focal Length Lens</t>
  </si>
  <si>
    <t>OS-8495</t>
  </si>
  <si>
    <t>Color Mixer Accessory Kit</t>
  </si>
  <si>
    <t>OS-8496</t>
  </si>
  <si>
    <t>Basic Optics Color Mixer</t>
  </si>
  <si>
    <t>OS-8502</t>
  </si>
  <si>
    <t>Hand Operated Vacuum Pump with Gauge</t>
  </si>
  <si>
    <t>OS-8508</t>
  </si>
  <si>
    <t>1.2m Optics Track -- Basic Optics</t>
  </si>
  <si>
    <t>OS-8510</t>
  </si>
  <si>
    <t>Spares Kit -- Basic Optics</t>
  </si>
  <si>
    <t>OS-8514</t>
  </si>
  <si>
    <t>Mini Laser with Bracket</t>
  </si>
  <si>
    <t>OS-8519</t>
  </si>
  <si>
    <t>Accessory Lens Set -- Basic Optics</t>
  </si>
  <si>
    <t>OS-8522</t>
  </si>
  <si>
    <t>Lens Holder Set -- Basic Optics</t>
  </si>
  <si>
    <t>OS-8524</t>
  </si>
  <si>
    <t>Aperture Accessories -- Basic Optics</t>
  </si>
  <si>
    <t>x-y Adjustable Diode Laser -- Basic Optics</t>
  </si>
  <si>
    <t>OS-8537</t>
  </si>
  <si>
    <t>Educational Spectrophotometer Accessory -- Basic O</t>
  </si>
  <si>
    <t>OS-8539</t>
  </si>
  <si>
    <t>Educational Spectrophotometer System</t>
  </si>
  <si>
    <t>OS-8541</t>
  </si>
  <si>
    <t>60 cm Optics Bench -- Basic Optics</t>
  </si>
  <si>
    <t>OS-8542</t>
  </si>
  <si>
    <t>Blackbody Light Source -- Basic Optics</t>
  </si>
  <si>
    <t>OS-8543</t>
  </si>
  <si>
    <t>Prism Mount -- Basic Optics</t>
  </si>
  <si>
    <t>OS-8544</t>
  </si>
  <si>
    <t>Prism Spectrophotometer Kit -- Basic Optics</t>
  </si>
  <si>
    <t>OS-8549</t>
  </si>
  <si>
    <t>Linear Polarizer (2 pack)</t>
  </si>
  <si>
    <t>OS-9107</t>
  </si>
  <si>
    <t>Component Carrier -- Advanced Optics</t>
  </si>
  <si>
    <t>OS-9172</t>
  </si>
  <si>
    <t>Laser Alignment Bench -- Advanced Optics</t>
  </si>
  <si>
    <t>PI-8117</t>
  </si>
  <si>
    <t>Förlängningskabel med teleplugg</t>
  </si>
  <si>
    <t>PI-8127</t>
  </si>
  <si>
    <t>Digital Function Generator/Amplifier</t>
  </si>
  <si>
    <t>PK-9023</t>
  </si>
  <si>
    <t>Field Mapper Kit</t>
  </si>
  <si>
    <t>PK-9026</t>
  </si>
  <si>
    <t>Conductive Paper (No Grid)</t>
  </si>
  <si>
    <t>PS-2011</t>
  </si>
  <si>
    <t>SPARKlink Air</t>
  </si>
  <si>
    <t>PS-2104</t>
  </si>
  <si>
    <t>PASPORT Force Sensor</t>
  </si>
  <si>
    <t>PS-2107</t>
  </si>
  <si>
    <t>Absolut tryck sensor</t>
  </si>
  <si>
    <t>PS-2115</t>
  </si>
  <si>
    <t>PASPORT Voltage/Current Sensor</t>
  </si>
  <si>
    <t>PS-2125</t>
  </si>
  <si>
    <t>PASPORT Temperature Sensor</t>
  </si>
  <si>
    <t>PS-2130</t>
  </si>
  <si>
    <t>PASPORT Flow Rate/Temperature Sensor</t>
  </si>
  <si>
    <t>PS-2131</t>
  </si>
  <si>
    <t>Yttemperaturprob</t>
  </si>
  <si>
    <t>PS-2135</t>
  </si>
  <si>
    <t>Temperaturprob snabb fp 3 st</t>
  </si>
  <si>
    <t>PS-2137</t>
  </si>
  <si>
    <t>PASPORT Goniometer Sensor</t>
  </si>
  <si>
    <t>PS-2138</t>
  </si>
  <si>
    <t>PASPORT Goniometer Probe</t>
  </si>
  <si>
    <t>PS-2139</t>
  </si>
  <si>
    <t>PASPORT Angle Sensor</t>
  </si>
  <si>
    <t>PS-2143</t>
  </si>
  <si>
    <t>Temperatursensor 4-kanals</t>
  </si>
  <si>
    <t>PS-2146</t>
  </si>
  <si>
    <t>PS-2150</t>
  </si>
  <si>
    <t>PASPORT Broad Spectrum Light Sensor</t>
  </si>
  <si>
    <t>PS-2151</t>
  </si>
  <si>
    <t>PASPORT Thermocline Sensor</t>
  </si>
  <si>
    <t>PS-2153</t>
  </si>
  <si>
    <t>Temperaturprob rostfritt stål</t>
  </si>
  <si>
    <t>PS-2155</t>
  </si>
  <si>
    <t>Type K Thermocouple</t>
  </si>
  <si>
    <t>PS-2158</t>
  </si>
  <si>
    <t>PASPORT Analog Adapter</t>
  </si>
  <si>
    <t>PS-2159</t>
  </si>
  <si>
    <t>Digitaladapter</t>
  </si>
  <si>
    <t>PS-2160</t>
  </si>
  <si>
    <t>PASPORT Galvanometer</t>
  </si>
  <si>
    <t>PS-2162</t>
  </si>
  <si>
    <t>PASPORT 2-Axis Magnetic Field Sensor</t>
  </si>
  <si>
    <t>PS-2165</t>
  </si>
  <si>
    <t>PASPORT Voltage Probe</t>
  </si>
  <si>
    <t>PS-2176</t>
  </si>
  <si>
    <t>Ljussensor hög känslighet</t>
  </si>
  <si>
    <t>PS-2179</t>
  </si>
  <si>
    <t>PASPORT Water Quality Colorimeter</t>
  </si>
  <si>
    <t>PS-2180</t>
  </si>
  <si>
    <t>PS-2181</t>
  </si>
  <si>
    <t>PASPORT Dual Pressure Sensor</t>
  </si>
  <si>
    <t>PS-2184</t>
  </si>
  <si>
    <t>PASPORT Current Probe</t>
  </si>
  <si>
    <t>PS-2187</t>
  </si>
  <si>
    <t>PASPORT Breath Rate Sensor</t>
  </si>
  <si>
    <t>PS-2189</t>
  </si>
  <si>
    <t>Kraftsensor hög upplösning</t>
  </si>
  <si>
    <t>PS-2193</t>
  </si>
  <si>
    <t>Strömsensor hög ström</t>
  </si>
  <si>
    <t>PS-2194</t>
  </si>
  <si>
    <t>Etanolsensor</t>
  </si>
  <si>
    <t>PS-2195</t>
  </si>
  <si>
    <t>Salthaltssensor</t>
  </si>
  <si>
    <t>PS-2198</t>
  </si>
  <si>
    <t>PASPORT Load Cell Amplifier</t>
  </si>
  <si>
    <t>PS-2199</t>
  </si>
  <si>
    <t>PASPORT Load Cell and Amplifier Set</t>
  </si>
  <si>
    <t>PS-2200</t>
  </si>
  <si>
    <t>100 N Load Cell</t>
  </si>
  <si>
    <t>PS-2201</t>
  </si>
  <si>
    <t>Load Cell 5 N</t>
  </si>
  <si>
    <t>PS-2204</t>
  </si>
  <si>
    <t>PASPORT Displacement Sensor</t>
  </si>
  <si>
    <t>PS-2205</t>
  </si>
  <si>
    <t>PASPORT Dual Load Cell Amplifier</t>
  </si>
  <si>
    <t>PS-2206</t>
  </si>
  <si>
    <t>PASPORT Load Cell and Dual Amplifier Set</t>
  </si>
  <si>
    <t>PS-2222</t>
  </si>
  <si>
    <t>Flödessensor</t>
  </si>
  <si>
    <t>PS-2225</t>
  </si>
  <si>
    <t>Flödessensor med Venturirör</t>
  </si>
  <si>
    <t>PS-2226</t>
  </si>
  <si>
    <t>Flödessensor med Pitotrör</t>
  </si>
  <si>
    <t>PS-2234</t>
  </si>
  <si>
    <t>Polarimeter Sample Cell Replacement</t>
  </si>
  <si>
    <t>PS-2347</t>
  </si>
  <si>
    <t>Basic Rock and Mineral Kit</t>
  </si>
  <si>
    <t>PS-2500</t>
  </si>
  <si>
    <t>PASPORT Extension Cable</t>
  </si>
  <si>
    <t>PS-2522</t>
  </si>
  <si>
    <t>Munstycke till spirometer PS-2152, fp 10 st</t>
  </si>
  <si>
    <t>PS-2525</t>
  </si>
  <si>
    <t>Replacement Adhesive Patches (100-pack)</t>
  </si>
  <si>
    <t>PS-2527</t>
  </si>
  <si>
    <t>Rechargable Battery, Xplorer GLX</t>
  </si>
  <si>
    <t>PS-2528</t>
  </si>
  <si>
    <t>Mini USB Cable</t>
  </si>
  <si>
    <t>PS-2529</t>
  </si>
  <si>
    <t>Xplorer GLX AC Power Adapter</t>
  </si>
  <si>
    <t>PS-2546</t>
  </si>
  <si>
    <t>Magnetic Motion Sensor Bracket</t>
  </si>
  <si>
    <t>PS-2547</t>
  </si>
  <si>
    <t>Goniometer Straps</t>
  </si>
  <si>
    <t>PS-2548</t>
  </si>
  <si>
    <t>Handle Set, Force Platform</t>
  </si>
  <si>
    <t>PS-2552</t>
  </si>
  <si>
    <t>Replacement Temperature Array</t>
  </si>
  <si>
    <t>PS-2565</t>
  </si>
  <si>
    <t>PASCO Micro Stir Bar, 5-pack</t>
  </si>
  <si>
    <t>PS-2567</t>
  </si>
  <si>
    <t>Breath Rate Sensor Replacement Masks (10 pack)</t>
  </si>
  <si>
    <t>PS-2568</t>
  </si>
  <si>
    <t>Breath Rate Sensor Replacement Clips (10 pack)</t>
  </si>
  <si>
    <t>PS-2569</t>
  </si>
  <si>
    <t>Replacement Battery, SPARK Science Learning System</t>
  </si>
  <si>
    <t>PS-2573</t>
  </si>
  <si>
    <t>Reservelektrod pH</t>
  </si>
  <si>
    <t>PS-2587</t>
  </si>
  <si>
    <t>Optical Dissolved Oxygen Sensor Replacement Cap</t>
  </si>
  <si>
    <t>PS-2588</t>
  </si>
  <si>
    <t>Optical Dissolved Oxygen Sensor Metal Guard</t>
  </si>
  <si>
    <t>Spektrometer trådlös</t>
  </si>
  <si>
    <t>PS-2601</t>
  </si>
  <si>
    <t>Fiberoptikkabel för spektrometer</t>
  </si>
  <si>
    <t>PS-2611</t>
  </si>
  <si>
    <t>Human Arm Model</t>
  </si>
  <si>
    <t>Advanced Chemistry Through Inquiry Teacher Guide</t>
  </si>
  <si>
    <t>Advanced Biology through Inquiry Teacher Guide</t>
  </si>
  <si>
    <t>PS-2938</t>
  </si>
  <si>
    <t>Gas Laws Accessory Kit</t>
  </si>
  <si>
    <t>PS-3200</t>
  </si>
  <si>
    <t>AirLink</t>
  </si>
  <si>
    <t>PS-3201</t>
  </si>
  <si>
    <t>Temperatursensor trådlös</t>
  </si>
  <si>
    <t>PS-3202</t>
  </si>
  <si>
    <t>Kraftsensor trådlös</t>
  </si>
  <si>
    <t>PS-3203</t>
  </si>
  <si>
    <t>Trycksensor trådlös</t>
  </si>
  <si>
    <t>PS-3204</t>
  </si>
  <si>
    <t>pH-sensor trådlös</t>
  </si>
  <si>
    <t>PS-3207</t>
  </si>
  <si>
    <t>Pulssensor bröstband trådlös</t>
  </si>
  <si>
    <t>PS-3208</t>
  </si>
  <si>
    <t>CO2-sensor trådlös</t>
  </si>
  <si>
    <t>PS-3209</t>
  </si>
  <si>
    <t>Vädersensor trådlös med GPS</t>
  </si>
  <si>
    <t>Konduktivitetssensor trådlös</t>
  </si>
  <si>
    <t>Spänningssensor trådlös</t>
  </si>
  <si>
    <t>PS-3212</t>
  </si>
  <si>
    <t>Strömsensor trådlös</t>
  </si>
  <si>
    <t>PS-3214</t>
  </si>
  <si>
    <t>Droppräknare trådlös</t>
  </si>
  <si>
    <t>PS-3215</t>
  </si>
  <si>
    <t>Kolorimeter/Turbiditetssensor trådlös</t>
  </si>
  <si>
    <t>PS-3216</t>
  </si>
  <si>
    <t>Kraftsensor för montering trådlös</t>
  </si>
  <si>
    <t>PS-3217</t>
  </si>
  <si>
    <t>Syrgassensor trådlös</t>
  </si>
  <si>
    <t>PS-3218</t>
  </si>
  <si>
    <t>Blodtryckssensor trådlös</t>
  </si>
  <si>
    <t>PS-3219</t>
  </si>
  <si>
    <t>Rörelsesensor trådlös</t>
  </si>
  <si>
    <t>PS-3220</t>
  </si>
  <si>
    <t>Rotationssensor trådlös</t>
  </si>
  <si>
    <t>PS-3221</t>
  </si>
  <si>
    <t>Magnetfältssensor trådlös</t>
  </si>
  <si>
    <t>PS-3222</t>
  </si>
  <si>
    <t>PS-3223</t>
  </si>
  <si>
    <t>Syresensor löst syre (optisk) trådlös</t>
  </si>
  <si>
    <t>PS-3225</t>
  </si>
  <si>
    <t>PS-3301</t>
  </si>
  <si>
    <t>Wireless Sensor Starter Bundle</t>
  </si>
  <si>
    <t>PS-3302</t>
  </si>
  <si>
    <t>Wireless Chemistry Starter Bundle</t>
  </si>
  <si>
    <t>PS-3400</t>
  </si>
  <si>
    <t>Molecular Model Kit</t>
  </si>
  <si>
    <t>PS-3401</t>
  </si>
  <si>
    <t>Heater/Stirrer</t>
  </si>
  <si>
    <t>PS-3402</t>
  </si>
  <si>
    <t>Condensor</t>
  </si>
  <si>
    <t>PS-3500</t>
  </si>
  <si>
    <t xml:space="preserve">Bluetooth-adapter för PASCO </t>
  </si>
  <si>
    <t>PS-3503</t>
  </si>
  <si>
    <t>Pressure Sensor Accessories Kit</t>
  </si>
  <si>
    <t>PS-3505</t>
  </si>
  <si>
    <t>Electrode Support</t>
  </si>
  <si>
    <t>PS-3514</t>
  </si>
  <si>
    <t>PS-3515</t>
  </si>
  <si>
    <t>PS-3516</t>
  </si>
  <si>
    <t>Ammonium ISE (NH4+) Probe</t>
  </si>
  <si>
    <t>PS-3517</t>
  </si>
  <si>
    <t>Carbon Dioxide ISE (CO2)</t>
  </si>
  <si>
    <t>PS-3518</t>
  </si>
  <si>
    <t>Calcium ISE (Ca2+)</t>
  </si>
  <si>
    <t>PS-3519</t>
  </si>
  <si>
    <t>Chloride ISE (Cl-) Probe</t>
  </si>
  <si>
    <t>PS-3520</t>
  </si>
  <si>
    <t>Potassium ISE (K+) Probe</t>
  </si>
  <si>
    <t>PS-3521</t>
  </si>
  <si>
    <t>Nitrate ISE (NO3-) Probe</t>
  </si>
  <si>
    <t>PS-3544</t>
  </si>
  <si>
    <t>Shrouded Alligator Test Leads (set of 2)</t>
  </si>
  <si>
    <t>PS-3545</t>
  </si>
  <si>
    <t>PS-3553</t>
  </si>
  <si>
    <t>PS-3564</t>
  </si>
  <si>
    <t>PS-3565</t>
  </si>
  <si>
    <t>PS-3566</t>
  </si>
  <si>
    <t>PS-3585</t>
  </si>
  <si>
    <t>PS-3586</t>
  </si>
  <si>
    <t>PS-3587</t>
  </si>
  <si>
    <t>PS-3588</t>
  </si>
  <si>
    <t>PS-3591</t>
  </si>
  <si>
    <t>Blodtrycksmanschett small</t>
  </si>
  <si>
    <t>PS-3592</t>
  </si>
  <si>
    <t>Blodtrycksmanschett medium</t>
  </si>
  <si>
    <t>PS-3593</t>
  </si>
  <si>
    <t>Blodtrycksmanschett large</t>
  </si>
  <si>
    <t>PS-3594</t>
  </si>
  <si>
    <t>Wireless Sensor Storage Tray AirLink &amp; Light</t>
  </si>
  <si>
    <t>PS-3595</t>
  </si>
  <si>
    <t>Wireless Sensor Storage Tray Force</t>
  </si>
  <si>
    <t>PS-3596</t>
  </si>
  <si>
    <t>Wireless Sensor Storage Tray Weather with GPS</t>
  </si>
  <si>
    <t>PS-3597</t>
  </si>
  <si>
    <t>WI Sensor Storage Tray Heart Rate</t>
  </si>
  <si>
    <t>PS-3598</t>
  </si>
  <si>
    <t>WI Sensor Storage Tray CO2</t>
  </si>
  <si>
    <t>PS-3599</t>
  </si>
  <si>
    <t>Laddstation för trådlösa sensorer</t>
  </si>
  <si>
    <t>PS-3604</t>
  </si>
  <si>
    <t>Wireless Optical Dissolved Oxygen Metal Guard     </t>
  </si>
  <si>
    <t>PS-3605</t>
  </si>
  <si>
    <t>Wireless Optical Dissolved Oxygen Cap</t>
  </si>
  <si>
    <t>PS-6524</t>
  </si>
  <si>
    <t>Reservprob syrgassensor</t>
  </si>
  <si>
    <t>PS-6935</t>
  </si>
  <si>
    <t>Drop Dispenser</t>
  </si>
  <si>
    <t>PASCO Renewable Energy Bundle</t>
  </si>
  <si>
    <t>Biology Starter Bundle</t>
  </si>
  <si>
    <t>PS-9879</t>
  </si>
  <si>
    <t>Impeller Replacement-Anemometer</t>
  </si>
  <si>
    <t>SA-9241</t>
  </si>
  <si>
    <t>Atwood's Machine</t>
  </si>
  <si>
    <t>SA-9242</t>
  </si>
  <si>
    <t>Kort stativstav för trissa</t>
  </si>
  <si>
    <t>SC-2321</t>
  </si>
  <si>
    <t>pH Buffer Capsule Kit</t>
  </si>
  <si>
    <t>SC-3512</t>
  </si>
  <si>
    <t>SC-3523</t>
  </si>
  <si>
    <t>Ammonion ISE Solutions</t>
  </si>
  <si>
    <t>SC-3524</t>
  </si>
  <si>
    <t>Calcium ISE Solutions</t>
  </si>
  <si>
    <t>SC-3525</t>
  </si>
  <si>
    <t>Chloride ISE Solutions</t>
  </si>
  <si>
    <t>SC-3526</t>
  </si>
  <si>
    <t>Potassium ISE Solutions</t>
  </si>
  <si>
    <t>SC-3527</t>
  </si>
  <si>
    <t>SC-3528</t>
  </si>
  <si>
    <t>Carbon Dioxide ISE Solutions</t>
  </si>
  <si>
    <t>SE-6597</t>
  </si>
  <si>
    <t>Replacement Bulb Hg</t>
  </si>
  <si>
    <t>SE-6608</t>
  </si>
  <si>
    <t>Mercury Light Source</t>
  </si>
  <si>
    <t>SE-6609</t>
  </si>
  <si>
    <t>Photoelectric Effect System</t>
  </si>
  <si>
    <t>SE-6612</t>
  </si>
  <si>
    <t>Replacement Photo Diode</t>
  </si>
  <si>
    <t>SE-6614</t>
  </si>
  <si>
    <t>Basic Photoelectric Effect Apparatus</t>
  </si>
  <si>
    <t>SE-6615</t>
  </si>
  <si>
    <t>Tunable DC Power Supply</t>
  </si>
  <si>
    <t>SE-6621</t>
  </si>
  <si>
    <t>DC Current Amplifier</t>
  </si>
  <si>
    <t>SE-6658</t>
  </si>
  <si>
    <t>Electrostatics Materials</t>
  </si>
  <si>
    <t>SE-6659</t>
  </si>
  <si>
    <t>Rosin (for Singing Rods)</t>
  </si>
  <si>
    <t>SE-6849</t>
  </si>
  <si>
    <t>Specific Heat Set</t>
  </si>
  <si>
    <t>SE-6938</t>
  </si>
  <si>
    <t>SE-7124</t>
  </si>
  <si>
    <t>Decade Resistance Box</t>
  </si>
  <si>
    <t>SE-7232</t>
  </si>
  <si>
    <t>Electrostatic Plume</t>
  </si>
  <si>
    <t>SE-7233</t>
  </si>
  <si>
    <t>Electrostatic Whirl</t>
  </si>
  <si>
    <t>SE-7249</t>
  </si>
  <si>
    <t>Voltaic Cell</t>
  </si>
  <si>
    <t>SE-7256</t>
  </si>
  <si>
    <t>Motion Sensor Guard</t>
  </si>
  <si>
    <t>SE-7260</t>
  </si>
  <si>
    <t>Hall Effect n-doped Germanium</t>
  </si>
  <si>
    <t>SE-7285</t>
  </si>
  <si>
    <t>Large C Clamp (6 Pack)</t>
  </si>
  <si>
    <t>SE-7287</t>
  </si>
  <si>
    <t>100 ml Beaker (12 Pack)</t>
  </si>
  <si>
    <t>SE-7288</t>
  </si>
  <si>
    <t>1000 ml Beaker (6 Pack)</t>
  </si>
  <si>
    <t>SE-7301</t>
  </si>
  <si>
    <t>Singing Rods</t>
  </si>
  <si>
    <t>SE-7303</t>
  </si>
  <si>
    <t>Colliding Spheres</t>
  </si>
  <si>
    <t>SE-7304</t>
  </si>
  <si>
    <t>PASCO Popper</t>
  </si>
  <si>
    <t>SE-7319</t>
  </si>
  <si>
    <t>Chladni Violin Plate</t>
  </si>
  <si>
    <t>SE-7342</t>
  </si>
  <si>
    <t>Tuning Fork Set</t>
  </si>
  <si>
    <t>SE-7345</t>
  </si>
  <si>
    <t>Sympathetic Resonance Boxes</t>
  </si>
  <si>
    <t>SE-7347</t>
  </si>
  <si>
    <t>No Bounce Pad</t>
  </si>
  <si>
    <t>SE-7355</t>
  </si>
  <si>
    <t>Replacement Belt, Van de Graaff</t>
  </si>
  <si>
    <t>SE-7370</t>
  </si>
  <si>
    <t>Air Cannon</t>
  </si>
  <si>
    <t>SE-7560</t>
  </si>
  <si>
    <t>Small Plastic Tubs</t>
  </si>
  <si>
    <t>SE-7571</t>
  </si>
  <si>
    <t>Bounce/No Bounce Balls (3 pack)</t>
  </si>
  <si>
    <t>SE-7573</t>
  </si>
  <si>
    <t>Demonstration Mirror, Concave</t>
  </si>
  <si>
    <t>SE-7574</t>
  </si>
  <si>
    <t>Demonstration Mirror, Convex</t>
  </si>
  <si>
    <t>SE-7581</t>
  </si>
  <si>
    <t>50mm Diameter Lens Assortment</t>
  </si>
  <si>
    <t>SE-7585</t>
  </si>
  <si>
    <t>Solenoid, Air Core</t>
  </si>
  <si>
    <t>SE-7586</t>
  </si>
  <si>
    <t>Mole Set</t>
  </si>
  <si>
    <t>SE-7594</t>
  </si>
  <si>
    <t>Phi Top</t>
  </si>
  <si>
    <t>SE-7718</t>
  </si>
  <si>
    <t>Dissectable Leyden Jar</t>
  </si>
  <si>
    <t>SE-7719</t>
  </si>
  <si>
    <t>Coated Pith Balls</t>
  </si>
  <si>
    <t>SE-7722</t>
  </si>
  <si>
    <t>Cow Magnet (Pair)</t>
  </si>
  <si>
    <t>SE-7724</t>
  </si>
  <si>
    <t>Sound Pipe</t>
  </si>
  <si>
    <t>SE-7725</t>
  </si>
  <si>
    <t>Bell Jar</t>
  </si>
  <si>
    <t>SE-7728</t>
  </si>
  <si>
    <t>Tuning Fork Technical Set</t>
  </si>
  <si>
    <t>SE-8050</t>
  </si>
  <si>
    <t>Braided Physics String</t>
  </si>
  <si>
    <t>SE-8509</t>
  </si>
  <si>
    <t>SE-8603</t>
  </si>
  <si>
    <t>3-D Magnetic Field Demonstrator</t>
  </si>
  <si>
    <t>SE-8604</t>
  </si>
  <si>
    <t>Bar Magnets (2 Pack)</t>
  </si>
  <si>
    <t>SE-8626</t>
  </si>
  <si>
    <t>Capacitor (1 Farad)</t>
  </si>
  <si>
    <t>SE-8645</t>
  </si>
  <si>
    <t>Mini Generator</t>
  </si>
  <si>
    <t>SE-8685</t>
  </si>
  <si>
    <t>Pulley Demonstration System</t>
  </si>
  <si>
    <t>SE-8689</t>
  </si>
  <si>
    <t>Decade Capacitance Box</t>
  </si>
  <si>
    <t>SE-8690</t>
  </si>
  <si>
    <t>Glow String (2 Pack)</t>
  </si>
  <si>
    <t>SE-8693</t>
  </si>
  <si>
    <t>Carbon Paper (100 Sheets)</t>
  </si>
  <si>
    <t>SE-8695</t>
  </si>
  <si>
    <t>Four Scale Meter Stick</t>
  </si>
  <si>
    <t>SE-8707</t>
  </si>
  <si>
    <t>Ohaus Triple-Beam Balance (with Tare)</t>
  </si>
  <si>
    <t>SE-8708</t>
  </si>
  <si>
    <t>Ohaus Additional Mass Set</t>
  </si>
  <si>
    <t>SE-8710</t>
  </si>
  <si>
    <t>Digital Caliper</t>
  </si>
  <si>
    <t>SE-8723</t>
  </si>
  <si>
    <t>Ohaus Triple-Beam Balance (without Tare)</t>
  </si>
  <si>
    <t>SE-8725</t>
  </si>
  <si>
    <t>Ohaus Cent-O-Gram Balance</t>
  </si>
  <si>
    <t>SE-8728</t>
  </si>
  <si>
    <t>Plumb Bobs (10 Pack)</t>
  </si>
  <si>
    <t>SE-8729</t>
  </si>
  <si>
    <t>Spirit Levels (10 Pack)</t>
  </si>
  <si>
    <t>SE-8739</t>
  </si>
  <si>
    <t>SE-8749</t>
  </si>
  <si>
    <t>Hooke's Law Spring Set</t>
  </si>
  <si>
    <t>LCR Meter</t>
  </si>
  <si>
    <t>SE-8799</t>
  </si>
  <si>
    <t>Series/Parallel Battery Holder (10 pack)</t>
  </si>
  <si>
    <t>SE-8828</t>
  </si>
  <si>
    <t>Power Supply (18 V DC, 3A)</t>
  </si>
  <si>
    <t>SE-8847</t>
  </si>
  <si>
    <t>Solar Cell</t>
  </si>
  <si>
    <t>SE-9013</t>
  </si>
  <si>
    <t>Ground Glass Lenses (Set of 6)</t>
  </si>
  <si>
    <t>SE-9358</t>
  </si>
  <si>
    <t>High Quality Gratings (600 lines/mm)</t>
  </si>
  <si>
    <t>SE-9372</t>
  </si>
  <si>
    <t>Lab Jack-Large (20x20)</t>
  </si>
  <si>
    <t>SE-9373</t>
  </si>
  <si>
    <t>Lab Jack-Medium (15x15)</t>
  </si>
  <si>
    <t>SE-9409</t>
  </si>
  <si>
    <t>Elastic Wave Cord</t>
  </si>
  <si>
    <t>SE-9444</t>
  </si>
  <si>
    <t>Right Angle Clamp</t>
  </si>
  <si>
    <t>SE-9445</t>
  </si>
  <si>
    <t>Three-Finger Clamp</t>
  </si>
  <si>
    <t>SE-9446</t>
  </si>
  <si>
    <t>Utility/Buret Clamp</t>
  </si>
  <si>
    <t>SE-9461</t>
  </si>
  <si>
    <t>Spectral Tube (Hydrogen)</t>
  </si>
  <si>
    <t>SE-9462</t>
  </si>
  <si>
    <t>Spectral Tube (Helium)</t>
  </si>
  <si>
    <t>SE-9463</t>
  </si>
  <si>
    <t>Spectral Tube (Argon)</t>
  </si>
  <si>
    <t>SE-9464</t>
  </si>
  <si>
    <t>Spectral Tube (Carbon Dioxide)</t>
  </si>
  <si>
    <t>SE-9465</t>
  </si>
  <si>
    <t>Spectral Tube (Krypton)</t>
  </si>
  <si>
    <t>SE-9466</t>
  </si>
  <si>
    <t>Spectral Tube (Mercury)</t>
  </si>
  <si>
    <t>SE-9467</t>
  </si>
  <si>
    <t>Spectral Tube (Neon)</t>
  </si>
  <si>
    <t>SE-9468</t>
  </si>
  <si>
    <t>Spectral Tube (Water Vapor)</t>
  </si>
  <si>
    <t>SE-9600</t>
  </si>
  <si>
    <t>Complete Wave Motion Demonstrator</t>
  </si>
  <si>
    <t>SE-9601</t>
  </si>
  <si>
    <t>Single Section Wave Motion Demonstrator</t>
  </si>
  <si>
    <t>SE-9622</t>
  </si>
  <si>
    <t>SE-9639</t>
  </si>
  <si>
    <t>Franck-Hertz Apparatus</t>
  </si>
  <si>
    <t>SE-9644</t>
  </si>
  <si>
    <t>Franck-Hertz Tube Enclosure with Argon Tube</t>
  </si>
  <si>
    <t>SE-9654</t>
  </si>
  <si>
    <t>Zeeman Effect</t>
  </si>
  <si>
    <t>SE-9655</t>
  </si>
  <si>
    <t>Electromagnet</t>
  </si>
  <si>
    <t>SE-9656</t>
  </si>
  <si>
    <t>SE-9658</t>
  </si>
  <si>
    <t>Pen-Type Mercury Lamp 10A, 3W</t>
  </si>
  <si>
    <t>SE-9756</t>
  </si>
  <si>
    <t>Alligator Clip Adapters</t>
  </si>
  <si>
    <t>SE-9758</t>
  </si>
  <si>
    <t>Shrouded Alligator Clips</t>
  </si>
  <si>
    <t>Speed of Light</t>
  </si>
  <si>
    <t>TD-8553</t>
  </si>
  <si>
    <t>Radiation Sensor</t>
  </si>
  <si>
    <t>TD-8555</t>
  </si>
  <si>
    <t>Stefan-Boltzmann Lamp</t>
  </si>
  <si>
    <t>TD-8561</t>
  </si>
  <si>
    <t>Thermal Conductivity Apparatus</t>
  </si>
  <si>
    <t>TD-8565</t>
  </si>
  <si>
    <t>Adiabatic Gas Law Apparatus</t>
  </si>
  <si>
    <t>TD-8577</t>
  </si>
  <si>
    <t>Compression Igniter</t>
  </si>
  <si>
    <t>TD-8582</t>
  </si>
  <si>
    <t>Replacement Cylinder -- Mechanical Equivalent</t>
  </si>
  <si>
    <t>TD-8583</t>
  </si>
  <si>
    <t>Replacement Brush -- Mechanical Equivalent</t>
  </si>
  <si>
    <t>TD-8595</t>
  </si>
  <si>
    <t>Absoluta nollpunkten-kula</t>
  </si>
  <si>
    <t>TD-8856</t>
  </si>
  <si>
    <t>UI-5000</t>
  </si>
  <si>
    <t>Interface 850</t>
  </si>
  <si>
    <t>UI-5001</t>
  </si>
  <si>
    <t>Interface 550</t>
  </si>
  <si>
    <t>UI-5100</t>
  </si>
  <si>
    <t>UI-5101</t>
  </si>
  <si>
    <t>Sound Sensor with Microphone</t>
  </si>
  <si>
    <t>UI-5102</t>
  </si>
  <si>
    <t>Mini Microphone</t>
  </si>
  <si>
    <t>UI-5110</t>
  </si>
  <si>
    <t>Voltage Sensor, Shrouded</t>
  </si>
  <si>
    <t>UI-5119</t>
  </si>
  <si>
    <t>UI-5129</t>
  </si>
  <si>
    <t>UI-5200</t>
  </si>
  <si>
    <t>850 Universal Interface Replacement Power Supply</t>
  </si>
  <si>
    <t>UI-5210</t>
  </si>
  <si>
    <t>Resistor Capacitor Inductor Network</t>
  </si>
  <si>
    <t>UI-5218</t>
  </si>
  <si>
    <t>8-Pin DIN 1.8 m Male-to-Female Extension Cable</t>
  </si>
  <si>
    <t>UI-5219</t>
  </si>
  <si>
    <t>8-Pin DIN 1.8 m Male-to-Male Extension Cable</t>
  </si>
  <si>
    <t>UI-5803</t>
  </si>
  <si>
    <t>850 Comprehensive Electromagnetism Bundle</t>
  </si>
  <si>
    <t>UI-5813</t>
  </si>
  <si>
    <t>850 Comprehensive Physics Lab Manual</t>
  </si>
  <si>
    <t>UI-5820</t>
  </si>
  <si>
    <t>850 Mechanics System</t>
  </si>
  <si>
    <t>UI-5821</t>
  </si>
  <si>
    <t>PASCO Capstone Wookbook Experiments for the Compre</t>
  </si>
  <si>
    <t>Universal 550 Physics Experiment Bundle</t>
  </si>
  <si>
    <t>UI-5831</t>
  </si>
  <si>
    <t>Universal 550 Physics Experiment Manual</t>
  </si>
  <si>
    <t>WA-9315</t>
  </si>
  <si>
    <t>Microwave Accessory Package</t>
  </si>
  <si>
    <t>WA-9401</t>
  </si>
  <si>
    <t>Longitudinal Wave Spring</t>
  </si>
  <si>
    <t>WA-9495</t>
  </si>
  <si>
    <t>Economy Resonance Tube</t>
  </si>
  <si>
    <t>WA-9594</t>
  </si>
  <si>
    <t>Resonance Air Column with Speaker</t>
  </si>
  <si>
    <t>WA-9605</t>
  </si>
  <si>
    <t>Mini Speaker</t>
  </si>
  <si>
    <t>WA-9606</t>
  </si>
  <si>
    <t>Resonance Tube</t>
  </si>
  <si>
    <t>WA-9801</t>
  </si>
  <si>
    <t>Microwave Transmitter</t>
  </si>
  <si>
    <t>WA-9802</t>
  </si>
  <si>
    <t>Microwave Mounting Stand</t>
  </si>
  <si>
    <t>WA-9826</t>
  </si>
  <si>
    <t>Doppler Rocket</t>
  </si>
  <si>
    <t>WA-9867</t>
  </si>
  <si>
    <t>Sine Wave Generator</t>
  </si>
  <si>
    <t>WA-9881</t>
  </si>
  <si>
    <t>Ripple Tank Screen</t>
  </si>
  <si>
    <t>WA-9896</t>
  </si>
  <si>
    <t>Ripple Generator</t>
  </si>
  <si>
    <t>WA-9897</t>
  </si>
  <si>
    <t>Ripple Tank</t>
  </si>
  <si>
    <t>WA-9898</t>
  </si>
  <si>
    <t>Ripple Tank Optics</t>
  </si>
  <si>
    <t>WA-9899</t>
  </si>
  <si>
    <t>Ripple Tank System</t>
  </si>
  <si>
    <t>WA-9900</t>
  </si>
  <si>
    <t>Open Speaker</t>
  </si>
  <si>
    <t>Millikan Oil Drop Apparatus</t>
  </si>
  <si>
    <t>AP-8215A</t>
  </si>
  <si>
    <t>Gravitational Torsion Balance</t>
  </si>
  <si>
    <t>AP-8217A</t>
  </si>
  <si>
    <t>Replacement Test Coupons -- Stress/Strain Apparatu</t>
  </si>
  <si>
    <t>CI-6504A</t>
  </si>
  <si>
    <t>Light Sensor</t>
  </si>
  <si>
    <t>CI-6520A</t>
  </si>
  <si>
    <t>Magnetic Field Sensor</t>
  </si>
  <si>
    <t>CI-6605A</t>
  </si>
  <si>
    <t>Temperature Sensor</t>
  </si>
  <si>
    <t>CI-6688A</t>
  </si>
  <si>
    <t>Linear Accessory Kit</t>
  </si>
  <si>
    <t>CI-6689A</t>
  </si>
  <si>
    <t>Chaos/Driven Harmonic Accessory</t>
  </si>
  <si>
    <t>CI-6742A</t>
  </si>
  <si>
    <t>Motion Sensor</t>
  </si>
  <si>
    <t>CI-6759A</t>
  </si>
  <si>
    <t>USB / Serial Converter</t>
  </si>
  <si>
    <t>EM-8624A</t>
  </si>
  <si>
    <t>C.A.S.T.L.E Kit</t>
  </si>
  <si>
    <t>EM-8631A</t>
  </si>
  <si>
    <t>Liquid-Filled Compasses (5 Pack)</t>
  </si>
  <si>
    <t>EM-8642A</t>
  </si>
  <si>
    <t>Magnetic Force Accessory</t>
  </si>
  <si>
    <t>EM-8644B</t>
  </si>
  <si>
    <t>Magnetic Demonstration System</t>
  </si>
  <si>
    <t>ES-9042A</t>
  </si>
  <si>
    <t>Faraday Ice Pail</t>
  </si>
  <si>
    <t>ES-9057C</t>
  </si>
  <si>
    <t>Charge Producers and Proof Plan</t>
  </si>
  <si>
    <t>ES-9059C</t>
  </si>
  <si>
    <t>Conductive Spheres</t>
  </si>
  <si>
    <t>ES-9078A</t>
  </si>
  <si>
    <t>Basic Electrometer</t>
  </si>
  <si>
    <t>ES-9080B</t>
  </si>
  <si>
    <t>Basic Electrostatic System</t>
  </si>
  <si>
    <t>ET-8771B</t>
  </si>
  <si>
    <t>Energy Transfer - Generator</t>
  </si>
  <si>
    <t>Newton's Law</t>
  </si>
  <si>
    <t>EX-5504A</t>
  </si>
  <si>
    <t>Hooke's Law Experiment</t>
  </si>
  <si>
    <t>EX-5505A</t>
  </si>
  <si>
    <t>Centripetal Force on a Pendulum</t>
  </si>
  <si>
    <t>Conservation of Momentum</t>
  </si>
  <si>
    <t>EX-5511A</t>
  </si>
  <si>
    <t>EX-5513A</t>
  </si>
  <si>
    <t>Work Energy Theorem</t>
  </si>
  <si>
    <t>EX-5516B</t>
  </si>
  <si>
    <t>Rotational Inertia</t>
  </si>
  <si>
    <t>EX-5517C</t>
  </si>
  <si>
    <t>Conservation of Angular</t>
  </si>
  <si>
    <t>EX-5518A</t>
  </si>
  <si>
    <t>Physical Pendulum</t>
  </si>
  <si>
    <t>EX-5519A</t>
  </si>
  <si>
    <t>Variable-g Pendulum</t>
  </si>
  <si>
    <t>EX-5520A</t>
  </si>
  <si>
    <t>Large Amplitude Pendulum</t>
  </si>
  <si>
    <t>EX-5522A</t>
  </si>
  <si>
    <t>Driven Damped Harmonic Oscillator</t>
  </si>
  <si>
    <t>EX-5523A</t>
  </si>
  <si>
    <t>Chaos</t>
  </si>
  <si>
    <t>EX-5529A</t>
  </si>
  <si>
    <t>Blackbody Radiation</t>
  </si>
  <si>
    <t>EX-5530B</t>
  </si>
  <si>
    <t>Heat Engine Cycle</t>
  </si>
  <si>
    <t>EX-5531A</t>
  </si>
  <si>
    <t>Ratio of Specific Heats of a Gas</t>
  </si>
  <si>
    <t>EX-5539A</t>
  </si>
  <si>
    <t>Earth's Magnetic Field</t>
  </si>
  <si>
    <t>EX-5540A</t>
  </si>
  <si>
    <t>Magnetic Field of Coils</t>
  </si>
  <si>
    <t>EX-5541A</t>
  </si>
  <si>
    <t>Faraday's Law of Induction</t>
  </si>
  <si>
    <t>EX-5543A</t>
  </si>
  <si>
    <t>Polarization</t>
  </si>
  <si>
    <t>EX-5544A</t>
  </si>
  <si>
    <t>Brewster's Angle</t>
  </si>
  <si>
    <t>EX-5545A</t>
  </si>
  <si>
    <t>Interference and Diffraction</t>
  </si>
  <si>
    <t>EX-5546B</t>
  </si>
  <si>
    <t>Atomic Spectra</t>
  </si>
  <si>
    <t>EX-5547A</t>
  </si>
  <si>
    <t>Light Intensity vs. Distance</t>
  </si>
  <si>
    <t>EX-5549A</t>
  </si>
  <si>
    <t>Photoelectric Effect</t>
  </si>
  <si>
    <t>EX-9930B</t>
  </si>
  <si>
    <t>Coulomb's Law Experiment</t>
  </si>
  <si>
    <t>EX-9932A</t>
  </si>
  <si>
    <t>EZ-2333B</t>
  </si>
  <si>
    <t>EZ-2334A</t>
  </si>
  <si>
    <t>EZ-2339A</t>
  </si>
  <si>
    <t>ezSample SnapVial - Chlorine</t>
  </si>
  <si>
    <t>ME-2224A</t>
  </si>
  <si>
    <t>ME-6757A</t>
  </si>
  <si>
    <t>Vikter till dynamikvagnar fp 2 st</t>
  </si>
  <si>
    <t>ME-6810A</t>
  </si>
  <si>
    <t>Landningsdetektor</t>
  </si>
  <si>
    <t>ME-6819A</t>
  </si>
  <si>
    <t>Pi Set</t>
  </si>
  <si>
    <t>ME-6821A</t>
  </si>
  <si>
    <t>ME-6825B</t>
  </si>
  <si>
    <t>Kastkanon</t>
  </si>
  <si>
    <t>ME-6838A</t>
  </si>
  <si>
    <t>ME-6988A</t>
  </si>
  <si>
    <t>Force Platform Structure Bracket</t>
  </si>
  <si>
    <t>ME-6992B</t>
  </si>
  <si>
    <t>Advanced Structures Set</t>
  </si>
  <si>
    <t>ME-6999A</t>
  </si>
  <si>
    <t>Angle Connectors Spares</t>
  </si>
  <si>
    <t>ME-8569A</t>
  </si>
  <si>
    <t>Density Set</t>
  </si>
  <si>
    <t>ME-8950A</t>
  </si>
  <si>
    <t>Complete Rotational System</t>
  </si>
  <si>
    <t>ME-8966A</t>
  </si>
  <si>
    <t>Atmospheric Pressure Demonstrator</t>
  </si>
  <si>
    <t>ME-8978A</t>
  </si>
  <si>
    <t>Flex Rod</t>
  </si>
  <si>
    <t>ME-9204B</t>
  </si>
  <si>
    <t>Accessory Photogate</t>
  </si>
  <si>
    <t>ME-9207B</t>
  </si>
  <si>
    <t>Freefall Adapter</t>
  </si>
  <si>
    <t>ME-9215B</t>
  </si>
  <si>
    <t>Photogate Timer With Memory</t>
  </si>
  <si>
    <t>ME-9376B</t>
  </si>
  <si>
    <t>Universal Table Clamp</t>
  </si>
  <si>
    <t>ME-9377A</t>
  </si>
  <si>
    <t>Picket Fence</t>
  </si>
  <si>
    <t>ME-9403A</t>
  </si>
  <si>
    <t>Digital Photogate Timer System</t>
  </si>
  <si>
    <t>ME-9426A</t>
  </si>
  <si>
    <t>Amusement Park Physics (15 Pack)</t>
  </si>
  <si>
    <t>ME-9447B</t>
  </si>
  <si>
    <t>Super Pulley Force Table</t>
  </si>
  <si>
    <t>ME-9448B</t>
  </si>
  <si>
    <t>Trissa med hållare</t>
  </si>
  <si>
    <t>ME-9450A</t>
  </si>
  <si>
    <t>Trissa</t>
  </si>
  <si>
    <t>ME-9471A</t>
  </si>
  <si>
    <t>Photogates and Fences -- IDS</t>
  </si>
  <si>
    <t>ME-9495A</t>
  </si>
  <si>
    <t>Vinkelmätare för dynamikbana</t>
  </si>
  <si>
    <t>ME-9498A</t>
  </si>
  <si>
    <t>ME-9803B</t>
  </si>
  <si>
    <t>Harmonics Springs, 8-pack</t>
  </si>
  <si>
    <t>ME-9824A</t>
  </si>
  <si>
    <t>Spring Scale</t>
  </si>
  <si>
    <t>ME-9825A</t>
  </si>
  <si>
    <t>Matter Model</t>
  </si>
  <si>
    <t>ME-9837A</t>
  </si>
  <si>
    <t>Discover Centripetal Force Kit</t>
  </si>
  <si>
    <t>ME-9868A</t>
  </si>
  <si>
    <t>Launcher Plumb Bobs</t>
  </si>
  <si>
    <t>ME-9885A</t>
  </si>
  <si>
    <t>OS-8170A</t>
  </si>
  <si>
    <t>Brewster's Angle Accessory</t>
  </si>
  <si>
    <t>OS-8458B</t>
  </si>
  <si>
    <t>Green Diode Laser</t>
  </si>
  <si>
    <t>OS-8466A</t>
  </si>
  <si>
    <t>Geometric Lens Set</t>
  </si>
  <si>
    <t>OS-8471A</t>
  </si>
  <si>
    <t>Dynamics Track Optics Kit</t>
  </si>
  <si>
    <t>OS-8477A</t>
  </si>
  <si>
    <t>Human Eye Model</t>
  </si>
  <si>
    <t>Basic Optics System</t>
  </si>
  <si>
    <t>OS-8516A</t>
  </si>
  <si>
    <t>Ray Optics Kit</t>
  </si>
  <si>
    <t>OS-8525A</t>
  </si>
  <si>
    <t>Diode Laser -- Basic Optics</t>
  </si>
  <si>
    <t>OS-8531A</t>
  </si>
  <si>
    <t>Diffraction Kit</t>
  </si>
  <si>
    <t>OS-8533A</t>
  </si>
  <si>
    <t>Polarization Analyzer, Basic Optics</t>
  </si>
  <si>
    <t>OS-8534A</t>
  </si>
  <si>
    <t>Aperture Bracket -- Basic Optics</t>
  </si>
  <si>
    <t>OS-8535A</t>
  </si>
  <si>
    <t>Linear Translator</t>
  </si>
  <si>
    <t>OS-9255A</t>
  </si>
  <si>
    <t>Precision Interferometer</t>
  </si>
  <si>
    <t>OS-9256A</t>
  </si>
  <si>
    <t>Interferometer Accessories Kit</t>
  </si>
  <si>
    <t>OS-9258B</t>
  </si>
  <si>
    <t>Complete Interferometer System</t>
  </si>
  <si>
    <t>OS-9261B</t>
  </si>
  <si>
    <t>Speed of Light System</t>
  </si>
  <si>
    <t>OS-9262A</t>
  </si>
  <si>
    <t>Speed of Light Components</t>
  </si>
  <si>
    <t>OS-9263B</t>
  </si>
  <si>
    <t>High-speed Rotating Mirror</t>
  </si>
  <si>
    <t>OS-9477A</t>
  </si>
  <si>
    <t>Polarizer Demonstator</t>
  </si>
  <si>
    <t>PK-9025B</t>
  </si>
  <si>
    <t>Conductive Paper (Grid)</t>
  </si>
  <si>
    <t>PK-9031B</t>
  </si>
  <si>
    <t>Conductive Ink Pen</t>
  </si>
  <si>
    <t>PS-2103A</t>
  </si>
  <si>
    <t>PASPORT Motion Sensor</t>
  </si>
  <si>
    <t>PS-2120A</t>
  </si>
  <si>
    <t>PASPORT Rotary Motion Sensor</t>
  </si>
  <si>
    <t>GM-räknare trådlös</t>
  </si>
  <si>
    <t>PS-2521B</t>
  </si>
  <si>
    <t>Fotosyntestank</t>
  </si>
  <si>
    <t>PS-2575A</t>
  </si>
  <si>
    <t>Universal USB Charger</t>
  </si>
  <si>
    <t>PS-2610A</t>
  </si>
  <si>
    <t>ezSample Water Quality Starter Kit</t>
  </si>
  <si>
    <t>PS-2870C</t>
  </si>
  <si>
    <t>Biology Through Inquiry Teacher Guide</t>
  </si>
  <si>
    <t>PS-2871C</t>
  </si>
  <si>
    <t>Chemistry Through Inquiry Teacher Guide</t>
  </si>
  <si>
    <t>PS-2875D</t>
  </si>
  <si>
    <t>Elementary Science Inquiry Manual</t>
  </si>
  <si>
    <t>PS-7613A</t>
  </si>
  <si>
    <t>PS-7615B</t>
  </si>
  <si>
    <t>PS-7621A</t>
  </si>
  <si>
    <t>PS-7622A</t>
  </si>
  <si>
    <t>SE-7335B</t>
  </si>
  <si>
    <t>Hover Puck</t>
  </si>
  <si>
    <t>SE-8636A</t>
  </si>
  <si>
    <t>Glass Stirling Engine</t>
  </si>
  <si>
    <t>SE-8703A</t>
  </si>
  <si>
    <t>Slotted Mass Hanger</t>
  </si>
  <si>
    <t>SE-8704A</t>
  </si>
  <si>
    <t>Slotted Mass Set (1 g resolution)</t>
  </si>
  <si>
    <t>SE-8712A</t>
  </si>
  <si>
    <t>30 Meter Measuring Tape</t>
  </si>
  <si>
    <t>SE-8726A</t>
  </si>
  <si>
    <t>Slotted Mass Set (10 g resolution)</t>
  </si>
  <si>
    <t>SE-8805A</t>
  </si>
  <si>
    <t>Green Laser Pointer</t>
  </si>
  <si>
    <t>SE-9021A</t>
  </si>
  <si>
    <t>Equilateral Prism</t>
  </si>
  <si>
    <t>SE-9022A</t>
  </si>
  <si>
    <t>Right Angle Prism</t>
  </si>
  <si>
    <t>SE-9084B</t>
  </si>
  <si>
    <t>Partial Immersion Thermometer</t>
  </si>
  <si>
    <t>SE-9415A</t>
  </si>
  <si>
    <t>2-Meter Patch Cord Set</t>
  </si>
  <si>
    <t>SN-7970A</t>
  </si>
  <si>
    <t>G-M Probe with Sample Holder</t>
  </si>
  <si>
    <t>SN-8111A</t>
  </si>
  <si>
    <t>Absorbers (Set of 20)</t>
  </si>
  <si>
    <t>SP-9268A</t>
  </si>
  <si>
    <t>Student Spectrometer</t>
  </si>
  <si>
    <t>TD-8498A</t>
  </si>
  <si>
    <t>Igniter Glass Tube Replacements</t>
  </si>
  <si>
    <t>TD-8550A</t>
  </si>
  <si>
    <t>Thermoelectric Converter</t>
  </si>
  <si>
    <t>TD-8551A</t>
  </si>
  <si>
    <t>Mechanical Equivalent of Heat Apparatus</t>
  </si>
  <si>
    <t>Steam Generator</t>
  </si>
  <si>
    <t>Basic Calorimetry Set</t>
  </si>
  <si>
    <t>TD-8570A</t>
  </si>
  <si>
    <t>Radiation Cans</t>
  </si>
  <si>
    <t>TD-8572A</t>
  </si>
  <si>
    <t>Heat Engine</t>
  </si>
  <si>
    <t>TD-8581A</t>
  </si>
  <si>
    <t>Heat Engine Accessory (for TD-8572A)</t>
  </si>
  <si>
    <t>TD-8596A</t>
  </si>
  <si>
    <t>Ideala gaslagen apparat</t>
  </si>
  <si>
    <t>TD-8825A</t>
  </si>
  <si>
    <t>Calorimeter Cups (set of 6)</t>
  </si>
  <si>
    <t>850 Comprehensive Physics System</t>
  </si>
  <si>
    <t>850 Comprehensive Mechanics System</t>
  </si>
  <si>
    <t>850 Comprehensive Thermodynamics/Waves Bundle</t>
  </si>
  <si>
    <t>WA-9314C</t>
  </si>
  <si>
    <t>Basic Microwave Optics</t>
  </si>
  <si>
    <t>WA-9316A</t>
  </si>
  <si>
    <t>Advanced Microwave Optics System</t>
  </si>
  <si>
    <t>WA-9319A</t>
  </si>
  <si>
    <t>Microwave Detector Probe</t>
  </si>
  <si>
    <t>WA-9800A</t>
  </si>
  <si>
    <t>Microwave Receiver</t>
  </si>
  <si>
    <t>WA-9857A</t>
  </si>
  <si>
    <t>String Vibrator</t>
  </si>
  <si>
    <t>PS-3585-INS</t>
  </si>
  <si>
    <t>PS-3586-INS</t>
  </si>
  <si>
    <t>PS-3587-INS</t>
  </si>
  <si>
    <t>PS-3588-INS</t>
  </si>
  <si>
    <t>PS-3589-INS</t>
  </si>
  <si>
    <t>PS-3594-INS</t>
  </si>
  <si>
    <t>PS-3595-INS</t>
  </si>
  <si>
    <t>PS-3596-INS</t>
  </si>
  <si>
    <t>PS-3597-INS</t>
  </si>
  <si>
    <t>PS-3598-INS</t>
  </si>
  <si>
    <t>Miniräknare Sagitta solcell med lock</t>
  </si>
  <si>
    <t>Miniräknare Sagitta tvåradig basic</t>
  </si>
  <si>
    <t>Miniräknare Texas TI-106 II Solar</t>
  </si>
  <si>
    <t>Funktionsräknare Sagitta solcell</t>
  </si>
  <si>
    <t>Funktionsräknare Texas TI-30XB MultiView</t>
  </si>
  <si>
    <t>Funktionsräknare Texas TI-30XS MultiView Solar</t>
  </si>
  <si>
    <t>Grafräknare Casio FX-7400GIII</t>
  </si>
  <si>
    <t>Grafräknare Casio FX-9860GIII</t>
  </si>
  <si>
    <t>Grafräknare Texas TI-84 Plus</t>
  </si>
  <si>
    <t>Grafräknare Casio ClassPad II FX-CP400</t>
  </si>
  <si>
    <t>Insats till miniräknarlåda</t>
  </si>
  <si>
    <t>Förvaringskorg för låda</t>
  </si>
  <si>
    <t>Pennor för plast och glas, suddbara fp 4 st</t>
  </si>
  <si>
    <t>Whiteboardpennor, fp 4 st</t>
  </si>
  <si>
    <t>Rit-set small Sagitta, fp 30 set</t>
  </si>
  <si>
    <t>Gradskiva 180, fp 50st</t>
  </si>
  <si>
    <t xml:space="preserve">Passare maxradie 125 mm fp 10st </t>
  </si>
  <si>
    <t>Passare maxradie 200 mm</t>
  </si>
  <si>
    <t>Matteskivan</t>
  </si>
  <si>
    <t>Pekpinne</t>
  </si>
  <si>
    <t>Tärning 6-sidig omärkt 48 st</t>
  </si>
  <si>
    <t>Tärning 6-sidig, fp 4x18 st</t>
  </si>
  <si>
    <t>Tärning 10-sidig fp 3x16 st</t>
  </si>
  <si>
    <t>Tärning 20-sidig fp 3x16 st</t>
  </si>
  <si>
    <t>Tärningssats 15 sorter</t>
  </si>
  <si>
    <t>Bas 10-set</t>
  </si>
  <si>
    <t>TI-Nspire CX CAS elevprogramvara, hyra/år</t>
  </si>
  <si>
    <t>Bit:Bot XL för micro:bit</t>
  </si>
  <si>
    <t>Ultraljudssensor för Bit:Bot XL och MiniBit</t>
  </si>
  <si>
    <t>Starter Kit för micro:bit</t>
  </si>
  <si>
    <t>LED-list för micro:bit</t>
  </si>
  <si>
    <t>Servomotor 360° för micro:bit</t>
  </si>
  <si>
    <t>Servomotor 180° för micro:bit</t>
  </si>
  <si>
    <t>Plansch Bråk 240x32 cm</t>
  </si>
  <si>
    <t>Plansch Bråk - Klockan 240x32cm</t>
  </si>
  <si>
    <t>Tangram 16 pussel</t>
  </si>
  <si>
    <t>Blink - världens snabbaste kortspel</t>
  </si>
  <si>
    <t xml:space="preserve">Kortspel - Logic Cards Matchsticks </t>
  </si>
  <si>
    <t>Algeprix</t>
  </si>
  <si>
    <t>Kortspel - Multiplikationstabellen getSmart</t>
  </si>
  <si>
    <t>Kortspel - Talföljd formler 2</t>
  </si>
  <si>
    <t>Mossor - Micke Mossa</t>
  </si>
  <si>
    <t>Lavar - Lovisa Lav</t>
  </si>
  <si>
    <t>Bestämningsnyckel Träd och buskar på vintern</t>
  </si>
  <si>
    <t>Bestämningsnyckel Smådjur i skog och på äng</t>
  </si>
  <si>
    <t>Plansch Perifiera Nervsystemet laminerad</t>
  </si>
  <si>
    <t>Skelett mindre</t>
  </si>
  <si>
    <t>Ryggradsstativ</t>
  </si>
  <si>
    <t>Struphuvud</t>
  </si>
  <si>
    <t>Öga 6x budget</t>
  </si>
  <si>
    <t>Djurcell demo</t>
  </si>
  <si>
    <t>Växtcell demo</t>
  </si>
  <si>
    <t>Hjärta maxi</t>
  </si>
  <si>
    <t>Hjärta</t>
  </si>
  <si>
    <t>Kondomträningsmodell fp 20 st</t>
  </si>
  <si>
    <t>Blad tvärsnitt</t>
  </si>
  <si>
    <t>Blomma tvåhjärtbladig</t>
  </si>
  <si>
    <t>Groda dissekerad</t>
  </si>
  <si>
    <t>Mikroskopiska preparat 50 st</t>
  </si>
  <si>
    <t>Mikroskopiska preparat 100 st</t>
  </si>
  <si>
    <t>Blodserum Anti A, 10 ml</t>
  </si>
  <si>
    <t>Blodserum Anti B, 10 ml</t>
  </si>
  <si>
    <t xml:space="preserve">Teststicka Glukos </t>
  </si>
  <si>
    <t>Periodiskt system A3 Dubbelsidigt</t>
  </si>
  <si>
    <t>Periodiskt system, plansch 100x70 cm</t>
  </si>
  <si>
    <t>Magnetomrörare med värme och temperaturprob</t>
  </si>
  <si>
    <t>Omrörarmagnet, 27 mm</t>
  </si>
  <si>
    <t>Centrifug</t>
  </si>
  <si>
    <t>Molekylmodellsats demo</t>
  </si>
  <si>
    <t>Molekylmodellsats MMS-008 Organisk</t>
  </si>
  <si>
    <t>Stensamling</t>
  </si>
  <si>
    <t>DNA Halskedja - Edvotek</t>
  </si>
  <si>
    <t>Restriktionsenzymers klyvning av DNA - Edvotek</t>
  </si>
  <si>
    <t>DNA fingerprinting I - Vem är den skyldige? - Edvotek</t>
  </si>
  <si>
    <t>DNA fingerprinting II - Vem är den skyldige? - Edvotek</t>
  </si>
  <si>
    <t>Jakten på min far - Edvotek</t>
  </si>
  <si>
    <t>Vem har lämnat sitt DNA? - Edvotek</t>
  </si>
  <si>
    <t>Jakten på sickelcellanemi - Edvotek</t>
  </si>
  <si>
    <t>Introduktion till PCR - Edvotek</t>
  </si>
  <si>
    <t>DNA fingerprinting PCR I - Edvotek</t>
  </si>
  <si>
    <t>Alu-sekvens i mänskligt DNA - Edvotek</t>
  </si>
  <si>
    <t>DNA fingerprinting med PCR II - Edvotek</t>
  </si>
  <si>
    <t>Kromatografi med kolonn - Edvotek</t>
  </si>
  <si>
    <t>Antigen-Antikropp Ouchterlonymetoden - Edvotek</t>
  </si>
  <si>
    <t>HIV-test med ELISA-metoden - Edvotek</t>
  </si>
  <si>
    <t>Transformation av E. coli med pGAL - Edvotek</t>
  </si>
  <si>
    <t>Transformation av E.coli m. fluorescerande protein - Edvotek</t>
  </si>
  <si>
    <t>Bestämning av proteiners molekylvikt - Edvotek</t>
  </si>
  <si>
    <t>Fiskprotein - en jämförelse - Edvotek</t>
  </si>
  <si>
    <t>Mikropipettering övning - Edvotek</t>
  </si>
  <si>
    <t>Träningsgel för pipettering - Edvotek</t>
  </si>
  <si>
    <t>Agarosgel för gjutning 0,8% 400 ml - Edvotek</t>
  </si>
  <si>
    <t>Polyakrylamidgel 9x10 cm - Edvotek</t>
  </si>
  <si>
    <t>Polyakrylamidgel 9x10 cm, fp 3 st - Edvotek</t>
  </si>
  <si>
    <t>Elektroforesreagenser paket - Edvotek</t>
  </si>
  <si>
    <t>Elektroforesbuffert 100 ml (50x) - Edvotek</t>
  </si>
  <si>
    <t>Elektrofores laddningsgel 0,5 ml (10x) - Edvotek</t>
  </si>
  <si>
    <t>Elektrofores FlashBlue 120 ml (10x) - Edvotek</t>
  </si>
  <si>
    <t>Elektrofores InstaStain, 7x7 cm fp 40 st - Edvotek</t>
  </si>
  <si>
    <t>SYBR® safe 75 ul (10 000x) - Edvotek</t>
  </si>
  <si>
    <t>Elektroforesapparat M12 - Edvotek</t>
  </si>
  <si>
    <t>Elektroforesapparat M36 - Edvotek</t>
  </si>
  <si>
    <t>Elektroforesapparat MV10 vertikal - Edvotek</t>
  </si>
  <si>
    <t>Vattenbad med cirkulation 21 liter</t>
  </si>
  <si>
    <t>PCR-maskin EdvoCycler Jr - Edvotek</t>
  </si>
  <si>
    <t>PCR-maskin EdvoCycler 2 - Edvotek</t>
  </si>
  <si>
    <t>Inkubationsugn 18 liter</t>
  </si>
  <si>
    <t>Ljusbord - Edvotek</t>
  </si>
  <si>
    <t>Aceton PS 1 l</t>
  </si>
  <si>
    <t>Agar-Agar (Neutral) pulver 100 g</t>
  </si>
  <si>
    <t>Agar köttpepton 10x100 ml</t>
  </si>
  <si>
    <t>Aluminiumnitrat PA pulver 500 g</t>
  </si>
  <si>
    <t>Aluminiumsulfat PS pulver 1 kg</t>
  </si>
  <si>
    <t>Alun pulver 1 kg</t>
  </si>
  <si>
    <t>Ammoniak 25% PA 1 l</t>
  </si>
  <si>
    <t>Ammoniumklorid PA pulver 500 g</t>
  </si>
  <si>
    <t>N-Amylalkohol PS 1 l</t>
  </si>
  <si>
    <t>Bariumklorid PA 500 g</t>
  </si>
  <si>
    <t>Bensin 60-80°C PS 500 ml</t>
  </si>
  <si>
    <t>Bromtymolblått 0,04%, 500 ml</t>
  </si>
  <si>
    <t>Butan-1-ol PS 1 l</t>
  </si>
  <si>
    <t>Citronsyra-1-hydrat PA pulver 1 kg</t>
  </si>
  <si>
    <t>Fruktos D(-) pulver 500 g</t>
  </si>
  <si>
    <t>Glycerol PS 500 ml</t>
  </si>
  <si>
    <t>Glykol PS 1 l</t>
  </si>
  <si>
    <t>Jod PS granulat 100 g</t>
  </si>
  <si>
    <t>Jod brukslösning 0,05 M 1L</t>
  </si>
  <si>
    <t>Järn(III)oxid, röd PS pulver 500 g</t>
  </si>
  <si>
    <t>Järnpulver reducerat 500 g</t>
  </si>
  <si>
    <t>Järn(II)sulfat PS pulver 1 kg</t>
  </si>
  <si>
    <t>Kalciumhydroxid PS pulver 1 kg</t>
  </si>
  <si>
    <t>Kalciumkarbonat PS pulver 1 kg</t>
  </si>
  <si>
    <t>Kalciumklorid granulerad 500 g</t>
  </si>
  <si>
    <t>Kaliumdivätefosfat PA pulver 1 kg</t>
  </si>
  <si>
    <t>Kaliumhydroxid PA pellets 1 kg</t>
  </si>
  <si>
    <t>Kaliumjodid PS pulver 100 g</t>
  </si>
  <si>
    <t>Kaliumklorat pulver 500 g</t>
  </si>
  <si>
    <t>Kaliumnatriumtartrat 500 g</t>
  </si>
  <si>
    <t>Kaliumnitrat PS pulver 1 kg</t>
  </si>
  <si>
    <t>Kaliumpermanganat 98% pulver 500 g</t>
  </si>
  <si>
    <t>Kaliumtiocyanat pulver 500 g</t>
  </si>
  <si>
    <t>Karbamid UREA pellets 1 kg</t>
  </si>
  <si>
    <t>Koboltklorid PS pulver 100 g</t>
  </si>
  <si>
    <t>Kol aktivt pulver 500 g Tekniskt</t>
  </si>
  <si>
    <t>Koppar(II)sulfat-5-hydrat PS pulver 500 g</t>
  </si>
  <si>
    <t>Laktos PS pulver 1 kg</t>
  </si>
  <si>
    <t>Litiumklorid PS 100 g</t>
  </si>
  <si>
    <t>Lysfotogen 1 l</t>
  </si>
  <si>
    <t>Magnesiumband 25 g</t>
  </si>
  <si>
    <t>Maltos pulver 100 g</t>
  </si>
  <si>
    <t>Metanol PS 1 l</t>
  </si>
  <si>
    <t>Metylenblått pulver 25 g</t>
  </si>
  <si>
    <t>Myrsyra PA 1 l</t>
  </si>
  <si>
    <t>Natrium PS stång 100 g</t>
  </si>
  <si>
    <t>Natriumacetat-3-hydrat 500 g PA</t>
  </si>
  <si>
    <t>Natriumhydroxid 98% PS pellets 1 kg</t>
  </si>
  <si>
    <t>Natriumkarbonat torkad PA pulver 500 g</t>
  </si>
  <si>
    <t>Natriumklorid PS pulver 1 kg</t>
  </si>
  <si>
    <t>Natriumsulfat pulver PS 500 g</t>
  </si>
  <si>
    <t>Natriumtiosulfat-5-hydrat PS 1 kg</t>
  </si>
  <si>
    <t>Natriumvätekarbonat PA pulver 500 g</t>
  </si>
  <si>
    <t>Oljesyra PS 1 l</t>
  </si>
  <si>
    <t>Oxalsyra-2-hydrat PS pulver 1 kg</t>
  </si>
  <si>
    <t>Paraffin 56-58 °C pellets 1 kg</t>
  </si>
  <si>
    <t>Pentanol (Isoamyl) PS 500 ml</t>
  </si>
  <si>
    <t>Pepsin pulver 25 g</t>
  </si>
  <si>
    <t>Propan-1-ol PS 500 ml</t>
  </si>
  <si>
    <t>Rödsprit 1 l</t>
  </si>
  <si>
    <t>Salpetersyra 65% PS 1 l</t>
  </si>
  <si>
    <t xml:space="preserve">Saltsyra 1M 1 l </t>
  </si>
  <si>
    <t>Saltsyra 37% PS 1 l</t>
  </si>
  <si>
    <t>Silvernitrat PA pulver 25 g</t>
  </si>
  <si>
    <t>Smörsyra 99% 100 ml</t>
  </si>
  <si>
    <t>Strontiumklorid ACS pulver 100 g</t>
  </si>
  <si>
    <t>Sulfanilamid PS pulver 100 g</t>
  </si>
  <si>
    <t>Svavelsyra 95% PS 1 l</t>
  </si>
  <si>
    <t>Tenn(II)klorid PA pulver 100 g</t>
  </si>
  <si>
    <t>Tennstång, 80 g</t>
  </si>
  <si>
    <t>Toluen HPLC 1l</t>
  </si>
  <si>
    <t>Tändvätska 1 l</t>
  </si>
  <si>
    <t>L(+)-vinsyra PA pulver 500 g</t>
  </si>
  <si>
    <t>Väteperoxid 30% 1l</t>
  </si>
  <si>
    <t>Zinksulfat-heptahydrat pulver PA 500 g</t>
  </si>
  <si>
    <t>Ättiksyra konc. PS 1 l</t>
  </si>
  <si>
    <t>Sackaros PA pulver 1 kg</t>
  </si>
  <si>
    <t>Järn(III)nitrat pulver 500 g</t>
  </si>
  <si>
    <t>Etylacetat HPLC 1l</t>
  </si>
  <si>
    <t>Vanillin 99 % 100 g</t>
  </si>
  <si>
    <t>Jonbytare Destillo2</t>
  </si>
  <si>
    <t>Jonbytare Reservpatron Destillo2</t>
  </si>
  <si>
    <t>Varningsetikett kemikaliebeständig - Hälsofarlig 250 st</t>
  </si>
  <si>
    <t>Varningsetikett kemikaliebeständig - Skadlig 250 st</t>
  </si>
  <si>
    <t>Varningsetikett kemikaliebeständig - Giftig 250 st</t>
  </si>
  <si>
    <t>Varningsetikett kemikaliebeständig - Explosiv 250 st</t>
  </si>
  <si>
    <t>Varningsetikett kemikaliebeständig - Frätande 250 st</t>
  </si>
  <si>
    <t>Varningsetikett kemikaliebeständig - Miljöfarlig 250 st</t>
  </si>
  <si>
    <t>Varningsetikett kemikaliebeständig - Brandfarlig 250 st</t>
  </si>
  <si>
    <t>Varningsetikett kemikaliebeständig - Oxiderande 250 st</t>
  </si>
  <si>
    <t>Varningsetikett kemikaliebeständig - Gas under tryck 250 st</t>
  </si>
  <si>
    <t>Varningsetikett - Hälsofarlig 100 st</t>
  </si>
  <si>
    <t>Varningsetikett - Skadlig 100 st</t>
  </si>
  <si>
    <t>Varningsetikett - Giftig 100 st</t>
  </si>
  <si>
    <t>Varningsetikett - Explosivt 100 st</t>
  </si>
  <si>
    <t>Varningsetikett - Frätande 100 st</t>
  </si>
  <si>
    <t>Varningsetikett - Miljöfarligt 100 st</t>
  </si>
  <si>
    <t>Varningsetikett - Brandfarligt 100 st</t>
  </si>
  <si>
    <t>Varningsetikett - Oxiderande 100 st</t>
  </si>
  <si>
    <t>Etikett med röd rand 300 st</t>
  </si>
  <si>
    <t>Vattnets kretslopp</t>
  </si>
  <si>
    <t>Astronomiska observationer - Studiehäfte som länk</t>
  </si>
  <si>
    <t>Reservband</t>
  </si>
  <si>
    <t>Spektralrör Helium 26cm (He)</t>
  </si>
  <si>
    <t>Spektralrör Krypton 26 cm (Kr)</t>
  </si>
  <si>
    <t>Spektralrör Koldioxid 26 cm (CO2)</t>
  </si>
  <si>
    <t>Gitter 100,300,600 linjer/mm</t>
  </si>
  <si>
    <t>Bandgenerator</t>
  </si>
  <si>
    <t>Lampa halogen 12V/10W G4 till Bandgenerator</t>
  </si>
  <si>
    <t>Statisk elektricitet elev</t>
  </si>
  <si>
    <t>Glasstav</t>
  </si>
  <si>
    <t>Siden-, ylle- och bomullsduk</t>
  </si>
  <si>
    <t>Superstarka magneter</t>
  </si>
  <si>
    <t>Fot med spets</t>
  </si>
  <si>
    <t>Spole 600 varv, Transformator elev</t>
  </si>
  <si>
    <t>Bottenplatta</t>
  </si>
  <si>
    <t>Fot till bottenplatta</t>
  </si>
  <si>
    <t>Roterbar platta</t>
  </si>
  <si>
    <t>Viktsats 10x10g</t>
  </si>
  <si>
    <t>Rätblock med samma massa</t>
  </si>
  <si>
    <t>Valvbro</t>
  </si>
  <si>
    <t>Pneumatik/hydrauliksats med studiehandledning</t>
  </si>
  <si>
    <t>Vakuumpump tvåstegs</t>
  </si>
  <si>
    <t>Tornado</t>
  </si>
  <si>
    <t>Drinking duck</t>
  </si>
  <si>
    <t>Nätadapter 3V till Laserbox</t>
  </si>
  <si>
    <t>Spegel konvex/konkav, fp 10 st</t>
  </si>
  <si>
    <t>Vågmaskin demo</t>
  </si>
  <si>
    <t>Fjäder plast</t>
  </si>
  <si>
    <t>Slinky fjäder extra lång</t>
  </si>
  <si>
    <t>Radiometer</t>
  </si>
  <si>
    <t>Resonansapparat</t>
  </si>
  <si>
    <t>Sjungande rör</t>
  </si>
  <si>
    <t>Solcellsbyggsats ljud, ljus, rörelse</t>
  </si>
  <si>
    <t>Termogenerator</t>
  </si>
  <si>
    <t>Wind Power</t>
  </si>
  <si>
    <t>Fritt fall</t>
  </si>
  <si>
    <t>Stoppur</t>
  </si>
  <si>
    <t>Högtalare 15 W</t>
  </si>
  <si>
    <t>Spänningsaggregat DC Elektroniskt</t>
  </si>
  <si>
    <t>Säkring 5x20mm T 1,6A</t>
  </si>
  <si>
    <t>Spänningsaggregat AC/DC</t>
  </si>
  <si>
    <t>Nätadapter universal 3-12 V/600 mA</t>
  </si>
  <si>
    <t>Effektmätare</t>
  </si>
  <si>
    <t>Voltmeter analog, 10 V</t>
  </si>
  <si>
    <t>Multimeter</t>
  </si>
  <si>
    <t>Våg 210 g/1 mg</t>
  </si>
  <si>
    <t>Kalibreringsvikt 500 g, Sagitta</t>
  </si>
  <si>
    <t>Termometer digital</t>
  </si>
  <si>
    <t>Termometer sprit</t>
  </si>
  <si>
    <t>Termometer dubbel med datalogger</t>
  </si>
  <si>
    <t>Dynamometer tryck &amp; drag 1000 N, SD</t>
  </si>
  <si>
    <t>Bestämning av e/m</t>
  </si>
  <si>
    <t>Radonmätare Corentium Home by Airthings</t>
  </si>
  <si>
    <t>pH-meter med termometer</t>
  </si>
  <si>
    <t>pH-prob för kött, jord... pH 1-13</t>
  </si>
  <si>
    <t>pH-penna</t>
  </si>
  <si>
    <t>pH-penna vattentät</t>
  </si>
  <si>
    <t>pH-penna auto med termometer</t>
  </si>
  <si>
    <t>pH, ljus &amp; fuktighetsmätare för jord</t>
  </si>
  <si>
    <t>pH, ljus, temp &amp; fuktighetsmätare för jord</t>
  </si>
  <si>
    <t>Lackmuspapper blått, fp 200 remsor</t>
  </si>
  <si>
    <t>Konduktivitetspenna uS/cm, sjö</t>
  </si>
  <si>
    <t>Konduktivitetspenna mS/cm, brunn</t>
  </si>
  <si>
    <t>Syremätare</t>
  </si>
  <si>
    <t>UV-meter</t>
  </si>
  <si>
    <t>Ljudnivåmätare</t>
  </si>
  <si>
    <t>Ljudnivåmätare m datalogger &amp; kalibreringsintyg</t>
  </si>
  <si>
    <t>SoundEar - Ljudöra</t>
  </si>
  <si>
    <t>SoundEar II - Ljudöra</t>
  </si>
  <si>
    <t>SoundEar II Industry - Ljudöra</t>
  </si>
  <si>
    <t>SoundEar 300 - Ljudöra</t>
  </si>
  <si>
    <t>Nätadapter 24V/1A, SoundEar</t>
  </si>
  <si>
    <t>Kalibratorset för hygrometer</t>
  </si>
  <si>
    <t>USB-kabel, Center</t>
  </si>
  <si>
    <t>Barometer m. termo- &amp; hygrometer</t>
  </si>
  <si>
    <t>Blodtrycksmätare med stetoskop</t>
  </si>
  <si>
    <t>Blodtrycksmätare automatisk</t>
  </si>
  <si>
    <t>Blodtrycksmätare för handleden</t>
  </si>
  <si>
    <t>Stetoskop</t>
  </si>
  <si>
    <t>Handdynamometer digital</t>
  </si>
  <si>
    <t>Färgblindhetstabell</t>
  </si>
  <si>
    <t>Reaktionstidsmätare</t>
  </si>
  <si>
    <t>Pulsoximeter</t>
  </si>
  <si>
    <t>Insektssug</t>
  </si>
  <si>
    <t>Insektshåv med skaft</t>
  </si>
  <si>
    <t>Bottenskopa extra förstärkt m. skaft</t>
  </si>
  <si>
    <t>Vattenkikare</t>
  </si>
  <si>
    <t>Linsburk fp 10 st</t>
  </si>
  <si>
    <t>Lupp 20x LED infällbar</t>
  </si>
  <si>
    <t>Stereolupp</t>
  </si>
  <si>
    <t xml:space="preserve">Lampa 6V/15W till stereolupp med zoom </t>
  </si>
  <si>
    <t>Lampa halogen 6V/12W G4 till stereolupp med zoom</t>
  </si>
  <si>
    <t>Dammskydd mindre till Stereolupp / Mikroskop</t>
  </si>
  <si>
    <t>Mikroskop monokulärt M100FL</t>
  </si>
  <si>
    <t>Lampa halogen 6V/20W G4</t>
  </si>
  <si>
    <t>Faskontrastutrustning till XL-3000</t>
  </si>
  <si>
    <t>Mörkfältskondensor</t>
  </si>
  <si>
    <t>Lampa för Kalljusbelysning 12V/100W GZ6.35</t>
  </si>
  <si>
    <t>Mikroskopkamera 12 Mpixel Sony-sensor</t>
  </si>
  <si>
    <t>Mikroskopkamera 20 Mpixel Sony-sensor</t>
  </si>
  <si>
    <t>Mikroskopkamera 5 Mpixel plug and play</t>
  </si>
  <si>
    <t>Mikroskopkamera HDMI 1080p / WiFi 5 Mpixel</t>
  </si>
  <si>
    <t>Plastskiva svart/vit till Stereolupp 75 mm</t>
  </si>
  <si>
    <t>Plastskiva svart/vit till Stereolupp 95 mm</t>
  </si>
  <si>
    <t>Nätadapter 9 V/500 mA, mikroskop/stereolupp sladdlöst</t>
  </si>
  <si>
    <t>Objektiv 100x</t>
  </si>
  <si>
    <t>Ögonmusslor till Stereolupp, 1 par</t>
  </si>
  <si>
    <t>Ögonmusslor, 1 par</t>
  </si>
  <si>
    <t>Stereolupp med zoom binokulär</t>
  </si>
  <si>
    <t>Stereolupp med zoom trinokulär</t>
  </si>
  <si>
    <t>Stereolupp med zoom binokulär VS-1</t>
  </si>
  <si>
    <t>Stereolupp med zoom trinokulär VS-1</t>
  </si>
  <si>
    <t>Stereolupp med zoom trinokulär VS-1, riktbar LED</t>
  </si>
  <si>
    <t>Mikroskop monokulärt E-136</t>
  </si>
  <si>
    <t>Mikroskop binokulärt E-138</t>
  </si>
  <si>
    <t>Förvaringsskåp - Mobilskåp - Mobildagis 30 platser</t>
  </si>
  <si>
    <t>Förvaringslåda 10 surfplattor - iPadförvaring</t>
  </si>
  <si>
    <t>ComfortBoxen S - 10 surfplattor - iPadförvaring</t>
  </si>
  <si>
    <t>ComfortBoxen M - 15 surfplattor - iPadförvaring</t>
  </si>
  <si>
    <t>ComfortBoxen L - 20 surfplattor - iPadförvaring</t>
  </si>
  <si>
    <t>ComfortBoxen XL - 30 surfplattor - iPadförvaring</t>
  </si>
  <si>
    <t>Förvaringsskåp - 30 surfplattor - iPadförvaring</t>
  </si>
  <si>
    <t>ComfortBoxen M - 15 bärbara datorer</t>
  </si>
  <si>
    <t>Förvaringsskåp - 30 bärbara datorer</t>
  </si>
  <si>
    <t>Kemikalie-/giftskåp H2095xB1000xD450</t>
  </si>
  <si>
    <t>Kemikalie-/giftskåp H2095xB1000xD600</t>
  </si>
  <si>
    <t>Kemikalie-/giftskåp H2095xB600xD600</t>
  </si>
  <si>
    <t>Kemikalie-/giftskåp H1295xB1000xD450</t>
  </si>
  <si>
    <t>Kemikalie-/giftskåp H895xB1000xD300</t>
  </si>
  <si>
    <t>Kemikalie-/giftskåp H800xB1000xD300</t>
  </si>
  <si>
    <t>Syra-basskåp H1935xB595xD600</t>
  </si>
  <si>
    <t>Syra-basskåp H1935xB595xD600 Glas</t>
  </si>
  <si>
    <t>Syra-basskåp H1350xB1000xD450</t>
  </si>
  <si>
    <t>Gasolskåp EI30 H1125xB925xD770</t>
  </si>
  <si>
    <t>Gasolskåp EI30 H853xB925xD770</t>
  </si>
  <si>
    <t>Gasolskåp EI30 H2000xB925xD600</t>
  </si>
  <si>
    <t>Gasolskåp EI30 H853xB925xD600</t>
  </si>
  <si>
    <t>Rullbord / Hyllvagn S - 2 hyllor</t>
  </si>
  <si>
    <t>Rullbord / Hyllvagn L - 2 hyllor</t>
  </si>
  <si>
    <t>Rullbord / Hyllvagn L - 3 hyllor</t>
  </si>
  <si>
    <t>Förvaringslåda höjd 150 mm, transparent</t>
  </si>
  <si>
    <t>Förvaringslåda höjd 225 mm, transparent</t>
  </si>
  <si>
    <t>Förvaringslåda höjd 300 mm, transparent</t>
  </si>
  <si>
    <t>Värmeledningstestare</t>
  </si>
  <si>
    <t>Värmeledningsplattor</t>
  </si>
  <si>
    <t>Minnesmetaller</t>
  </si>
  <si>
    <t>Minnesmetallmotor</t>
  </si>
  <si>
    <t>Reservtråd till minnesmetallmotor, fp 2 st</t>
  </si>
  <si>
    <t>Bränslecellsbil - Vätgasbil</t>
  </si>
  <si>
    <t>Bränslecellsbil / vätgasbil med tankstation 2.0</t>
  </si>
  <si>
    <t>Bränsleceller demosats</t>
  </si>
  <si>
    <t>Byggsats Saltvattenjeep</t>
  </si>
  <si>
    <t>Byggsats Saltvattenbil</t>
  </si>
  <si>
    <t>Byggsats Saltvattenmotorcykel</t>
  </si>
  <si>
    <t>Magnet, fp 5 st</t>
  </si>
  <si>
    <t>Lampa 6 V till elektroniksats</t>
  </si>
  <si>
    <t>Lamphållare för labsladd</t>
  </si>
  <si>
    <t>Resistor variabel för labsladd</t>
  </si>
  <si>
    <t>Elmotor 1,5 - 3 V för labsladd</t>
  </si>
  <si>
    <t>Summer för labsladd</t>
  </si>
  <si>
    <t>Elkabel, fp 10 m</t>
  </si>
  <si>
    <t>Stickpropp, fp 10 st</t>
  </si>
  <si>
    <t>Skyddsglasögon blå laser 200-450 nm</t>
  </si>
  <si>
    <t>Skyddshandskar läder</t>
  </si>
  <si>
    <t>Bordsklämma</t>
  </si>
  <si>
    <t>Bordsklämma för stativstav</t>
  </si>
  <si>
    <t>Stativstav 25 cm gängade ändar</t>
  </si>
  <si>
    <t>Stativring med muff 60 mm</t>
  </si>
  <si>
    <t>Stativring med muff 80 mm</t>
  </si>
  <si>
    <t>Flamskydd (reservdel)</t>
  </si>
  <si>
    <t>Reglagering  (reservdel)</t>
  </si>
  <si>
    <t>O-ring (reservdel)</t>
  </si>
  <si>
    <t>Brännare för slanganslutning, med skruv</t>
  </si>
  <si>
    <t>Brännare för slanganslutning, med vipparm</t>
  </si>
  <si>
    <t>Reduceringsventil med kran</t>
  </si>
  <si>
    <t>Brännare för engångsbehållare</t>
  </si>
  <si>
    <t>Elektrobrännare med stativ</t>
  </si>
  <si>
    <t>Trådnät keramik, fp 10 st.</t>
  </si>
  <si>
    <t>Porslinsskål fp 10 st</t>
  </si>
  <si>
    <t>Smältskopa</t>
  </si>
  <si>
    <t>Provrör 10 mm värmetåliga, fp 100 st</t>
  </si>
  <si>
    <t>PCR-rör 0,2 ml, fp 100 st - Edvotek</t>
  </si>
  <si>
    <t>Platinös plast 5 µl fp 20 st</t>
  </si>
  <si>
    <t>Platinös plast 10 µl fp 20 st</t>
  </si>
  <si>
    <t>Elektrod aluminium</t>
  </si>
  <si>
    <t>Elektrod järn</t>
  </si>
  <si>
    <t>Elektrod mässing</t>
  </si>
  <si>
    <t>Galvanisk cell med poröst innerkärl</t>
  </si>
  <si>
    <t>Filtrerpapper 15 cm, 100 st</t>
  </si>
  <si>
    <t>Filtrerpapper 12,5 cm slow, 100 st</t>
  </si>
  <si>
    <t>Glasull 250g</t>
  </si>
  <si>
    <t>Bägare plast, 50-1000 ml (5 st)</t>
  </si>
  <si>
    <t>E-kolv 3000 ml</t>
  </si>
  <si>
    <t>Mätcylinder plast 1000 ml</t>
  </si>
  <si>
    <t>Kristallisationsskål 95 mm, fp 12 st</t>
  </si>
  <si>
    <t>Byretthållare dubbel</t>
  </si>
  <si>
    <t>Hink med lock 5 liter fp 3 st</t>
  </si>
  <si>
    <t>Burk med skruvlock 500 ml, fp 10 st</t>
  </si>
  <si>
    <t>Skruvlock till Droppflaska glas fp 10 st</t>
  </si>
  <si>
    <t>Stållinjal 30 cm</t>
  </si>
  <si>
    <t>Stålull - Trollull</t>
  </si>
  <si>
    <t>Skruvstycke 30 mm</t>
  </si>
  <si>
    <t>Bricka hög kant Medium</t>
  </si>
  <si>
    <t>Bricka hög kant Small</t>
  </si>
  <si>
    <t>Batteri uppladdningsbart HR03/AAA</t>
  </si>
  <si>
    <t>Batteri uppladdningsbart HR06/AA</t>
  </si>
  <si>
    <t>Batteri uppladdningsbart HR14/C</t>
  </si>
  <si>
    <t>Batteri uppladdningsbart HR20/D</t>
  </si>
  <si>
    <t>Batteri för låga temperaturer R06/AA 1,5 V</t>
  </si>
  <si>
    <t>Knappcell CR2032 Litium</t>
  </si>
  <si>
    <t>Batteri alkaliskt LR03/AAA, fp 20 st</t>
  </si>
  <si>
    <t>Batteri alkaliskt LR06/AA, fp 20 st</t>
  </si>
  <si>
    <t>Batteri R06/AA, fp 40 st</t>
  </si>
  <si>
    <t>Batteri R14/C, fp 24 st</t>
  </si>
  <si>
    <t>Batteri R20/D, fp 12 st</t>
  </si>
  <si>
    <t>Glödlampa 24 V/0,04 A, fp 100 st</t>
  </si>
  <si>
    <t>Summer 6 VDC/400 Hz, fp 10 st</t>
  </si>
  <si>
    <t>Järntråd 1,5 mm 1 kg</t>
  </si>
  <si>
    <t>Koppartråd 0,2mm</t>
  </si>
  <si>
    <t>Batterihållare för 1xR06(AA) fp 30 st</t>
  </si>
  <si>
    <t>Elmotor fp 10 st</t>
  </si>
  <si>
    <t>Hållare till Elmotor fp 10 st</t>
  </si>
  <si>
    <t>Remskiva till elmotor fp 10 st</t>
  </si>
  <si>
    <t>Snäckhjul fp 10 st</t>
  </si>
  <si>
    <t>Kugghjul koniskt fp 10 st</t>
  </si>
  <si>
    <t>Kedjehjul 10 kuggar fp 10 st</t>
  </si>
  <si>
    <t>Kedjehjul 20 kuggar fp 10 st</t>
  </si>
  <si>
    <t>Kedjehjul 30 kuggar fp 10 st</t>
  </si>
  <si>
    <t>Kam snäckformad fp 10 st</t>
  </si>
  <si>
    <t>Kam päronformad fp 10 st</t>
  </si>
  <si>
    <t xml:space="preserve">Munstycke till tennsug, fp 10 st </t>
  </si>
  <si>
    <t>Water Power</t>
  </si>
  <si>
    <t>CI-6506B</t>
  </si>
  <si>
    <t>Sound Sensor</t>
  </si>
  <si>
    <t>A-Base Rotational Adapter</t>
  </si>
  <si>
    <t>EM-3533</t>
  </si>
  <si>
    <t>Basic Modular Circuits</t>
  </si>
  <si>
    <t>EM-6711A</t>
  </si>
  <si>
    <t>EM-6723A</t>
  </si>
  <si>
    <t>EM-8678A</t>
  </si>
  <si>
    <t>Tensile Testing Metals Experiment</t>
  </si>
  <si>
    <t>ME-1245</t>
  </si>
  <si>
    <t>ME-1246</t>
  </si>
  <si>
    <t>Pressure Tap (set of 5)</t>
  </si>
  <si>
    <t>Smart Cart Curved Track System</t>
  </si>
  <si>
    <t>Smarta vagnar med aluminiumbana 1,2 m</t>
  </si>
  <si>
    <t>Smarta vagnar, aluminiumbana 1,2 m och tillbehör</t>
  </si>
  <si>
    <t>Växtbehållare med ljuskontroll</t>
  </si>
  <si>
    <t>Stroboskop PASCO</t>
  </si>
  <si>
    <t>LED-modul för Stroboskop PASCO</t>
  </si>
  <si>
    <t xml:space="preserve">Dubbelmuff Pasco </t>
  </si>
  <si>
    <t>OS-8472A</t>
  </si>
  <si>
    <t>OS-8526A</t>
  </si>
  <si>
    <t xml:space="preserve">Absolut tryck/temperatursensor </t>
  </si>
  <si>
    <t>PS-2197</t>
  </si>
  <si>
    <t>Polarimeter trådlös</t>
  </si>
  <si>
    <t>PS-2852A</t>
  </si>
  <si>
    <t>Physiology Extension Bundle</t>
  </si>
  <si>
    <t>Temperatursensor för lösa prober trådlös</t>
  </si>
  <si>
    <t>PS-3227</t>
  </si>
  <si>
    <t>Ljudsensor trådlös</t>
  </si>
  <si>
    <t>PS-3303C</t>
  </si>
  <si>
    <t>Wireless Chemistry Extension Bundle</t>
  </si>
  <si>
    <t>PS-3307C</t>
  </si>
  <si>
    <t>Wireless Middle School Science Standard Bundle</t>
  </si>
  <si>
    <t>PS-3308C</t>
  </si>
  <si>
    <t>Wireless Elementary School Science Standard Bundle</t>
  </si>
  <si>
    <t>Vattentätt skydd till CO2-sensor</t>
  </si>
  <si>
    <t>Wireless Exercise Heart Rate Replacement Strap</t>
  </si>
  <si>
    <t>Replacement Hand Grips</t>
  </si>
  <si>
    <t>Replacement Module for Exercise Heart Rate Sensors</t>
  </si>
  <si>
    <t>Förvaringsfack för trådlösa temp, pH, kond. sensorer</t>
  </si>
  <si>
    <t>Storage Tray for Wireless Sensor Pressure Sensor</t>
  </si>
  <si>
    <t>Förvaringsfack för trådlösa trycksensorer</t>
  </si>
  <si>
    <t>Storage Tray for Wireless Colorimeter and Turbidity Sensor</t>
  </si>
  <si>
    <t>Förvaringsfack för trådlösa kolorimeter/turbiditetssensorer</t>
  </si>
  <si>
    <t>Storage Tray for Wireless Voltage &amp; Current Sensor</t>
  </si>
  <si>
    <t>Förvaringsfack för trådlösa spännings- och strömsensorer</t>
  </si>
  <si>
    <t>Förvaringsfack för trådlösa Rörelsesensorer</t>
  </si>
  <si>
    <t>Förvaringsfack för trådlösa kraftsensorer</t>
  </si>
  <si>
    <t>Förvaringsfack för trådlösa vädersensorer</t>
  </si>
  <si>
    <t>Förvaringsfack för trådlösa pulssensorer (handhållna)</t>
  </si>
  <si>
    <t>Förvaringsfack för trådlösa CO2-sensorer</t>
  </si>
  <si>
    <t>Renewable Energy Extension Bundle</t>
  </si>
  <si>
    <t>PS-7614A</t>
  </si>
  <si>
    <t>Advanced Biology Extension Bundle</t>
  </si>
  <si>
    <t>PS-7616B</t>
  </si>
  <si>
    <t>Earth &amp; Advanced Environmental Starter Bundle</t>
  </si>
  <si>
    <t>PS-7617C</t>
  </si>
  <si>
    <t xml:space="preserve">Advanced Environmental Science Extension Bundle </t>
  </si>
  <si>
    <t>Agricultural Science Starter Bundle</t>
  </si>
  <si>
    <t>Agricultural Science Extension Bundle</t>
  </si>
  <si>
    <t>Nitrate ISE Solutions</t>
  </si>
  <si>
    <t>Replacement Bulbs (10 Pack) -- Blackbody Light Source</t>
  </si>
  <si>
    <t>UI-5801C</t>
  </si>
  <si>
    <t>Gradskiva m. linjal 10 cm Sagitta, fp 50 st</t>
  </si>
  <si>
    <t>Rutsystem för tavla 70x60 cm</t>
  </si>
  <si>
    <t>Tärning 6-sidig grön fp 200 st</t>
  </si>
  <si>
    <t>Tärning 6-sidig vit fp 200 st</t>
  </si>
  <si>
    <t>Tärning 6-sidig röd fp 200 st</t>
  </si>
  <si>
    <t>Dobot Magician Basic - Industrirobot</t>
  </si>
  <si>
    <t>Dobot Magician Educational - Industrirobot</t>
  </si>
  <si>
    <t>Bråkcirklar för tavla, utan tryck</t>
  </si>
  <si>
    <t>Bråkcirklar för tavla, med tryck</t>
  </si>
  <si>
    <t>Muskelmodell</t>
  </si>
  <si>
    <t>Bäcken tvärsnitt kvinnligt</t>
  </si>
  <si>
    <t>Bäcken tvärsnitt manligt</t>
  </si>
  <si>
    <t>Bäcken detaljerat kvinnligt 4 delar</t>
  </si>
  <si>
    <t>Bäcken detaljerat kvinnligt 6 delar</t>
  </si>
  <si>
    <t>Bäcken detaljerat manligt 7 delar</t>
  </si>
  <si>
    <t>Lungor med bronkialträd</t>
  </si>
  <si>
    <t>Lunglob med blodkärl</t>
  </si>
  <si>
    <t>Lungor 20 delar</t>
  </si>
  <si>
    <t>Blodserum Anti D (Rh), 10 ml</t>
  </si>
  <si>
    <t>Skalpellblad fp 100 st</t>
  </si>
  <si>
    <t>Omrörarmagnet 12 mm, fp 5 st</t>
  </si>
  <si>
    <t>Molekylmodell elektronrepulsion</t>
  </si>
  <si>
    <t>Orbitalmodellsats atom</t>
  </si>
  <si>
    <t>Orbitalmodellsats organisk</t>
  </si>
  <si>
    <t>Transilluminator TruBlu2 - Edvotek</t>
  </si>
  <si>
    <t>Aluminiumplåt 2x7 cm, fp 10st</t>
  </si>
  <si>
    <t>Blyplåt 2x7 cm, fp 10st</t>
  </si>
  <si>
    <t>Järnplåt 2x7 cm, fp 10st</t>
  </si>
  <si>
    <t>Kopparplåt 2x7 cm, fp 10st</t>
  </si>
  <si>
    <t>Zinkplåt 2x7 cm, fp 10st</t>
  </si>
  <si>
    <t>Litium 25 g granulat</t>
  </si>
  <si>
    <t>Propan-2-ol PS 1 l</t>
  </si>
  <si>
    <t>Acetoorcein surgjord</t>
  </si>
  <si>
    <t>Acetoorcein</t>
  </si>
  <si>
    <t>Destillationsapparat DIS 4</t>
  </si>
  <si>
    <t>Etikettejp vattenlöslig 30 m</t>
  </si>
  <si>
    <t>Etikett papper BradyJet J2000</t>
  </si>
  <si>
    <t>Etikett vattenlöslig BradyJet J2000</t>
  </si>
  <si>
    <t>Etikett polypropylen BradyJet J2000</t>
  </si>
  <si>
    <t>Etikett vinyl BradyJet J2000</t>
  </si>
  <si>
    <t>Neodymmagnet 15x5 mm fp 10 st</t>
  </si>
  <si>
    <t>Magnetnålar fp 10 st</t>
  </si>
  <si>
    <t>Slang av plast, fp 5 m</t>
  </si>
  <si>
    <t>Vakuumpump</t>
  </si>
  <si>
    <t>Photogates med display</t>
  </si>
  <si>
    <t>Spänningsaggregat DC</t>
  </si>
  <si>
    <t>Rengöringsvätska för pH-prob</t>
  </si>
  <si>
    <t>Lackmuspapper rött, fp 200 remsor</t>
  </si>
  <si>
    <t>Mattglasskiva till Stereolupp 95 mm</t>
  </si>
  <si>
    <t>Mattglasskiva till stereolupp 75 mm</t>
  </si>
  <si>
    <t>Förvaringsskåp - Mobilskåp - Mobildagis 30 platser kodlås</t>
  </si>
  <si>
    <t>Förvaringsbox för mikroskop</t>
  </si>
  <si>
    <t>Korg</t>
  </si>
  <si>
    <t>Amperemeter analog till elektroniksats</t>
  </si>
  <si>
    <t>Laboratoriesladd 30 cm röd</t>
  </si>
  <si>
    <t>Laboratoriesladd 30 cm svart</t>
  </si>
  <si>
    <t>Autoklav 16 liter klass B - Falc ATV 50 Europa B Evo</t>
  </si>
  <si>
    <t>Provrörshållare, fp 10 st</t>
  </si>
  <si>
    <t>Bägare hög 50 ml, fp 12 st</t>
  </si>
  <si>
    <t>Mätcylinder hög 10 ml</t>
  </si>
  <si>
    <t>Mätcylinder hög 25 ml</t>
  </si>
  <si>
    <t>Mätcylinder hög 250 ml</t>
  </si>
  <si>
    <t>Rundkolv 500 ml, fp 8 st</t>
  </si>
  <si>
    <t>Destillationssats NS 14/23, 9 delar</t>
  </si>
  <si>
    <t>Klämma till NS 14/23 fp 10 st</t>
  </si>
  <si>
    <t>Droppflaska plast 30 ml fp 10 st</t>
  </si>
  <si>
    <t>Droppflaska plast 100 ml fp 10 st</t>
  </si>
  <si>
    <t>Droppflaska plast 250 ml fp 10 st</t>
  </si>
  <si>
    <t>Droppflaska plast 500 ml fp 10 st</t>
  </si>
  <si>
    <t>Skruvmejselsats stor</t>
  </si>
  <si>
    <t>Järntråd 0,4 mm</t>
  </si>
  <si>
    <t>Remskivor 40 mm, fp 10 st</t>
  </si>
  <si>
    <t>Remskivor 50 mm, fp 10 st</t>
  </si>
  <si>
    <t xml:space="preserve">Trästickor fp 1000 st </t>
  </si>
  <si>
    <t>Glasspinnar, fp 1000 st</t>
  </si>
  <si>
    <t>Glasspinnar, fp 10 000 st</t>
  </si>
  <si>
    <t xml:space="preserve">Glasspinnar färgade, fp 1000 st </t>
  </si>
  <si>
    <t xml:space="preserve">Glasspinnar slitsade, fp 1000 st </t>
  </si>
  <si>
    <t xml:space="preserve">Glasspinnar slitsade färgade, fp 1000 st </t>
  </si>
  <si>
    <t xml:space="preserve">Glasspinnar stora, fp 500 st </t>
  </si>
  <si>
    <t xml:space="preserve">Glasspinnar stora färgade, fp 500 st </t>
  </si>
  <si>
    <t>Lödstation med fläkt och LED belysning</t>
  </si>
  <si>
    <t>Lödställ med svamp</t>
  </si>
  <si>
    <t>Lödställ med metalltrassel</t>
  </si>
  <si>
    <t>Lödspetsrengöring metalltrassel</t>
  </si>
  <si>
    <t>Reservsvamp till lödstation fp 5 st</t>
  </si>
  <si>
    <t xml:space="preserve">Ballistic Pendulum Experiment </t>
  </si>
  <si>
    <t>ME-5700B</t>
  </si>
  <si>
    <t>Photogatehållare för kastkanon</t>
  </si>
  <si>
    <t>Photogate med trissa</t>
  </si>
  <si>
    <t xml:space="preserve">Flaska för metabolismförsök </t>
  </si>
  <si>
    <t xml:space="preserve">Photogate för seriekoppling </t>
  </si>
  <si>
    <t>OS-8439</t>
  </si>
  <si>
    <t>Wireless Diffraction System with Track</t>
  </si>
  <si>
    <t>Smart Photogate</t>
  </si>
  <si>
    <t>Smart Photogate trådlös</t>
  </si>
  <si>
    <t>PS-3231</t>
  </si>
  <si>
    <t>code.Node</t>
  </si>
  <si>
    <t>PS-3233</t>
  </si>
  <si>
    <t>Hållare för code.Node</t>
  </si>
  <si>
    <t>PS-3310</t>
  </si>
  <si>
    <t>Ideal gas law wireless Bundle</t>
  </si>
  <si>
    <t>PS-3311</t>
  </si>
  <si>
    <t>code.Node med hållare, fp 8 st</t>
  </si>
  <si>
    <t>PS-3316</t>
  </si>
  <si>
    <t>code.Node med hållare och elevbok</t>
  </si>
  <si>
    <t>pH-prob för ytor</t>
  </si>
  <si>
    <t>DC Power Supply I</t>
  </si>
  <si>
    <t>Provflaska 250 ml fp 4 st</t>
  </si>
  <si>
    <t>DC Power Supply II</t>
  </si>
  <si>
    <t>Tunable DC Power Supply 6A</t>
  </si>
  <si>
    <t>BNC Function Generator Output Cable unshrouded</t>
  </si>
  <si>
    <t>BNC Function Generator Output Cable shrouded</t>
  </si>
  <si>
    <t>Linjal 30 cm, fp 50 st</t>
  </si>
  <si>
    <t xml:space="preserve">Micro:bit V2 </t>
  </si>
  <si>
    <t>Micro:bit V2 Go</t>
  </si>
  <si>
    <t>Klinometer</t>
  </si>
  <si>
    <t>Smådjur i sjö och å</t>
  </si>
  <si>
    <t>Havets djur och växter</t>
  </si>
  <si>
    <t>Tempelgeometri - uppgifter och lösningar</t>
  </si>
  <si>
    <t>Grodans utveckling</t>
  </si>
  <si>
    <t>Elektrofores startpaket - Edvotek</t>
  </si>
  <si>
    <t>Covid-19 simulerat test - Edvotek</t>
  </si>
  <si>
    <t>Covid-19 simulerat test med PCR - Edvotek</t>
  </si>
  <si>
    <t>Gentest smak - Edvotek</t>
  </si>
  <si>
    <t>Test av vattenkvalitet med multiplex PCR - Edvotek</t>
  </si>
  <si>
    <t>Vattenanalys - koliforma bakterier och E. coli - Edvotek</t>
  </si>
  <si>
    <t>Spänningskälla Elektrofores QuadraSource 10-300 V - Edvotek</t>
  </si>
  <si>
    <t>Ammoniumsulfat 1 kg</t>
  </si>
  <si>
    <t>Natriumsilikat vattenlöslig 2,5 l</t>
  </si>
  <si>
    <t>Dietyleter PA 2,5 liter</t>
  </si>
  <si>
    <t>Saltsyra ampull ger 1 l 0,1M</t>
  </si>
  <si>
    <t>Fosforsyra 1 l</t>
  </si>
  <si>
    <t>Destillationsapparat</t>
  </si>
  <si>
    <t>Magnetfältsplattor, 4 st</t>
  </si>
  <si>
    <t>Ferrofluid</t>
  </si>
  <si>
    <t>Lenz lag</t>
  </si>
  <si>
    <t>Magnetgevär</t>
  </si>
  <si>
    <t>Friktionskloss</t>
  </si>
  <si>
    <t>Nätadapter till laserbox, bordsoptik</t>
  </si>
  <si>
    <t>Tillbehör till vibrator</t>
  </si>
  <si>
    <t>Ljudets hastighet</t>
  </si>
  <si>
    <t>Fritt fall start och stopp</t>
  </si>
  <si>
    <t>Gravitationsbrunn</t>
  </si>
  <si>
    <t>Tempografpapper 50 m</t>
  </si>
  <si>
    <t>Karbonskivor 100 st</t>
  </si>
  <si>
    <t>Timer millisekund</t>
  </si>
  <si>
    <t>Funktionsgenerator Basic</t>
  </si>
  <si>
    <t>Säkring ker. 6,3x32mm 1000V/1A</t>
  </si>
  <si>
    <t>Termometer Infraröd K-typ</t>
  </si>
  <si>
    <t>Bestämning av Plancks konstant</t>
  </si>
  <si>
    <t>Hygrometer med datalogger</t>
  </si>
  <si>
    <t>Förlängningskabel för Hygrometer med datalogger</t>
  </si>
  <si>
    <t>Spirometer avancerad</t>
  </si>
  <si>
    <t>Smakpapper PTC fp 100 st</t>
  </si>
  <si>
    <t>Smakpapper Tiourea fp 100 st</t>
  </si>
  <si>
    <t>Smakpapper Natriumbensoat fp 100 st</t>
  </si>
  <si>
    <t>Objektiv 20x Planakromatiskt</t>
  </si>
  <si>
    <t>Spiralfjäder med visare</t>
  </si>
  <si>
    <t>Resistansbox</t>
  </si>
  <si>
    <t>Laboratoriesladd 45 cm svart</t>
  </si>
  <si>
    <t>Laboratoriesladd 100 cm röd</t>
  </si>
  <si>
    <t>Laboratoriesladd 100 cm svart</t>
  </si>
  <si>
    <t>Packning (reservdel)</t>
  </si>
  <si>
    <t>Drigalskispatel glas fp 10 st</t>
  </si>
  <si>
    <t>Elektrodhållare</t>
  </si>
  <si>
    <t>Mätkolv 50 ml</t>
  </si>
  <si>
    <t>Gummituta, fp 100 st</t>
  </si>
  <si>
    <t>Mikropipettspets 1-10 ml, box 35 st</t>
  </si>
  <si>
    <t>Ballonger fp 100 st</t>
  </si>
  <si>
    <t>Gummidäck till remskiva 30 mm, fp 10 st</t>
  </si>
  <si>
    <t>Gummidäck till remskiva 40 mm, fp 10 st</t>
  </si>
  <si>
    <t>Gummidäck till remskiva 50 mm, fp 10 st</t>
  </si>
  <si>
    <t xml:space="preserve">Piprensare färgade fp 100 st </t>
  </si>
  <si>
    <t>Air Power Engine Car Kit</t>
  </si>
  <si>
    <t>EM-3555</t>
  </si>
  <si>
    <t>EM-3556</t>
  </si>
  <si>
    <t>Modular Circuits Advanced Expansion Kit</t>
  </si>
  <si>
    <t>Charge/Discharge Circuit</t>
  </si>
  <si>
    <t>EX-5503B</t>
  </si>
  <si>
    <t>EX-5509B</t>
  </si>
  <si>
    <t>Impulse Experiment</t>
  </si>
  <si>
    <t>EX-5510C</t>
  </si>
  <si>
    <t>EX-5551A</t>
  </si>
  <si>
    <t>EX-5561</t>
  </si>
  <si>
    <t>Franck-Hertz Experiment</t>
  </si>
  <si>
    <t>Fläkt till Smart dynamikvagn</t>
  </si>
  <si>
    <t>Laddgarage till Smart dynamikvagn</t>
  </si>
  <si>
    <t>Stativfäste till Smart dynamikvagn</t>
  </si>
  <si>
    <t>Ballistisk kanon till Smart dynamikvagn</t>
  </si>
  <si>
    <t>Vektordisplay till Smart dynamikvagn</t>
  </si>
  <si>
    <t>ME-1247</t>
  </si>
  <si>
    <t>Motor till Smart dynamikvagn</t>
  </si>
  <si>
    <t>ME-1248</t>
  </si>
  <si>
    <t>Fan Sail</t>
  </si>
  <si>
    <t xml:space="preserve">Red Smart Cart Demonstration Kit </t>
  </si>
  <si>
    <t xml:space="preserve">Blue Smart Cart Demonstration Kit </t>
  </si>
  <si>
    <t>ME-7032</t>
  </si>
  <si>
    <t>Meterlinjal aluminium fp 6 st</t>
  </si>
  <si>
    <t>ME-7033</t>
  </si>
  <si>
    <t>Hävstång avancerad 1 m</t>
  </si>
  <si>
    <t>ME-7034</t>
  </si>
  <si>
    <t>Pivot</t>
  </si>
  <si>
    <t>ME-7035</t>
  </si>
  <si>
    <t>Torque, Mass Hanger Set</t>
  </si>
  <si>
    <t>ME-9850</t>
  </si>
  <si>
    <t xml:space="preserve">Significant Figures Set - Single </t>
  </si>
  <si>
    <t>OS-8440</t>
  </si>
  <si>
    <t>Wireless Diffraction System</t>
  </si>
  <si>
    <t>OS-8441</t>
  </si>
  <si>
    <t>Wireless Diffraction Scanner</t>
  </si>
  <si>
    <t>OS-8442</t>
  </si>
  <si>
    <t>Diffraction Slits</t>
  </si>
  <si>
    <t>Temperatursensor beröringsfri</t>
  </si>
  <si>
    <t>PS-3235</t>
  </si>
  <si>
    <t xml:space="preserve">code.Node Cart </t>
  </si>
  <si>
    <t>PS-3237</t>
  </si>
  <si>
    <t>PS-3606</t>
  </si>
  <si>
    <t>Wireless Oxygen Gas Replacement Sensor Cap</t>
  </si>
  <si>
    <t>PS-6338</t>
  </si>
  <si>
    <t>Essential Coding to Learn Teacher's Manual</t>
  </si>
  <si>
    <t>SE-3408</t>
  </si>
  <si>
    <t>Soaker Bottle Replacement pH/ISE (5 Pack)</t>
  </si>
  <si>
    <t>SE-7593</t>
  </si>
  <si>
    <t>Painted Bar Magnet (Pair)</t>
  </si>
  <si>
    <t>SE-7721</t>
  </si>
  <si>
    <t>Magnetic Levitation</t>
  </si>
  <si>
    <t>SE-7732</t>
  </si>
  <si>
    <t>MagLev Starter Kit</t>
  </si>
  <si>
    <t>SE-7733</t>
  </si>
  <si>
    <t>MagLev Outreach Set</t>
  </si>
  <si>
    <t>SE-7734</t>
  </si>
  <si>
    <t>Superconductor, 4-Point Wired</t>
  </si>
  <si>
    <t>SE-7735</t>
  </si>
  <si>
    <t>Superconductor, Medium Standard</t>
  </si>
  <si>
    <t>SE-7736</t>
  </si>
  <si>
    <t>Superconductor, Large Standard</t>
  </si>
  <si>
    <t>SE-7737</t>
  </si>
  <si>
    <t>Superconductor, Medium Enhanced</t>
  </si>
  <si>
    <t>SE-7738</t>
  </si>
  <si>
    <t>Superconductor, Large Enhanced</t>
  </si>
  <si>
    <t>SE-7741</t>
  </si>
  <si>
    <t>Superconductor, Medium Extended Duration</t>
  </si>
  <si>
    <t>SE-7742</t>
  </si>
  <si>
    <t>Superconductor, Large Extended Duration</t>
  </si>
  <si>
    <t>SN-7907</t>
  </si>
  <si>
    <t>Radiation Counter</t>
  </si>
  <si>
    <t xml:space="preserve">Vi har ändå gjort ett försök att se vad som kan vara lämplig grundutrustning för matematik, fysik, kemi respektive biologi. </t>
  </si>
  <si>
    <t xml:space="preserve">Valet av artiklar beror t.ex. på budgeten, skolans pedagogik, gruppstorlekar, kurslitteratur, pedagogernas intresse...  </t>
  </si>
  <si>
    <t>Sagitta Pedagog AB</t>
  </si>
  <si>
    <t>Förrådsgatan 33 A</t>
  </si>
  <si>
    <t>www.sagitta.se</t>
  </si>
  <si>
    <t>Frågor?</t>
  </si>
  <si>
    <t xml:space="preserve">Kontakta oss! </t>
  </si>
  <si>
    <t>0501-163 44</t>
  </si>
  <si>
    <t>sagitta@sagitta.se</t>
  </si>
  <si>
    <t>Utrustningsförslag</t>
  </si>
  <si>
    <t>Förslaget finns på nästa flik - "Utrustningsförslag".</t>
  </si>
  <si>
    <t>542 35  MARIESTAD</t>
  </si>
  <si>
    <t>Summering - blå kolumn</t>
  </si>
  <si>
    <t>Klicka på bockarna för att inkludera/exkludera olika ämnen i summeringen.</t>
  </si>
  <si>
    <t xml:space="preserve">När man ska utrusta en sal är det många avvägningar som ska göras. </t>
  </si>
  <si>
    <t>Torso maxi utan kön</t>
  </si>
  <si>
    <t>Provrörsskak ställbar mini</t>
  </si>
  <si>
    <t>Vakuumslang</t>
  </si>
  <si>
    <t>Våg Ohaus 120 g/0,001 g</t>
  </si>
  <si>
    <t>Våg Ohaus 420 g/0,01 g</t>
  </si>
  <si>
    <t>Våg Ohaus 2200 g/0,01 g</t>
  </si>
  <si>
    <t>Våg Ohaus 2200 g/0,1 g</t>
  </si>
  <si>
    <t>Våg Ohaus 8200 g/1 g</t>
  </si>
  <si>
    <t>USB-interface Ohaus</t>
  </si>
  <si>
    <t>Blåtandsmodul Ohaus</t>
  </si>
  <si>
    <t>Dynamometer plast 0,1 N</t>
  </si>
  <si>
    <t>CO2-mätare med datalogger</t>
  </si>
  <si>
    <t>Kodlås zioxi</t>
  </si>
  <si>
    <t>Bottenplatta till elektroniksats</t>
  </si>
  <si>
    <t>Likriktarbrygga demo</t>
  </si>
  <si>
    <t>Laboratoriesladd 45 cm röd</t>
  </si>
  <si>
    <t>Engångshandske nitril, medium</t>
  </si>
  <si>
    <t>Engångshandske nitril, large</t>
  </si>
  <si>
    <t>Engångshandske vinyl, medium</t>
  </si>
  <si>
    <t>Engångshandske vinyl, large</t>
  </si>
  <si>
    <t>Glasstav 6 mm, längd 250 mm, fp 10 st</t>
  </si>
  <si>
    <t>Provrör med skruvlock 16 mm fp 25 st</t>
  </si>
  <si>
    <t>Urglas 10 cm, fp 10 st</t>
  </si>
  <si>
    <t>Petriskålar 90 mm, fp 10 st</t>
  </si>
  <si>
    <t>Filtrerkolv 250 ml</t>
  </si>
  <si>
    <t>Filtrerkolv 500 ml</t>
  </si>
  <si>
    <t>Filtrerkolv 1000 ml</t>
  </si>
  <si>
    <t>Sättkolv 500 ml, fp 8 st</t>
  </si>
  <si>
    <t>Flaska glas Simax 100 ml, 10 st</t>
  </si>
  <si>
    <t>Flaska glas Simax 500 ml, 10 st</t>
  </si>
  <si>
    <t>Flaska glas Simax 1000 ml, 10 st</t>
  </si>
  <si>
    <t>Flaska plast 50 ml, fp 10 st</t>
  </si>
  <si>
    <t>Flaska plast 100 ml, fp 10 st</t>
  </si>
  <si>
    <t>Flaska plast 250 ml, fp 10 st</t>
  </si>
  <si>
    <t>Flaska plast 500 ml, fp 10 st</t>
  </si>
  <si>
    <t>Flaska plast 1000 ml, fp 10 st</t>
  </si>
  <si>
    <t>Bricka fp 4 st</t>
  </si>
  <si>
    <t>Kanthaltråd 0,4 mm</t>
  </si>
  <si>
    <t>Reservspets N9-16 fp 10 st</t>
  </si>
  <si>
    <t>AC/DC Expansion Kit</t>
  </si>
  <si>
    <t>ME-6694</t>
  </si>
  <si>
    <t>Torsion Pendulum Accessory</t>
  </si>
  <si>
    <t>PS-3228</t>
  </si>
  <si>
    <t>PS-3501</t>
  </si>
  <si>
    <t>SE-3607</t>
  </si>
  <si>
    <t>Spektrometer UV-Vis</t>
  </si>
  <si>
    <t>SE-3610</t>
  </si>
  <si>
    <t>UV Replacement Cuvettes, semi micro</t>
  </si>
  <si>
    <t>SE-3611</t>
  </si>
  <si>
    <t>UV Transparent Quartz Cuvette</t>
  </si>
  <si>
    <t>SE-7182</t>
  </si>
  <si>
    <t>Fiberoptikkabel för Spektrometer UV-Vis</t>
  </si>
  <si>
    <t>ST-7800</t>
  </si>
  <si>
    <t>Coding with Sensor Technologies Kit</t>
  </si>
  <si>
    <t>ST-7801</t>
  </si>
  <si>
    <t>ST-7810</t>
  </si>
  <si>
    <t>Complete Coding with Sensor Technologies Kit</t>
  </si>
  <si>
    <t>ST-7820</t>
  </si>
  <si>
    <t>Coding with Vehicle Sensor Technologies Kit</t>
  </si>
  <si>
    <t>ST-7821</t>
  </si>
  <si>
    <t>ST-7830</t>
  </si>
  <si>
    <t>Coding with Sound &amp; Light Sensor Technologies Kit</t>
  </si>
  <si>
    <t>ST-7831</t>
  </si>
  <si>
    <t>EX-5521A</t>
  </si>
  <si>
    <t>Torsion Pendulum</t>
  </si>
  <si>
    <t>Mikroskopiska preparat djurriket 15 st</t>
  </si>
  <si>
    <t>Elektroforessystem EDGE - Edvotek</t>
  </si>
  <si>
    <t>Koppar(II)klorid PS pulver 250 g</t>
  </si>
  <si>
    <t>Cylinder med krok aluminium</t>
  </si>
  <si>
    <t>Cylinder med krok järn</t>
  </si>
  <si>
    <t>Cylinder med krok mässing</t>
  </si>
  <si>
    <t>Cylinder med krok trä</t>
  </si>
  <si>
    <t>Cylinder med krok koppar</t>
  </si>
  <si>
    <t>Cylinder med krok plast</t>
  </si>
  <si>
    <t>Raket vattendriven</t>
  </si>
  <si>
    <t>Fontän</t>
  </si>
  <si>
    <t>Spänningsaggregat DC Elektroniskt Effekt</t>
  </si>
  <si>
    <t>Dynamometer metall 1 N</t>
  </si>
  <si>
    <t>Dynamometer metall 5 N</t>
  </si>
  <si>
    <t>Dynamometer metall 10 N</t>
  </si>
  <si>
    <t>Dynamometer metall 50 N</t>
  </si>
  <si>
    <t>Dynamometer plast 2,5 N</t>
  </si>
  <si>
    <t>Dynamometer plast 5 N</t>
  </si>
  <si>
    <t>Dynamometer plast 10 N</t>
  </si>
  <si>
    <t>Dynamometer plast 50 N</t>
  </si>
  <si>
    <t xml:space="preserve">Mikroskop med bildskärm 11,6&amp;#8243; </t>
  </si>
  <si>
    <t>Laddvagn 16 surfplattor zioxi - iPadförvaring</t>
  </si>
  <si>
    <t>Laddvagn 20 surfplattor zioxi - iPadförvaring</t>
  </si>
  <si>
    <t>Laddvagn 32 surfplattor zioxi - iPadförvaring</t>
  </si>
  <si>
    <t>Laddvagn 40 surfplattor zioxi - iPadförvaring</t>
  </si>
  <si>
    <t>Väggskåp 10 surfplattor zioxi - iPadförvaring</t>
  </si>
  <si>
    <t>Laddvagn 16 laptop 14&amp;#8243; zioxi</t>
  </si>
  <si>
    <t>Laddvagn 20 laptop 14&amp;#8243; zioxi</t>
  </si>
  <si>
    <t>Laddvagn 32 laptop 14&amp;#8243; zioxi</t>
  </si>
  <si>
    <t>Väggskåp 10 laptop 14&amp;#8243; zioxi</t>
  </si>
  <si>
    <t>Kalorimeter</t>
  </si>
  <si>
    <t>Spritlampa</t>
  </si>
  <si>
    <t>Flaska glas 100 ml</t>
  </si>
  <si>
    <t>Flaska glas 300 ml</t>
  </si>
  <si>
    <t>Flaska glas 500 ml</t>
  </si>
  <si>
    <t>Reservspets N9-36, fp 10 st</t>
  </si>
  <si>
    <t>Byggsats Ficklampa fp 10 st</t>
  </si>
  <si>
    <t>Byggsats Radio</t>
  </si>
  <si>
    <t>Byggsats Fem retrospel</t>
  </si>
  <si>
    <t>Byggsats Line tracker</t>
  </si>
  <si>
    <t>AC/DC-modul trådlös</t>
  </si>
  <si>
    <t>Jordfuktighetssensor trådlös</t>
  </si>
  <si>
    <t>Wireless Sensor Storage for Temperature, pH and Conductivity Sensors</t>
  </si>
  <si>
    <t>Coding with Sensor Technologies Kit (w/o Code Node)</t>
  </si>
  <si>
    <t>Coding with Vehicle Sensor Technologies Kit (w/o codeNode)</t>
  </si>
  <si>
    <t>Coding with Sound &amp; Light Sensor Technologies Kit (w/o codeNode)</t>
  </si>
  <si>
    <t>Magnetomrörare med värme F600</t>
  </si>
  <si>
    <t>Ammoniumkarbonat 500 g</t>
  </si>
  <si>
    <t>Natriumnitrat 1 kg</t>
  </si>
  <si>
    <t>Gitterglasögon</t>
  </si>
  <si>
    <t>Neodymmagneter med justerbart mellanrum</t>
  </si>
  <si>
    <t>Thomsons ring</t>
  </si>
  <si>
    <t>Pohls gunga</t>
  </si>
  <si>
    <t>Mikrofon</t>
  </si>
  <si>
    <t>Våg 210 g/0,1 mg</t>
  </si>
  <si>
    <t>Stativ för tubkikare</t>
  </si>
  <si>
    <t>Lupp 15x LED/UV infällbar</t>
  </si>
  <si>
    <t>Skarvuttag, fp 10 st</t>
  </si>
  <si>
    <t>Säkerhetssladd 50 cm röd</t>
  </si>
  <si>
    <t>Säkerhetssladd 50 cm svart</t>
  </si>
  <si>
    <t>Säkerhetssladd 100 cm röd</t>
  </si>
  <si>
    <t>Säkerhetssladd 100 cm svart</t>
  </si>
  <si>
    <t>Säkerhetssladd vinklad 50 cm röd</t>
  </si>
  <si>
    <t>Säkerhetssladd vinklad 50 cm svart</t>
  </si>
  <si>
    <t>Plåsterbandage</t>
  </si>
  <si>
    <t>Engångsbehållare gasol fp 12 st</t>
  </si>
  <si>
    <t>Gummipropp 8/12 mm, fp 10 st</t>
  </si>
  <si>
    <t>Gummipropp 13/17 mm, fp 10 st</t>
  </si>
  <si>
    <t>Gummipropp 14/19 mm, fp 10 st</t>
  </si>
  <si>
    <t>Gummipropp 19/26 mm, fp 10 st</t>
  </si>
  <si>
    <t>Gummipropp 22/29 mm, fp 10 st</t>
  </si>
  <si>
    <t>Gummipropp 29/38 mm, fp 10 st</t>
  </si>
  <si>
    <t>Bägare hög 100 ml, fp 12 st</t>
  </si>
  <si>
    <t>Vågskepp glas 3 ml</t>
  </si>
  <si>
    <t>Vågskepp glas 6 ml</t>
  </si>
  <si>
    <t>Vågskepp glas 10 ml</t>
  </si>
  <si>
    <t>Lödtenn blyfritt, 500 g</t>
  </si>
  <si>
    <t>Byggsats Blinkande dioder fp 10 st</t>
  </si>
  <si>
    <t>EC-6360</t>
  </si>
  <si>
    <t>Essential Chem Equipment Kit - Basic single set</t>
  </si>
  <si>
    <t>EX-5563</t>
  </si>
  <si>
    <t>Coupled Pendulum</t>
  </si>
  <si>
    <t>EX-5564</t>
  </si>
  <si>
    <t>Static Equilibrium</t>
  </si>
  <si>
    <t>EX-5565</t>
  </si>
  <si>
    <t>Sound of Vibrating Strings Experiment</t>
  </si>
  <si>
    <t>ME-9595</t>
  </si>
  <si>
    <t>Car Sail</t>
  </si>
  <si>
    <t>NU-3344</t>
  </si>
  <si>
    <t>OS-8459</t>
  </si>
  <si>
    <t>Beginning Optics System</t>
  </si>
  <si>
    <t>PS-2976</t>
  </si>
  <si>
    <t>High Speed Stepper Motor</t>
  </si>
  <si>
    <t>PS-2994</t>
  </si>
  <si>
    <t>PASCObot</t>
  </si>
  <si>
    <t>PS-2995</t>
  </si>
  <si>
    <t>PASCObot (without control.Node)</t>
  </si>
  <si>
    <t>PS-3229</t>
  </si>
  <si>
    <t>Kraftplattform 1-axel trådlös</t>
  </si>
  <si>
    <t>PS-3230</t>
  </si>
  <si>
    <t>Kraftplattform 2-axlad trådlös</t>
  </si>
  <si>
    <t>PS-3231-TEN</t>
  </si>
  <si>
    <t>code.Node fp 10 st</t>
  </si>
  <si>
    <t>PS-3232</t>
  </si>
  <si>
    <t>control.Node</t>
  </si>
  <si>
    <t>PS-3234</t>
  </si>
  <si>
    <t>Wireless Spirometer</t>
  </si>
  <si>
    <t>PS-3236</t>
  </si>
  <si>
    <t>EKG-sensor trådlös</t>
  </si>
  <si>
    <t>PS-3238</t>
  </si>
  <si>
    <t>PS-3318</t>
  </si>
  <si>
    <t>PASCObot Body</t>
  </si>
  <si>
    <t>PS-3319</t>
  </si>
  <si>
    <t>PASCObot Wheels, Set of 2</t>
  </si>
  <si>
    <t>PS-3320</t>
  </si>
  <si>
    <t>PASCObot Line Follower Module</t>
  </si>
  <si>
    <t>PS-3321</t>
  </si>
  <si>
    <t>PASCObot Range Finder Module</t>
  </si>
  <si>
    <t>PS-3322</t>
  </si>
  <si>
    <t>Greenhouse Sensor</t>
  </si>
  <si>
    <t>PS-3324</t>
  </si>
  <si>
    <t>Power Output Module</t>
  </si>
  <si>
    <t>PS-3325</t>
  </si>
  <si>
    <t>PASCObot Gripper Accessory</t>
  </si>
  <si>
    <t>PS-3348</t>
  </si>
  <si>
    <t>Greenhouse Accessory Kit</t>
  </si>
  <si>
    <t>PS-3600B</t>
  </si>
  <si>
    <t>SPARK LXi2 Datalogger</t>
  </si>
  <si>
    <t>PS-5050</t>
  </si>
  <si>
    <t xml:space="preserve">control.Node Sense and Control Kit </t>
  </si>
  <si>
    <t>PS-5051</t>
  </si>
  <si>
    <t>Sense and Control Kit (without control.Node)</t>
  </si>
  <si>
    <t>PS-5094</t>
  </si>
  <si>
    <t>PASCObot Spares Kit</t>
  </si>
  <si>
    <t>PS-6206</t>
  </si>
  <si>
    <t>USB Fan</t>
  </si>
  <si>
    <t>SE-2952</t>
  </si>
  <si>
    <t>Colored Plastic Cup Set</t>
  </si>
  <si>
    <t>SE-2953</t>
  </si>
  <si>
    <t>PASCObot Line Follower Tape</t>
  </si>
  <si>
    <t>SE-2975</t>
  </si>
  <si>
    <t>Servo Motor</t>
  </si>
  <si>
    <t>SE-2977</t>
  </si>
  <si>
    <t>Continuous Rotation Servo</t>
  </si>
  <si>
    <t>SE-8619</t>
  </si>
  <si>
    <t>Dip Needle/Oersted's Apparatus</t>
  </si>
  <si>
    <t>SE-8792A</t>
  </si>
  <si>
    <t>ST-2997</t>
  </si>
  <si>
    <t>ST-2998</t>
  </si>
  <si>
    <t>Greenhouse Sense and Control Kit (without control.node)</t>
  </si>
  <si>
    <t>ST-7840</t>
  </si>
  <si>
    <t>PASCObot Sense &amp; Control Kit</t>
  </si>
  <si>
    <t>ST-7841</t>
  </si>
  <si>
    <t>PASCObot Sense &amp; Control Kit (without control.Node)</t>
  </si>
  <si>
    <t>WA-7428</t>
  </si>
  <si>
    <t>Sonometer</t>
  </si>
  <si>
    <t>WA-7429</t>
  </si>
  <si>
    <t>Sonometer Strings</t>
  </si>
  <si>
    <t>Periodiskt system plansch Dubbelsidig 120x85 cm</t>
  </si>
  <si>
    <t>Periodiskt system A3 Laminerat</t>
  </si>
  <si>
    <t>Periodiskt system rullgardin 160x160 cm</t>
  </si>
  <si>
    <t>Vevgenerator</t>
  </si>
  <si>
    <t>Loop the loop</t>
  </si>
  <si>
    <t>Vevradio med solceller &amp; LED / Nödradio</t>
  </si>
  <si>
    <t>Säkring ker. 6,3x32mm 1000V/15A</t>
  </si>
  <si>
    <t>Amperemeter analog AC/DC</t>
  </si>
  <si>
    <t>Voltmeter analog AC/DC</t>
  </si>
  <si>
    <t>Immersionsprob lång</t>
  </si>
  <si>
    <t>Radioaktivt preparat alfastrålning</t>
  </si>
  <si>
    <t>Radioaktivt preparat betastrålning</t>
  </si>
  <si>
    <t>Radioaktivt preparat gammastrålning</t>
  </si>
  <si>
    <t>Förvaringscylinder för radioaktiva preparat</t>
  </si>
  <si>
    <t>SoundEar II Industry XL - Ljudöra</t>
  </si>
  <si>
    <t xml:space="preserve">Mikroskop trinokulärt fluorescens </t>
  </si>
  <si>
    <t>Laboratoriesladd 30 cm blå</t>
  </si>
  <si>
    <t>Skyddsrock XS (motsvarar dam 32/34)</t>
  </si>
  <si>
    <t>Skyddsrock S (motsvarar dam 36/38)</t>
  </si>
  <si>
    <t>Skyddsrock M (motsvarar dam 40/42, herr 46/48)</t>
  </si>
  <si>
    <t>Skyddsrock L (motsvarar dam 44/46, herr 50/52)</t>
  </si>
  <si>
    <t>Skyddsrock XL (motsvarar herr 54/56)</t>
  </si>
  <si>
    <t>Skyddsrock XXL (motsvarar herr 58)</t>
  </si>
  <si>
    <t>Skyddsrock 3XL (motsvarar herr 60)</t>
  </si>
  <si>
    <t>Gummipropp 15/20 mm, fp 10 st</t>
  </si>
  <si>
    <t>Gummipropp 17/23 mm, fp 10 st</t>
  </si>
  <si>
    <t>Gummipropp 25/33 mm, fp 10 st</t>
  </si>
  <si>
    <t>Gummipropp 33/42 mm, fp 10 st</t>
  </si>
  <si>
    <t>Gummipropp 38/46 mm, fp 10 st</t>
  </si>
  <si>
    <t>Bägare låg 250 ml, fp 8 st</t>
  </si>
  <si>
    <t>Bägare låg 400 ml, fp 8 st</t>
  </si>
  <si>
    <t>Bägare låg 600 ml, fp 8 st</t>
  </si>
  <si>
    <t>Bägare hög 250 ml, fp 8 st</t>
  </si>
  <si>
    <t>Bägare hög 400 ml, fp 8 st</t>
  </si>
  <si>
    <t>Bägare hög 600 ml, fp 8 st</t>
  </si>
  <si>
    <t>Mikropipettspets 1000 µl, box 2x96 st</t>
  </si>
  <si>
    <t>Bricka hög kant Large</t>
  </si>
  <si>
    <t xml:space="preserve">Trästickor färgade fp 1000 st </t>
  </si>
  <si>
    <t>Hjälpande hand</t>
  </si>
  <si>
    <t xml:space="preserve">#5 I-Beam Spares, Structures </t>
  </si>
  <si>
    <t>ME-9275</t>
  </si>
  <si>
    <t>Light Spring Bumper</t>
  </si>
  <si>
    <t>Preparathållare för GM-räknare</t>
  </si>
  <si>
    <t>OS-7052</t>
  </si>
  <si>
    <t>OS-7053</t>
  </si>
  <si>
    <t>OS-7054</t>
  </si>
  <si>
    <t>Meter Stick Optics Light Source</t>
  </si>
  <si>
    <t>OS-7055</t>
  </si>
  <si>
    <t>Meter Stick Optics Component Holder</t>
  </si>
  <si>
    <t>OS-7056</t>
  </si>
  <si>
    <t>Meter Stick Optics Viewing Screen</t>
  </si>
  <si>
    <t>OS-7057</t>
  </si>
  <si>
    <t>Meter Stick Optics Lens Set</t>
  </si>
  <si>
    <t>PS-2935D</t>
  </si>
  <si>
    <t>PS-3206</t>
  </si>
  <si>
    <t>Pulssensor handhållen trådlös</t>
  </si>
  <si>
    <t>SE-8028A</t>
  </si>
  <si>
    <t>Constant Speed Buggy</t>
  </si>
  <si>
    <t>Paket 30 st räknare solcell lock m. låda</t>
  </si>
  <si>
    <t>Paket 30 st räknare tvåradig m. låda</t>
  </si>
  <si>
    <t>Funktionsräknare Sagitta naturlig display</t>
  </si>
  <si>
    <t>Motor:bit breakout för micro:bit</t>
  </si>
  <si>
    <t>Geobräde 11x11 fp 8 st</t>
  </si>
  <si>
    <t>Svensk fältflora</t>
  </si>
  <si>
    <t>Agarospulver PA 100 g</t>
  </si>
  <si>
    <t>Spänningskälla elektrofores dubbel 100/150 V - Edvotek</t>
  </si>
  <si>
    <t>Transilluminator TruBlu Jr - Edvotek</t>
  </si>
  <si>
    <t>Kaliumklorid 1 kg</t>
  </si>
  <si>
    <t>Stearinsyra pulver 1 kg</t>
  </si>
  <si>
    <t>Zink pulver 1 kg</t>
  </si>
  <si>
    <t>Stärkelse potatis 500 g</t>
  </si>
  <si>
    <t>Spektrometer USB</t>
  </si>
  <si>
    <t>Studsbollar på pinne</t>
  </si>
  <si>
    <t>Nylonsnöre 50 m</t>
  </si>
  <si>
    <t>Svävare mini, fp 5 st</t>
  </si>
  <si>
    <t>Tempograf</t>
  </si>
  <si>
    <t>Timer</t>
  </si>
  <si>
    <t>Micro PC till SoundEar 300</t>
  </si>
  <si>
    <t>Faskontrast 10x/40x SL-700/750</t>
  </si>
  <si>
    <t>Faskontrast 20x/100x SL-700/750</t>
  </si>
  <si>
    <t>Mörkfältsslide SL-700/750</t>
  </si>
  <si>
    <t>Mätokular SL-750</t>
  </si>
  <si>
    <t>Mikroskop med bildskärm 5”</t>
  </si>
  <si>
    <t>USB-mikroskop 5 Mpix med stativ</t>
  </si>
  <si>
    <t>Mikroskop binokulärt SL-750</t>
  </si>
  <si>
    <t>Mikroskop trinokulärt SL-750</t>
  </si>
  <si>
    <t>Förvaringslåda höjd 75 mm, transparent</t>
  </si>
  <si>
    <t>Inredning till Förvaringslåda 75 mm, 8 fack</t>
  </si>
  <si>
    <t>Resistansbox dekad</t>
  </si>
  <si>
    <t>Laboratoriesladd 30 cm gul</t>
  </si>
  <si>
    <t>Laboratoriesladd 45 cm blå</t>
  </si>
  <si>
    <t>Laboratoriesladd 45 cm gul</t>
  </si>
  <si>
    <t>Laboratoriesladd banan/krokodil 50 cm röd</t>
  </si>
  <si>
    <t>Laboratoriesladd banan/krokodil 50 cm svart</t>
  </si>
  <si>
    <t>Värmemantel 250 ml</t>
  </si>
  <si>
    <t>Värmemantel 500 ml</t>
  </si>
  <si>
    <t>Värmemantel med magnetomrörare 250 ml</t>
  </si>
  <si>
    <t>Värmemantel med magnetomrörare 500 ml</t>
  </si>
  <si>
    <t>Filtrerpapper 9 cm, 100st</t>
  </si>
  <si>
    <t>Rundkolv 1000 ml</t>
  </si>
  <si>
    <t>Sättkolv 250 ml</t>
  </si>
  <si>
    <t>Destillationssats NS 19/26, 24/29, 17 delar</t>
  </si>
  <si>
    <t>Klämma för NS 19/26 fp 10 st</t>
  </si>
  <si>
    <t>Klämma för NS 24/29 fp 10 st</t>
  </si>
  <si>
    <t>Mikropipettspets 200 µl, bulk 1000 st</t>
  </si>
  <si>
    <t>Mikropipettspets 1000-5000 µl, bulk 250 st</t>
  </si>
  <si>
    <t>Droppflaska glas 10 ml, fp 10 st</t>
  </si>
  <si>
    <t>Droppflaska glas 50 ml, fp 10 st</t>
  </si>
  <si>
    <t>Pipett till Droppflaska glas 50 ml</t>
  </si>
  <si>
    <t>Elmotor 12 V med växellåda</t>
  </si>
  <si>
    <t>Kyvetthållare</t>
  </si>
  <si>
    <t>EM-3557</t>
  </si>
  <si>
    <t>Physics Lab Station: Electricity and Magnetism</t>
  </si>
  <si>
    <t>EX-5553A</t>
  </si>
  <si>
    <t>EX-5554A</t>
  </si>
  <si>
    <t>ezSample Snap Vial - Iron</t>
  </si>
  <si>
    <t>ezSample Snap Vial - Nitrate</t>
  </si>
  <si>
    <t>eZsample Snap Vial - Ammonia</t>
  </si>
  <si>
    <t>ezSample Snap Vial - Phosphate</t>
  </si>
  <si>
    <t>ME-2040</t>
  </si>
  <si>
    <t>Physics Lab Station: Fluids</t>
  </si>
  <si>
    <t>ME-5300</t>
  </si>
  <si>
    <t>Physics Lab Station: Mechanics Starter</t>
  </si>
  <si>
    <t>ME-5301</t>
  </si>
  <si>
    <t>Physics Lab Station: Mechanics Extension</t>
  </si>
  <si>
    <t>Smarta vagnar, aluminiumbana 2,2 m och tillbehör</t>
  </si>
  <si>
    <t>Plastbollar för kastkanon fp 10 st</t>
  </si>
  <si>
    <t>Diffusions-/osmosapparat</t>
  </si>
  <si>
    <t>ME-9819</t>
  </si>
  <si>
    <t>Timer Switch</t>
  </si>
  <si>
    <t>Stötfångartillbehör för vagnar</t>
  </si>
  <si>
    <t>Magnetisk stötfångare för vagn fp 2 st</t>
  </si>
  <si>
    <t>NU-3345</t>
  </si>
  <si>
    <t>Wireless Geiger Counter with Sample Holder</t>
  </si>
  <si>
    <t>Optiksats med meterlinjal</t>
  </si>
  <si>
    <t>Optiksats för meterlinjal</t>
  </si>
  <si>
    <t>Physics Lab Station: Optics</t>
  </si>
  <si>
    <t>PS-2600A</t>
  </si>
  <si>
    <t>PS-3210A</t>
  </si>
  <si>
    <t>Accelerometer/gyrosensor trådlös</t>
  </si>
  <si>
    <t>Laddstation USB</t>
  </si>
  <si>
    <t>Oxidations- reduktionsprob</t>
  </si>
  <si>
    <t>Förvaringsfack för trådlösa ljussensorer och Air Link</t>
  </si>
  <si>
    <t>PS-3602A</t>
  </si>
  <si>
    <t>SPARK LXi Charging Station</t>
  </si>
  <si>
    <t>PS-3703</t>
  </si>
  <si>
    <t>Wireless Smart Gate Dynamics System</t>
  </si>
  <si>
    <t>PS-3704</t>
  </si>
  <si>
    <t>Wireless Smart Pulley</t>
  </si>
  <si>
    <t>PS-7612A</t>
  </si>
  <si>
    <t>100 NTU Calibration Cuvette</t>
  </si>
  <si>
    <t>SE-6208</t>
  </si>
  <si>
    <t>USB Water Pump</t>
  </si>
  <si>
    <t>Kyvetter med lock fp 100 st</t>
  </si>
  <si>
    <t>SE-9645A</t>
  </si>
  <si>
    <t>Franck-Hertz Argon Tube</t>
  </si>
  <si>
    <t>SE-9650A</t>
  </si>
  <si>
    <t>THERMAL EXPANSION</t>
  </si>
  <si>
    <t>WA-9515</t>
  </si>
  <si>
    <t>Physics Lab Station: Waves and Sound</t>
  </si>
  <si>
    <t>WA-9855</t>
  </si>
  <si>
    <t>Wave Driver</t>
  </si>
  <si>
    <t>Funktionsräknare Casio fx-82CW</t>
  </si>
  <si>
    <t>Funktionsräknare Casio fx-85CW</t>
  </si>
  <si>
    <t>Funktionsräknare Casio fx-991CW</t>
  </si>
  <si>
    <t>Smart lantbruks-kit för micro:bit</t>
  </si>
  <si>
    <t>Kranium 22 delar didaktisk</t>
  </si>
  <si>
    <t>Magnetomrörare F20</t>
  </si>
  <si>
    <t>Skakbord vagga</t>
  </si>
  <si>
    <t>Skakbord cirkulär rörelse</t>
  </si>
  <si>
    <t>Skakbord 3D-rörelse</t>
  </si>
  <si>
    <t>Bariumnitrat PA 500 g</t>
  </si>
  <si>
    <t>Bromfenolblått 0,04%, 500 ml</t>
  </si>
  <si>
    <t>Kalciumkarbid bitar 250 g</t>
  </si>
  <si>
    <t>Kalciumoxid pulver 1 kg</t>
  </si>
  <si>
    <t>Koppar(II)oxid pulver 500 g</t>
  </si>
  <si>
    <t>Koppar(I)oxid 500 g</t>
  </si>
  <si>
    <t>Kopparpulver 500 g</t>
  </si>
  <si>
    <t>Magnesium spån 500 g</t>
  </si>
  <si>
    <t>Svavel pulver 500 g</t>
  </si>
  <si>
    <t xml:space="preserve">Svavelsyra 0,5M 1 l </t>
  </si>
  <si>
    <t>Etikettskrivare M211 bluetooth</t>
  </si>
  <si>
    <t>Etikett standard till M211</t>
  </si>
  <si>
    <t>Etikett vattenlöslig till M211</t>
  </si>
  <si>
    <t>Etikett kemikalie till M211</t>
  </si>
  <si>
    <t>Interferens-kit</t>
  </si>
  <si>
    <t>Galvanometer analog</t>
  </si>
  <si>
    <t>Densitetsstavar</t>
  </si>
  <si>
    <t>Kulbana</t>
  </si>
  <si>
    <t>Fibermodeller ljusledare</t>
  </si>
  <si>
    <t>Fibermodell loop</t>
  </si>
  <si>
    <t xml:space="preserve">UV-Lampa </t>
  </si>
  <si>
    <t>UV-pärlor fp 1000 st</t>
  </si>
  <si>
    <t>Musikadapter blåtand till Rubens rör</t>
  </si>
  <si>
    <t>Handvärmare</t>
  </si>
  <si>
    <t>Ficklampa</t>
  </si>
  <si>
    <t>Vibrationsmätare</t>
  </si>
  <si>
    <t>Funktionsgenerator USB</t>
  </si>
  <si>
    <t>Batterieliminator stegad</t>
  </si>
  <si>
    <t>Säkring 5x20mm T 3A</t>
  </si>
  <si>
    <t>Säkring 5x20mm T 6,3A</t>
  </si>
  <si>
    <t>Multimeter med bluetooth</t>
  </si>
  <si>
    <t>Termometer vattentålig</t>
  </si>
  <si>
    <t>Värmekamera Hikmicro Pocket2</t>
  </si>
  <si>
    <t>Magnetfältsmätare treaxlad</t>
  </si>
  <si>
    <t>Magnetfältsmätare</t>
  </si>
  <si>
    <t>pH-meter med datalogger SD-kort</t>
  </si>
  <si>
    <t>Reservelektrod pH till 61311</t>
  </si>
  <si>
    <t>Reservprob temperatur till 61311</t>
  </si>
  <si>
    <t>pH-meter bänkmodell</t>
  </si>
  <si>
    <t>Ljudnivåmätare med datalogger</t>
  </si>
  <si>
    <t>Nätadapter 9 V/1 A, Center</t>
  </si>
  <si>
    <t>Bottenhåv kraftig, bomull polyester</t>
  </si>
  <si>
    <t>Vattenhåv rak kant, bomull polyester</t>
  </si>
  <si>
    <t>Rengörings-kit optik</t>
  </si>
  <si>
    <t>Termoplast, 300 g</t>
  </si>
  <si>
    <t>Termoplast, 3 kg</t>
  </si>
  <si>
    <t>Termoplast, 20 kg</t>
  </si>
  <si>
    <t>Experimentkort för lödning 80x20 mm fp 10 st</t>
  </si>
  <si>
    <t>Experimentkort för lödning 150x200 mm</t>
  </si>
  <si>
    <t>Motstånds-kit 270 st</t>
  </si>
  <si>
    <t>Motstånds-kit 400 st</t>
  </si>
  <si>
    <t>Kondensator-kit 210 st</t>
  </si>
  <si>
    <t>Skyddshandske nitril, medium fp 12 par</t>
  </si>
  <si>
    <t>Skyddshandske nitril, large fp 12 par</t>
  </si>
  <si>
    <t>Triangel porslin fp 10 st</t>
  </si>
  <si>
    <t>Ställ för mikrorör</t>
  </si>
  <si>
    <t>Mikrotiterplatta med lock 6 brunnar</t>
  </si>
  <si>
    <t>Mikrotiterplatta med lock 24 brunnar</t>
  </si>
  <si>
    <t>Mikrotiterplatta med lock 96 brunnar</t>
  </si>
  <si>
    <t>Mikropipettspets 1000 µl, bulk 960 st</t>
  </si>
  <si>
    <t xml:space="preserve">Sprutflaska 500 ml, fp 10 st </t>
  </si>
  <si>
    <t>Glödlampa 6V/6W</t>
  </si>
  <si>
    <t>Kopplingstråd entrådig 0,5 mm röd fp 100 m</t>
  </si>
  <si>
    <t>Batterihållare för 2xR06 (AA), fp 50 st</t>
  </si>
  <si>
    <t>Capacitance Experiment</t>
  </si>
  <si>
    <t>Rotational Motion Kit</t>
  </si>
  <si>
    <t>Rotational Motion and Torque Kit</t>
  </si>
  <si>
    <t>Projectile Motion Kit</t>
  </si>
  <si>
    <t>Ballistic Pendulum Kit</t>
  </si>
  <si>
    <t>Tillbehörs-kit till Rotationssensor</t>
  </si>
  <si>
    <t>Kastkanon PASCO</t>
  </si>
  <si>
    <t>Motor Mount (Set of 2)</t>
  </si>
  <si>
    <t>Gear Set</t>
  </si>
  <si>
    <t>Spool and Bearings</t>
  </si>
  <si>
    <t>Caster Wheel</t>
  </si>
  <si>
    <t>Turntable</t>
  </si>
  <si>
    <t>Structures Gripper</t>
  </si>
  <si>
    <t>Structures Hinge</t>
  </si>
  <si>
    <t>Motorized Drawbridge</t>
  </si>
  <si>
    <t>StructureBOT</t>
  </si>
  <si>
    <t>Motorized Crane</t>
  </si>
  <si>
    <t>Structures Counterweight</t>
  </si>
  <si>
    <t>Motorized Drawbridge without control.Node</t>
  </si>
  <si>
    <t>StructureBOT without control.Node</t>
  </si>
  <si>
    <t>Motorized Crane without control.Node</t>
  </si>
  <si>
    <t>control.Node Platform</t>
  </si>
  <si>
    <t>Rod Clamp Accessory</t>
  </si>
  <si>
    <t>Reservdels-kit för rullbanor</t>
  </si>
  <si>
    <t>Melt Point Apparatus</t>
  </si>
  <si>
    <t>Ljus- och färgsensor trådlös</t>
  </si>
  <si>
    <t>Fotosynteskammare</t>
  </si>
  <si>
    <t>Vädersensor vindriktnings-kit</t>
  </si>
  <si>
    <t>Eye Piece Camera</t>
  </si>
  <si>
    <t>Växthus styr- och regler-kit</t>
  </si>
  <si>
    <t>850 Expansion Board</t>
  </si>
  <si>
    <t>ME-1260</t>
  </si>
  <si>
    <t>ME-1261</t>
  </si>
  <si>
    <t>ME-1262</t>
  </si>
  <si>
    <t>ME-1263</t>
  </si>
  <si>
    <t>ME-5701A</t>
  </si>
  <si>
    <t>ME-5702A</t>
  </si>
  <si>
    <t>ME-5703A</t>
  </si>
  <si>
    <t>ME-5705A</t>
  </si>
  <si>
    <t>ME-5706A</t>
  </si>
  <si>
    <t>ME-5707B</t>
  </si>
  <si>
    <t>ME-5708B</t>
  </si>
  <si>
    <t>ME-5709B</t>
  </si>
  <si>
    <t>ME-5711A</t>
  </si>
  <si>
    <t>ME-5712A</t>
  </si>
  <si>
    <t>ME-5713A</t>
  </si>
  <si>
    <t>ME-5715A</t>
  </si>
  <si>
    <t>ME-5716A</t>
  </si>
  <si>
    <t>ME-5717B</t>
  </si>
  <si>
    <t>ME-5719B</t>
  </si>
  <si>
    <t>ME-7020</t>
  </si>
  <si>
    <t>ME-7021</t>
  </si>
  <si>
    <t>ME-7022</t>
  </si>
  <si>
    <t>ME-7023</t>
  </si>
  <si>
    <t>ME-7024</t>
  </si>
  <si>
    <t>ME-7025</t>
  </si>
  <si>
    <t>ME-7026</t>
  </si>
  <si>
    <t>ME-7027</t>
  </si>
  <si>
    <t>ME-7028</t>
  </si>
  <si>
    <t>ME-7029</t>
  </si>
  <si>
    <t>ME-7030</t>
  </si>
  <si>
    <t>ME-7037</t>
  </si>
  <si>
    <t>ME-7038</t>
  </si>
  <si>
    <t>ME-7039</t>
  </si>
  <si>
    <t>ME-7040</t>
  </si>
  <si>
    <t>ME-7042</t>
  </si>
  <si>
    <t>ME-8945</t>
  </si>
  <si>
    <t>PS-3239</t>
  </si>
  <si>
    <t>PS-3246</t>
  </si>
  <si>
    <t>PS-3248</t>
  </si>
  <si>
    <t>PS-3251</t>
  </si>
  <si>
    <t>SE-6215</t>
  </si>
  <si>
    <t>UI-5220</t>
  </si>
  <si>
    <t>https://www.sagitta.se/artikel/paket-raknare-solcell-lock-m-lada</t>
  </si>
  <si>
    <t>https://www.sagitta.se/artikel/paket-raknare-tvaradig-m-lada</t>
  </si>
  <si>
    <t>https://www.sagitta.se/artikel/miniraknare-sagitta-solcell-med-lock</t>
  </si>
  <si>
    <t>https://www.sagitta.se/artikel/miniraknare-sagitta-tvaradig-basic</t>
  </si>
  <si>
    <t>https://www.sagitta.se/artikel/miniraknare-texas-ti-106-2-solar</t>
  </si>
  <si>
    <t>https://www.sagitta.se/artikel/funktionsraknare-sagitta-solcell</t>
  </si>
  <si>
    <t>https://www.sagitta.se/artikel/funktionsraknare-casio-fx82cw</t>
  </si>
  <si>
    <t>https://www.sagitta.se/artikel/funktionsraknare-casio-fx85cw</t>
  </si>
  <si>
    <t>https://www.sagitta.se/artikel/funktionsraknare-sagitta-naturlig-display</t>
  </si>
  <si>
    <t>https://www.sagitta.se/artikel/funktionsraknare-casio-fx991cw</t>
  </si>
  <si>
    <t>https://www.sagitta.se/artikel/funktionsraknare-texas-ti-30xb-multiview</t>
  </si>
  <si>
    <t>https://www.sagitta.se/artikel/funktionsraknare-texas-ti-30xs-multiview-solar</t>
  </si>
  <si>
    <t>https://www.sagitta.se/artikel/grafraknare-casio-fx-7400-g3</t>
  </si>
  <si>
    <t>https://www.sagitta.se/artikel/grafraknare-casio-fx-9860-g3</t>
  </si>
  <si>
    <t>https://www.sagitta.se/artikel/grafraknare-texas-ti-84-plus</t>
  </si>
  <si>
    <t>https://www.sagitta.se/artikel/grafraknare-casio-fx-cg50</t>
  </si>
  <si>
    <t>https://www.sagitta.se/artikel/grafraknare-casio-classpad-2-fx-cp400</t>
  </si>
  <si>
    <t>https://www.sagitta.se/artikel/grafraknare-texas-ti-nspire-cx-ii-t-cas-ti-nspire-cx-cas-programvara</t>
  </si>
  <si>
    <t>https://www.sagitta.se/artikel/miniraknarlada-mobiltelefonforvaring-mobildagis-mobilhotell-mobillada</t>
  </si>
  <si>
    <t>https://www.sagitta.se/artikel/insats-till-miniraknarlada</t>
  </si>
  <si>
    <t>https://www.sagitta.se/artikel/forvaringskorg-for-lada</t>
  </si>
  <si>
    <t>https://www.sagitta.se/artikel/skrivtavla</t>
  </si>
  <si>
    <t>https://www.sagitta.se/artikel/blyertspenna</t>
  </si>
  <si>
    <t>https://www.sagitta.se/artikel/radergummi</t>
  </si>
  <si>
    <t>https://www.sagitta.se/artikel/markpenna</t>
  </si>
  <si>
    <t>https://www.sagitta.se/artikel/pennor-for-plast-och-glas-suddbara</t>
  </si>
  <si>
    <t>https://www.sagitta.se/artikel/whiteboardpennor</t>
  </si>
  <si>
    <t>https://www.sagitta.se/artikel/magnet-for-whiteboard</t>
  </si>
  <si>
    <t>https://www.sagitta.se/artikel/rit-set-small-sagitta</t>
  </si>
  <si>
    <t>https://www.sagitta.se/artikel/rit-set-medium</t>
  </si>
  <si>
    <t>https://www.sagitta.se/artikel/gradskiva-m-linjal-10cm-sagitta</t>
  </si>
  <si>
    <t>https://www.sagitta.se/artikel/gradskiva-180</t>
  </si>
  <si>
    <t>https://www.sagitta.se/artikel/gradskiva-360</t>
  </si>
  <si>
    <t>https://www.sagitta.se/artikel/linjal-20-cm-sagitta</t>
  </si>
  <si>
    <t>https://www.sagitta.se/artikel/linjal-30-cm</t>
  </si>
  <si>
    <t>https://www.sagitta.se/artikel/braklinjal-25-cm</t>
  </si>
  <si>
    <t>https://www.sagitta.se/artikel/passare-maxradie-125-mm</t>
  </si>
  <si>
    <t>https://www.sagitta.se/artikel/passare-maxradie-200-mm</t>
  </si>
  <si>
    <t>https://www.sagitta.se/artikel/passare-med-skruv</t>
  </si>
  <si>
    <t>https://www.sagitta.se/artikel/reservstift-till-passare</t>
  </si>
  <si>
    <t>https://www.sagitta.se/artikel/passare-for-penna</t>
  </si>
  <si>
    <t>https://www.sagitta.se/artikel/matteskivan</t>
  </si>
  <si>
    <t>https://www.sagitta.se/artikel/rutsystem-for-tavla</t>
  </si>
  <si>
    <t>https://www.sagitta.se/artikel/tavelutrustning-komplett</t>
  </si>
  <si>
    <t>https://www.sagitta.se/artikel/gradskiva-for-tavla</t>
  </si>
  <si>
    <t>https://www.sagitta.se/artikel/linjal-for-tavla</t>
  </si>
  <si>
    <t>https://www.sagitta.se/artikel/passare-for-tavla</t>
  </si>
  <si>
    <t>https://www.sagitta.se/artikel/pekpinne</t>
  </si>
  <si>
    <t>https://www.sagitta.se/artikel/vinkelhake-45-45-for-tavla</t>
  </si>
  <si>
    <t>https://www.sagitta.se/artikel/vinkelhake-30-60-for-tavla</t>
  </si>
  <si>
    <t>https://www.sagitta.se/artikel/tarning-6-sidig-omarkt</t>
  </si>
  <si>
    <t>https://www.sagitta.se/artikel/tarning-6-sidig-tyst</t>
  </si>
  <si>
    <t>https://www.sagitta.se/artikel/tarning-6-sidig</t>
  </si>
  <si>
    <t>https://www.sagitta.se/artikel/tarning-6-sidig-gron</t>
  </si>
  <si>
    <t>https://www.sagitta.se/artikel/tarning-6-sidig-vit</t>
  </si>
  <si>
    <t>https://www.sagitta.se/artikel/tarning-6-sidig-rod</t>
  </si>
  <si>
    <t>https://www.sagitta.se/artikel/tarning-6-sidig-med-siffror</t>
  </si>
  <si>
    <t>https://www.sagitta.se/artikel/tarning-10-sidig</t>
  </si>
  <si>
    <t>https://www.sagitta.se/artikel/tarning-20-sidig</t>
  </si>
  <si>
    <t>https://www.sagitta.se/artikel/tarning-brak</t>
  </si>
  <si>
    <t>https://www.sagitta.se/artikel/tarningssats-15-sorter</t>
  </si>
  <si>
    <t>https://www.sagitta.se/artikel/volymmodeller-ihaliga</t>
  </si>
  <si>
    <t>https://www.sagitta.se/artikel/volymmodeller-elev</t>
  </si>
  <si>
    <t>https://www.sagitta.se/artikel/volymmodeller-med-begransningsarea</t>
  </si>
  <si>
    <t>https://www.sagitta.se/artikel/kubikdecimeter</t>
  </si>
  <si>
    <t>https://www.sagitta.se/artikel/bas-10-set</t>
  </si>
  <si>
    <t>https://www.sagitta.se/artikel/bas-10-set-for-tavla</t>
  </si>
  <si>
    <t>https://www.sagitta.se/artikel/kubikmeter</t>
  </si>
  <si>
    <t>https://www.sagitta.se/artikel/centi-gramkuber-fogbara</t>
  </si>
  <si>
    <t>https://www.sagitta.se/artikel/ti-nspire-cx-cas-elevprogramvara-hyra-ar</t>
  </si>
  <si>
    <t>https://www.sagitta.se/artikel/dobot-magician-basic-industrirobot</t>
  </si>
  <si>
    <t>https://www.sagitta.se/artikel/dobot-magician-educational-industrirobot</t>
  </si>
  <si>
    <t>https://www.sagitta.se/artikel/dobot-glidbana</t>
  </si>
  <si>
    <t>https://www.sagitta.se/artikel/dobot-rullband</t>
  </si>
  <si>
    <t>https://www.sagitta.se/artikel/microbit-v2</t>
  </si>
  <si>
    <t>https://www.sagitta.se/artikel/microbit-v2-go</t>
  </si>
  <si>
    <t>https://www.sagitta.se/artikel/usb-kabel-rak-30-cm</t>
  </si>
  <si>
    <t>https://www.sagitta.se/artikel/batterihallare-for-microbit</t>
  </si>
  <si>
    <t>https://www.sagitta.se/artikel/minibit-for-microbit</t>
  </si>
  <si>
    <t>https://www.sagitta.se/artikel/bitbot-xl-for-microbit</t>
  </si>
  <si>
    <t>https://www.sagitta.se/artikel/ultraljudssensor-for-bitbot-xl-och-minibit</t>
  </si>
  <si>
    <t>https://www.sagitta.se/artikel/basebit-for-microbit-snogubbe</t>
  </si>
  <si>
    <t>https://www.sagitta.se/artikel/basebit-for-microbit-julgran</t>
  </si>
  <si>
    <t>https://www.sagitta.se/artikel/basebit-for-microbit-jultomte</t>
  </si>
  <si>
    <t>https://www.sagitta.se/artikel/playground-for-microbit-startkit</t>
  </si>
  <si>
    <t>https://www.sagitta.se/artikel/starter-kit-for-microbit</t>
  </si>
  <si>
    <t>https://www.sagitta.se/artikel/smart-lantbrukskit-for-microbit</t>
  </si>
  <si>
    <t>https://www.sagitta.se/artikel/microbit-breadboard-adapter</t>
  </si>
  <si>
    <t>https://www.sagitta.se/artikel/sensorbit-breakout-for-microbit</t>
  </si>
  <si>
    <t>https://www.sagitta.se/artikel/motorbit-breakout-for-microbit</t>
  </si>
  <si>
    <t>https://www.sagitta.se/artikel/led-list-for-microbit</t>
  </si>
  <si>
    <t>https://www.sagitta.se/artikel/servomotor-360-for-microbit</t>
  </si>
  <si>
    <t>https://www.sagitta.se/artikel/servomotor-180-for-microbit</t>
  </si>
  <si>
    <t>https://www.sagitta.se/artikel/plansch-brak</t>
  </si>
  <si>
    <t>https://www.sagitta.se/artikel/plansch-brak-klockan</t>
  </si>
  <si>
    <t>https://www.sagitta.se/artikel/tioram</t>
  </si>
  <si>
    <t>https://www.sagitta.se/artikel/brakcirklar-for-tavla-utan-tryck</t>
  </si>
  <si>
    <t>https://www.sagitta.se/artikel/brakcirklar-for-tavla</t>
  </si>
  <si>
    <t>https://www.sagitta.se/artikel/brakcirklar</t>
  </si>
  <si>
    <t>https://www.sagitta.se/artikel/matskalor-till-brakcirklar</t>
  </si>
  <si>
    <t>https://www.sagitta.se/artikel/brakplattor</t>
  </si>
  <si>
    <t>https://www.sagitta.se/artikel/decimalplattor</t>
  </si>
  <si>
    <t>https://www.sagitta.se/artikel/procentplattor</t>
  </si>
  <si>
    <t>https://www.sagitta.se/artikel/kuber-for-mattelab</t>
  </si>
  <si>
    <t>https://www.sagitta.se/artikel/geobrade</t>
  </si>
  <si>
    <t>https://www.sagitta.se/artikel/tangram-16-pussel</t>
  </si>
  <si>
    <t>https://www.sagitta.se/artikel/geometri-byggsats</t>
  </si>
  <si>
    <t>https://www.sagitta.se/artikel/balansvag-med-vikter</t>
  </si>
  <si>
    <t>https://www.sagitta.se/artikel/viktsats-till-balansvag</t>
  </si>
  <si>
    <t>https://www.sagitta.se/artikel/mattevag</t>
  </si>
  <si>
    <t>https://www.sagitta.se/artikel/mattband-1-m</t>
  </si>
  <si>
    <t>https://www.sagitta.se/artikel/mattband-5-m</t>
  </si>
  <si>
    <t>https://www.sagitta.se/artikel/mattband-50-m</t>
  </si>
  <si>
    <t>https://www.sagitta.se/artikel/mathjul-med-rakneverk</t>
  </si>
  <si>
    <t>https://www.sagitta.se/artikel/klinometer</t>
  </si>
  <si>
    <t>https://www.sagitta.se/artikel/klocka-demo</t>
  </si>
  <si>
    <t>https://www.sagitta.se/artikel/klocka-elev</t>
  </si>
  <si>
    <t>https://www.sagitta.se/artikel/blink-varldens-snabbaste-kortspel</t>
  </si>
  <si>
    <t>https://www.sagitta.se/artikel/kortspel-logic-cards-bla</t>
  </si>
  <si>
    <t>https://www.sagitta.se/artikel/kortspel-logic-cards-gul</t>
  </si>
  <si>
    <t>https://www.sagitta.se/artikel/kortspel-logic-cards-matchsticks</t>
  </si>
  <si>
    <t>https://www.sagitta.se/artikel/algeprix</t>
  </si>
  <si>
    <t>https://www.sagitta.se/artikel/kortspel-multiplikationstabellen-sagitta</t>
  </si>
  <si>
    <t>https://www.sagitta.se/artikel/kortspel-multiplikationstabellen-getsmart</t>
  </si>
  <si>
    <t>https://www.sagitta.se/artikel/kortspel-enhetsomvandling-getsmart</t>
  </si>
  <si>
    <t>https://www.sagitta.se/artikel/kortspel-brak-bla</t>
  </si>
  <si>
    <t>https://www.sagitta.se/artikel/kortspel-brak-gul</t>
  </si>
  <si>
    <t>https://www.sagitta.se/artikel/kortspel-negativa-tal-gron</t>
  </si>
  <si>
    <t>https://www.sagitta.se/artikel/kortspel-algebra-gra</t>
  </si>
  <si>
    <t>https://www.sagitta.se/artikel/kortspel-grafer-lila</t>
  </si>
  <si>
    <t>https://www.sagitta.se/artikel/kortspel-geometri</t>
  </si>
  <si>
    <t>https://www.sagitta.se/artikel/kortspel-brak-turkos</t>
  </si>
  <si>
    <t>https://www.sagitta.se/artikel/kortspel-brak-orange</t>
  </si>
  <si>
    <t>https://www.sagitta.se/artikel/kortspel-procent</t>
  </si>
  <si>
    <t>https://www.sagitta.se/artikel/kortspel-uttryck</t>
  </si>
  <si>
    <t>https://www.sagitta.se/artikel/kortspel-funktioner-getsmart</t>
  </si>
  <si>
    <t>https://www.sagitta.se/artikel/kortspel-tal-i-olika-former</t>
  </si>
  <si>
    <t>https://www.sagitta.se/artikel/kortspel-talfoljd-monster</t>
  </si>
  <si>
    <t>https://www.sagitta.se/artikel/kortspel-talfoljd-formler</t>
  </si>
  <si>
    <t>https://www.sagitta.se/artikel/kortspel-talfoljd-formler-2</t>
  </si>
  <si>
    <t>https://www.sagitta.se/artikel/mossor-micke-mossa</t>
  </si>
  <si>
    <t>https://www.sagitta.se/artikel/lavar-lovisa-lav</t>
  </si>
  <si>
    <t>https://www.sagitta.se/artikel/knoppisspelet</t>
  </si>
  <si>
    <t>https://www.sagitta.se/artikel/plansch-nordens-trad</t>
  </si>
  <si>
    <t>https://www.sagitta.se/artikel/plansch-svampar</t>
  </si>
  <si>
    <t>https://www.sagitta.se/artikel/plansch-fiskar-sotvatten</t>
  </si>
  <si>
    <t>https://www.sagitta.se/artikel/plansch-valar</t>
  </si>
  <si>
    <t>https://www.sagitta.se/artikel/plansch-hajar</t>
  </si>
  <si>
    <t>https://www.sagitta.se/artikel/plansch-fjarilar</t>
  </si>
  <si>
    <t>https://www.sagitta.se/artikel/plansch-tradgardens-faglar</t>
  </si>
  <si>
    <t>https://www.sagitta.se/artikel/plansch-rovfaglar-och-ugglor</t>
  </si>
  <si>
    <t>https://www.sagitta.se/artikel/bestamningsnyckel-skogens-svampar</t>
  </si>
  <si>
    <t>https://www.sagitta.se/artikel/bestamningsnyckel-trad-och-buskar</t>
  </si>
  <si>
    <t>https://www.sagitta.se/artikel/bestamningsnyckel-trad-och-buskar-pa-vintern</t>
  </si>
  <si>
    <t>https://www.sagitta.se/artikel/bestamningsnyckel-smadjur-i-saltvatten</t>
  </si>
  <si>
    <t>https://www.sagitta.se/artikel/bestamningsnyckel-smadjur-i-sotvatten</t>
  </si>
  <si>
    <t>https://www.sagitta.se/artikel/bestamningsnyckel-smadjur-i-skog-och-pa-ang</t>
  </si>
  <si>
    <t>https://www.sagitta.se/artikel/dissekeringsduk-fisk</t>
  </si>
  <si>
    <t>https://www.sagitta.se/artikel/svensk-faltflora</t>
  </si>
  <si>
    <t>https://www.sagitta.se/artikel/tradens-knoppar</t>
  </si>
  <si>
    <t>https://www.sagitta.se/artikel/nya-svampboken</t>
  </si>
  <si>
    <t>https://www.sagitta.se/artikel/lilla-svampboken</t>
  </si>
  <si>
    <t>https://www.sagitta.se/artikel/smadjur-i-sjo-och-a</t>
  </si>
  <si>
    <t>https://www.sagitta.se/artikel/faglar-lilla-naturserien</t>
  </si>
  <si>
    <t>https://www.sagitta.se/artikel/norstedts-fagelbok-med-cd</t>
  </si>
  <si>
    <t>https://www.sagitta.se/artikel/havets-djur-och-vaxter</t>
  </si>
  <si>
    <t>https://www.sagitta.se/artikel/fangslande-matematik</t>
  </si>
  <si>
    <t>https://www.sagitta.se/artikel/mer-fangslande-matematik</t>
  </si>
  <si>
    <t>https://www.sagitta.se/artikel/de-fyra-fangslande-raknesatten</t>
  </si>
  <si>
    <t>https://www.sagitta.se/artikel/magiska-matt</t>
  </si>
  <si>
    <t>https://www.sagitta.se/artikel/krafter-att-rakna-med</t>
  </si>
  <si>
    <t>https://www.sagitta.se/artikel/den-hissnande-galaxen</t>
  </si>
  <si>
    <t>https://www.sagitta.se/artikel/kaotisk-kemi</t>
  </si>
  <si>
    <t>https://www.sagitta.se/artikel/blod-ben-och-baciller</t>
  </si>
  <si>
    <t>https://www.sagitta.se/artikel/utvecklas-eller-do</t>
  </si>
  <si>
    <t>https://www.sagitta.se/artikel/fula-kryp</t>
  </si>
  <si>
    <t>https://www.sagitta.se/artikel/djupa-hav</t>
  </si>
  <si>
    <t>https://www.sagitta.se/artikel/djarva-djur</t>
  </si>
  <si>
    <t>https://www.sagitta.se/artikel/farlig-forskning</t>
  </si>
  <si>
    <t>https://www.sagitta.se/artikel/slapp-loss-din-xperimentlust</t>
  </si>
  <si>
    <t>https://www.sagitta.se/artikel/mera-xperimentlust</t>
  </si>
  <si>
    <t>https://www.sagitta.se/artikel/tempelgeometri</t>
  </si>
  <si>
    <t>https://www.sagitta.se/artikel/stora-experimentboken</t>
  </si>
  <si>
    <t>https://www.sagitta.se/artikel/experimenthafte</t>
  </si>
  <si>
    <t>https://www.sagitta.se/artikel/global-cooling-miljospel</t>
  </si>
  <si>
    <t>https://www.sagitta.se/artikel/plansch-alkohol-laminerad</t>
  </si>
  <si>
    <t>https://www.sagitta.se/artikel/plansch-nikotin-laminerad</t>
  </si>
  <si>
    <t>https://www.sagitta.se/artikel/plansch-droger-laminerad</t>
  </si>
  <si>
    <t>https://www.sagitta.se/artikel/plansch-kranium-laminerad</t>
  </si>
  <si>
    <t>https://www.sagitta.se/artikel/plansch-skelettet-laminerad</t>
  </si>
  <si>
    <t>https://www.sagitta.se/artikel/plansch-musklerna-laminerad</t>
  </si>
  <si>
    <t>https://www.sagitta.se/artikel/plansch-ryggraden-laminerad</t>
  </si>
  <si>
    <t>https://www.sagitta.se/artikel/plansch-hand-laminerad</t>
  </si>
  <si>
    <t>https://www.sagitta.se/artikel/plansch-fot-laminerad</t>
  </si>
  <si>
    <t>https://www.sagitta.se/artikel/plansch-ogat-laminerad</t>
  </si>
  <si>
    <t>https://www.sagitta.se/artikel/plansch-orat-laminerad</t>
  </si>
  <si>
    <t>https://www.sagitta.se/artikel/plansch-tanderna-laminerad</t>
  </si>
  <si>
    <t>https://www.sagitta.se/artikel/plansch-hjartat-laminerad</t>
  </si>
  <si>
    <t>https://www.sagitta.se/artikel/plansch-blodomloppet-laminerad</t>
  </si>
  <si>
    <t>https://www.sagitta.se/artikel/plansch-matsmaltningsorganen-laminerad</t>
  </si>
  <si>
    <t>https://www.sagitta.se/artikel/plansch-nervsystemet-laminerad</t>
  </si>
  <si>
    <t>https://www.sagitta.se/artikel/plansch-perifiera-nervsystemet-laminerad</t>
  </si>
  <si>
    <t>https://www.sagitta.se/artikel/skelett-maxi-avancerat</t>
  </si>
  <si>
    <t>https://www.sagitta.se/artikel/skelett-maxi</t>
  </si>
  <si>
    <t>https://www.sagitta.se/artikel/skelett-mindre</t>
  </si>
  <si>
    <t>https://www.sagitta.se/artikel/ryggrad-med-backen</t>
  </si>
  <si>
    <t>https://www.sagitta.se/artikel/ryggkotor-med-diskbrack</t>
  </si>
  <si>
    <t>https://www.sagitta.se/artikel/ryggradsstativ</t>
  </si>
  <si>
    <t>https://www.sagitta.se/artikel/knaled</t>
  </si>
  <si>
    <t>https://www.sagitta.se/artikel/hoftled</t>
  </si>
  <si>
    <t>https://www.sagitta.se/artikel/kranium</t>
  </si>
  <si>
    <t>https://www.sagitta.se/artikel/kranium-med-muskelfasten</t>
  </si>
  <si>
    <t>https://www.sagitta.se/artikel/kranium-22-delar</t>
  </si>
  <si>
    <t>https://www.sagitta.se/artikel/kranium-22-delar-didaktisk</t>
  </si>
  <si>
    <t>https://www.sagitta.se/artikel/tandernas-utveckling</t>
  </si>
  <si>
    <t>https://www.sagitta.se/artikel/tand-med-karies</t>
  </si>
  <si>
    <t>https://www.sagitta.se/artikel/muskelmodell</t>
  </si>
  <si>
    <t>https://www.sagitta.se/artikel/arm-med-muskler</t>
  </si>
  <si>
    <t>https://www.sagitta.se/artikel/hand-med-muskler-och-ligament</t>
  </si>
  <si>
    <t>https://www.sagitta.se/artikel/fot-med-muskler-och-ligament</t>
  </si>
  <si>
    <t>https://www.sagitta.se/artikel/torso-maxi-oppen-rygg</t>
  </si>
  <si>
    <t>https://www.sagitta.se/artikel/torso-maxi-med-kon</t>
  </si>
  <si>
    <t>https://www.sagitta.se/artikel/torso-maxi-utan-kon</t>
  </si>
  <si>
    <t>https://www.sagitta.se/artikel/backen-kvinnligt</t>
  </si>
  <si>
    <t>https://www.sagitta.se/artikel/backen-manligt</t>
  </si>
  <si>
    <t>https://www.sagitta.se/artikel/backen-detaljerat-kvinnligt-4-delar</t>
  </si>
  <si>
    <t>https://www.sagitta.se/artikel/backen-detaljerat-kvinnligt-6-delar</t>
  </si>
  <si>
    <t>https://www.sagitta.se/artikel/backen-detaljerat-manligt-7-delar</t>
  </si>
  <si>
    <t>https://www.sagitta.se/artikel/fosterutveckling</t>
  </si>
  <si>
    <t>https://www.sagitta.se/artikel/struphuvud</t>
  </si>
  <si>
    <t>https://www.sagitta.se/artikel/oga-6x-budget</t>
  </si>
  <si>
    <t>https://www.sagitta.se/artikel/oga-5x</t>
  </si>
  <si>
    <t>https://www.sagitta.se/artikel/ora-3x-budget</t>
  </si>
  <si>
    <t>https://www.sagitta.se/artikel/ora-3x</t>
  </si>
  <si>
    <t>https://www.sagitta.se/artikel/cortisorgan</t>
  </si>
  <si>
    <t>https://www.sagitta.se/artikel/hjarna</t>
  </si>
  <si>
    <t>https://www.sagitta.se/artikel/hjarna-med-artarer</t>
  </si>
  <si>
    <t>https://www.sagitta.se/artikel/nervcell</t>
  </si>
  <si>
    <t>https://www.sagitta.se/artikel/djurcell-demo</t>
  </si>
  <si>
    <t>https://www.sagitta.se/artikel/vaxtcell-demo</t>
  </si>
  <si>
    <t>https://www.sagitta.se/artikel/hud-mediansnitt</t>
  </si>
  <si>
    <t>https://www.sagitta.se/artikel/hjarta-maxi</t>
  </si>
  <si>
    <t>https://www.sagitta.se/artikel/hjarta</t>
  </si>
  <si>
    <t>https://www.sagitta.se/artikel/njure-tvarsnitt</t>
  </si>
  <si>
    <t>https://www.sagitta.se/artikel/njure-nefron-njurkapsel</t>
  </si>
  <si>
    <t>https://www.sagitta.se/artikel/lungor-med-hjarta</t>
  </si>
  <si>
    <t>https://www.sagitta.se/artikel/lungor-med-bronkialtrad</t>
  </si>
  <si>
    <t>https://www.sagitta.se/artikel/lunglob-med-blodkarl</t>
  </si>
  <si>
    <t>https://www.sagitta.se/artikel/lungor-20-delar</t>
  </si>
  <si>
    <t>https://www.sagitta.se/artikel/lungmodell</t>
  </si>
  <si>
    <t>https://www.sagitta.se/artikel/rokare-demo</t>
  </si>
  <si>
    <t>https://www.sagitta.se/artikel/membran-till-osmosmatare</t>
  </si>
  <si>
    <t>https://www.sagitta.se/artikel/dialysslang</t>
  </si>
  <si>
    <t>https://www.sagitta.se/artikel/hlr-ovningsdocka-basic-billy</t>
  </si>
  <si>
    <t>https://www.sagitta.se/artikel/lungor-till-basic-billy</t>
  </si>
  <si>
    <t>https://www.sagitta.se/artikel/hlr-ovningsdocka-brad-elektronisk</t>
  </si>
  <si>
    <t>https://www.sagitta.se/artikel/kondomtraningsmodell</t>
  </si>
  <si>
    <t>https://www.sagitta.se/artikel/preventivmedel-utbildningspaket</t>
  </si>
  <si>
    <t>https://www.sagitta.se/artikel/vaxtkort</t>
  </si>
  <si>
    <t>https://www.sagitta.se/artikel/vaxtstjalk-tvahjartbladig</t>
  </si>
  <si>
    <t>https://www.sagitta.se/artikel/blad-tvarsnitt</t>
  </si>
  <si>
    <t>https://www.sagitta.se/artikel/blomma-tvahjartbladig</t>
  </si>
  <si>
    <t>https://www.sagitta.se/artikel/grodans-utveckling</t>
  </si>
  <si>
    <t>https://www.sagitta.se/artikel/insekter-10-ordningar</t>
  </si>
  <si>
    <t>https://www.sagitta.se/artikel/spindel</t>
  </si>
  <si>
    <t>https://www.sagitta.se/artikel/havsdjur-8-arter</t>
  </si>
  <si>
    <t>https://www.sagitta.se/artikel/skelett-fisk</t>
  </si>
  <si>
    <t>https://www.sagitta.se/artikel/skelett-groda</t>
  </si>
  <si>
    <t>https://www.sagitta.se/artikel/skelett-fagel</t>
  </si>
  <si>
    <t>https://www.sagitta.se/artikel/hjartats-utveckling-5-djurgrupper</t>
  </si>
  <si>
    <t>https://www.sagitta.se/artikel/hjarnans-utveckling-5-djurgrupper</t>
  </si>
  <si>
    <t>https://www.sagitta.se/artikel/groda-dissekerad</t>
  </si>
  <si>
    <t>https://www.sagitta.se/artikel/mikroskopiska-preparat-manniskan</t>
  </si>
  <si>
    <t>https://www.sagitta.se/artikel/mikroskopiska-preparat-djurriket</t>
  </si>
  <si>
    <t>https://www.sagitta.se/artikel/mikroskopiska-preparat-vaxtriket</t>
  </si>
  <si>
    <t>https://www.sagitta.se/artikel/mikroskopiska-preparat</t>
  </si>
  <si>
    <t>https://www.sagitta.se/artikel/mikroskopiska-preparat-100</t>
  </si>
  <si>
    <t>https://www.sagitta.se/artikel/blodlansett-automatisk</t>
  </si>
  <si>
    <t>https://www.sagitta.se/artikel/blodserum-anti-a</t>
  </si>
  <si>
    <t>https://www.sagitta.se/artikel/blodserum-anti-b</t>
  </si>
  <si>
    <t>https://www.sagitta.se/artikel/blodserum-anti-d-rh</t>
  </si>
  <si>
    <t>https://www.sagitta.se/artikel/syntetiskt-blod-ab0-rh-pafyllnad</t>
  </si>
  <si>
    <t>https://www.sagitta.se/artikel/syntetiskt-blod-ab0-rh</t>
  </si>
  <si>
    <t>https://www.sagitta.se/artikel/teststicka-glukos</t>
  </si>
  <si>
    <t>https://www.sagitta.se/artikel/teststicka-protein</t>
  </si>
  <si>
    <t>https://www.sagitta.se/artikel/akvarium-plast-2-5-liter</t>
  </si>
  <si>
    <t>https://www.sagitta.se/artikel/akvarium-plast-11-liter</t>
  </si>
  <si>
    <t>https://www.sagitta.se/artikel/akvarium-plast-21-liter</t>
  </si>
  <si>
    <t>https://www.sagitta.se/artikel/dissektionssax-spetsig-trubbig</t>
  </si>
  <si>
    <t>https://www.sagitta.se/artikel/pincett-spetsig-rak</t>
  </si>
  <si>
    <t>https://www.sagitta.se/artikel/pincett-spetsig-bojd</t>
  </si>
  <si>
    <t>https://www.sagitta.se/artikel/pincett-trubbig</t>
  </si>
  <si>
    <t>https://www.sagitta.se/artikel/pincett-plast</t>
  </si>
  <si>
    <t>https://www.sagitta.se/artikel/preparernal-spetsig-rak</t>
  </si>
  <si>
    <t>https://www.sagitta.se/artikel/preparernal-trubbig-bojd</t>
  </si>
  <si>
    <t>https://www.sagitta.se/artikel/skalpellskaft-nr-4</t>
  </si>
  <si>
    <t>https://www.sagitta.se/artikel/skalpellblad</t>
  </si>
  <si>
    <t>https://www.sagitta.se/artikel/stall-for-dissektionsinstrument</t>
  </si>
  <si>
    <t>https://www.sagitta.se/artikel/periodiskt-system-a3-dubbelsidigt</t>
  </si>
  <si>
    <t>https://www.sagitta.se/artikel/periodiskt-system-plansch-dubbelsidig</t>
  </si>
  <si>
    <t>https://www.sagitta.se/artikel/clips-for-upphangning</t>
  </si>
  <si>
    <t>https://www.sagitta.se/artikel/periodiskt-system-a3-laminerat</t>
  </si>
  <si>
    <t>https://www.sagitta.se/artikel/periodiskt-system-plansch</t>
  </si>
  <si>
    <t>https://www.sagitta.se/artikel/periodiskt-system-rullgardin</t>
  </si>
  <si>
    <t>https://www.sagitta.se/artikel/vagnar-for-periodiskt-system-plast</t>
  </si>
  <si>
    <t>https://www.sagitta.se/artikel/magnetomrorare</t>
  </si>
  <si>
    <t>https://www.sagitta.se/artikel/magnetomrorare-flatspin</t>
  </si>
  <si>
    <t>https://www.sagitta.se/artikel/magnetomrorare-varme-f600</t>
  </si>
  <si>
    <t>https://www.sagitta.se/artikel/stativstav-till-magnetomrorare</t>
  </si>
  <si>
    <t>https://www.sagitta.se/artikel/magnetomrorare-med-varme-och-temperaturprob</t>
  </si>
  <si>
    <t>https://www.sagitta.se/artikel/magnetomrorare-kompakt</t>
  </si>
  <si>
    <t>https://www.sagitta.se/artikel/omrorarmagnet-12-mm</t>
  </si>
  <si>
    <t>https://www.sagitta.se/artikel/omrorarmagnet-27-mm</t>
  </si>
  <si>
    <t>https://www.sagitta.se/artikel/omrorarmagnet-med-ring-45-mm</t>
  </si>
  <si>
    <t>https://www.sagitta.se/artikel/magnetupptagare</t>
  </si>
  <si>
    <t>https://www.sagitta.se/artikel/roller-3d-rorelse</t>
  </si>
  <si>
    <t>https://www.sagitta.se/artikel/provrorsskak-stallbar-mini</t>
  </si>
  <si>
    <t>https://www.sagitta.se/artikel/provrorsskak-stallbar</t>
  </si>
  <si>
    <t>https://www.sagitta.se/artikel/skakbord-vagga</t>
  </si>
  <si>
    <t>https://www.sagitta.se/artikel/skakbord-linjar-rorelse</t>
  </si>
  <si>
    <t>https://www.sagitta.se/artikel/skakbord-cirkular-rorelse</t>
  </si>
  <si>
    <t>https://www.sagitta.se/artikel/skakbord-3d-rorelse</t>
  </si>
  <si>
    <t>https://www.sagitta.se/artikel/mikrocentrifug-hoghastighet</t>
  </si>
  <si>
    <t>https://www.sagitta.se/artikel/centrifug</t>
  </si>
  <si>
    <t>https://www.sagitta.se/artikel/molekylmodeller-magnetiska</t>
  </si>
  <si>
    <t>https://www.sagitta.se/artikel/molekylmodellsats-demo</t>
  </si>
  <si>
    <t>https://www.sagitta.se/artikel/molekylmodellsats-mms-001-organisk-molymod</t>
  </si>
  <si>
    <t>https://www.sagitta.se/artikel/molekylmodellsats-mms-003-organisk-molymod</t>
  </si>
  <si>
    <t>https://www.sagitta.se/artikel/molekylmodellsats-mms-008-organisk-molymod</t>
  </si>
  <si>
    <t>https://www.sagitta.se/artikel/molekylmodellsats-mms-009-oorganisk-molymod</t>
  </si>
  <si>
    <t>https://www.sagitta.se/artikel/molekylmodellsats-mms-012-kemi-molymod</t>
  </si>
  <si>
    <t>https://www.sagitta.se/artikel/molekylmodellsats-mms-033-biologi-molymod</t>
  </si>
  <si>
    <t>https://www.sagitta.se/artikel/molekylmodellsats-natriumklorid-molymod</t>
  </si>
  <si>
    <t>https://www.sagitta.se/artikel/molekylmodellsats-is-h2o-molymod</t>
  </si>
  <si>
    <t>https://www.sagitta.se/artikel/molekylmodellsats-grafit-molymod</t>
  </si>
  <si>
    <t>https://www.sagitta.se/artikel/molekylmodellsats-diamant-molymod</t>
  </si>
  <si>
    <t>https://www.sagitta.se/artikel/molekylmodellsats-buckminsterfulleren-molymod</t>
  </si>
  <si>
    <t>https://www.sagitta.se/artikel/molekylmodell-elektronrepulsion</t>
  </si>
  <si>
    <t>https://www.sagitta.se/artikel/orbitalmodellsats-atom</t>
  </si>
  <si>
    <t>https://www.sagitta.se/artikel/orbitalmodellsats-organisk</t>
  </si>
  <si>
    <t>https://www.sagitta.se/artikel/vateatom-vit-molymod</t>
  </si>
  <si>
    <t>https://www.sagitta.se/artikel/syreatom-rod-molymod</t>
  </si>
  <si>
    <t>https://www.sagitta.se/artikel/kolatom-svart-molymod</t>
  </si>
  <si>
    <t>https://www.sagitta.se/artikel/halogenatom-gron-molymod</t>
  </si>
  <si>
    <t>https://www.sagitta.se/artikel/bindning-kort-molymod</t>
  </si>
  <si>
    <t>https://www.sagitta.se/artikel/bindning-medium-molymod</t>
  </si>
  <si>
    <t>https://www.sagitta.se/artikel/bindning-lang-flex-molymod</t>
  </si>
  <si>
    <t>https://www.sagitta.se/artikel/bindningsverktyg</t>
  </si>
  <si>
    <t>https://www.sagitta.se/artikel/rna-modellsats-molymod</t>
  </si>
  <si>
    <t>https://www.sagitta.se/artikel/dna-modellsats-elev-molymod</t>
  </si>
  <si>
    <t>https://www.sagitta.se/artikel/dna-modellsats-demo-molymod</t>
  </si>
  <si>
    <t>https://www.sagitta.se/artikel/stensamling</t>
  </si>
  <si>
    <t>https://www.sagitta.se/artikel/elektrofores-startpaket</t>
  </si>
  <si>
    <t>https://www.sagitta.se/artikel/dna-halskedja-edvotek</t>
  </si>
  <si>
    <t>https://www.sagitta.se/artikel/restriktionsenzymers-klyvning-av-dna-edvotek</t>
  </si>
  <si>
    <t>https://www.sagitta.se/artikel/dna-fingerprinting-1-vem-ar-den-skyldige-edvotek</t>
  </si>
  <si>
    <t>https://www.sagitta.se/artikel/dna-fingerprinting-2-vem-ar-den-skyldige-edvotek</t>
  </si>
  <si>
    <t>https://www.sagitta.se/artikel/jakten-pa-min-far-edvotek</t>
  </si>
  <si>
    <t>https://www.sagitta.se/artikel/vem-har-lamnat-sitt-dna-edvotek</t>
  </si>
  <si>
    <t>https://www.sagitta.se/artikel/jakten-pa-sickelcellanemi-edvotek</t>
  </si>
  <si>
    <t>https://www.sagitta.se/artikel/introduktion-till-pcr-edvotek</t>
  </si>
  <si>
    <t>https://www.sagitta.se/artikel/dna-fingerprinting-pcr-1-edvotek</t>
  </si>
  <si>
    <t>https://www.sagitta.se/artikel/covid-19-simulerat-test</t>
  </si>
  <si>
    <t>https://www.sagitta.se/artikel/covid-19-simulerat-test-med-pcr</t>
  </si>
  <si>
    <t>https://www.sagitta.se/artikel/alu-sekvens-i-manskligt-dna-edvotek</t>
  </si>
  <si>
    <t>https://www.sagitta.se/artikel/dna-fingerprinting-med-pcr-2-edvotek</t>
  </si>
  <si>
    <t>https://www.sagitta.se/artikel/gentest-smak</t>
  </si>
  <si>
    <t>https://www.sagitta.se/artikel/test-av-vattenkvalitet</t>
  </si>
  <si>
    <t>https://www.sagitta.se/artikel/kromatografi-med-kolonn-edvotek</t>
  </si>
  <si>
    <t>https://www.sagitta.se/artikel/antigen-antikropp-ouchterlonymetoden-edvotek</t>
  </si>
  <si>
    <t>https://www.sagitta.se/artikel/vattenanalys-koliforma-bakterier-och-e-coli</t>
  </si>
  <si>
    <t>https://www.sagitta.se/artikel/hiv-test-med-elisa-metoden-edvotek</t>
  </si>
  <si>
    <t>https://www.sagitta.se/artikel/transformation-av-ecoli-med-pgal-edvotek</t>
  </si>
  <si>
    <t>https://www.sagitta.se/artikel/transformation-av-ecoli-m-fluorescerande-protein-edvotek</t>
  </si>
  <si>
    <t>https://www.sagitta.se/artikel/bestamning-av-proteiners-molekylvikt-edvotek</t>
  </si>
  <si>
    <t>https://www.sagitta.se/artikel/fiskprotein-en-jamforelse-edvotek</t>
  </si>
  <si>
    <t>https://www.sagitta.se/artikel/mikropipettering-ovning-edvotek</t>
  </si>
  <si>
    <t>https://www.sagitta.se/artikel/traningsgel-for-pipettering-edvotek</t>
  </si>
  <si>
    <t>https://www.sagitta.se/artikel/agarospulver</t>
  </si>
  <si>
    <t>https://www.sagitta.se/artikel/agarosgel-for-gjutning-edvotek</t>
  </si>
  <si>
    <t>https://www.sagitta.se/artikel/polyakrylamidgel-edvotek</t>
  </si>
  <si>
    <t>https://www.sagitta.se/artikel/polyakrylamidgel-3-st-edvotek</t>
  </si>
  <si>
    <t>https://www.sagitta.se/artikel/elektroforesreagenser-edvotek</t>
  </si>
  <si>
    <t>https://www.sagitta.se/artikel/elektroforesbuffert-edvotek</t>
  </si>
  <si>
    <t>https://www.sagitta.se/artikel/elektrofores-laddningsgel-edvotek</t>
  </si>
  <si>
    <t>https://www.sagitta.se/artikel/elektrofores-flashblue-edvotek</t>
  </si>
  <si>
    <t>https://www.sagitta.se/artikel/elektrofores-instastain-edvotek</t>
  </si>
  <si>
    <t>https://www.sagitta.se/artikel/sybr-safe-edvotek</t>
  </si>
  <si>
    <t>https://www.sagitta.se/artikel/elektroforessystem-edge-edvotek</t>
  </si>
  <si>
    <t>https://www.sagitta.se/artikel/elektroforesapparat-m12-edvotek</t>
  </si>
  <si>
    <t>https://www.sagitta.se/artikel/elektroforesapparat-m36-edvotek</t>
  </si>
  <si>
    <t>https://www.sagitta.se/artikel/elektroforesapparat-mv10-vertikal-edvotek</t>
  </si>
  <si>
    <t>https://www.sagitta.se/artikel/spanningskalla-elektrofores-dubbel-100-150-V</t>
  </si>
  <si>
    <t>https://www.sagitta.se/artikel/spanningskalla-elektrofores-quadrasource</t>
  </si>
  <si>
    <t>https://www.sagitta.se/artikel/provrorsstall-flytande</t>
  </si>
  <si>
    <t>https://www.sagitta.se/artikel/vattenbad-25-l</t>
  </si>
  <si>
    <t>https://www.sagitta.se/artikel/vattenbad-med-cirkulation-21-liter</t>
  </si>
  <si>
    <t>https://www.sagitta.se/artikel/pcr-maskin-edvocycler-jr-edvotek</t>
  </si>
  <si>
    <t>https://www.sagitta.se/artikel/pcr-maskin-edvocycler-2-edvotek</t>
  </si>
  <si>
    <t>https://www.sagitta.se/artikel/inkubationsugn-18-liter</t>
  </si>
  <si>
    <t>https://www.sagitta.se/artikel/ljusbord-edvotek</t>
  </si>
  <si>
    <t>https://www.sagitta.se/artikel/transilluminator-edvotek</t>
  </si>
  <si>
    <t>https://www.sagitta.se/artikel/transilluminator-trublu-jr</t>
  </si>
  <si>
    <t>https://www.sagitta.se/artikel/aluminiumplat</t>
  </si>
  <si>
    <t>https://www.sagitta.se/artikel/blyplat</t>
  </si>
  <si>
    <t>https://www.sagitta.se/artikel/jarnplat</t>
  </si>
  <si>
    <t>https://www.sagitta.se/artikel/kopparplat</t>
  </si>
  <si>
    <t>https://www.sagitta.se/artikel/zinkplat</t>
  </si>
  <si>
    <t>https://www.sagitta.se/artikel/aceton</t>
  </si>
  <si>
    <t>https://www.sagitta.se/artikel/agar-agar-neutral</t>
  </si>
  <si>
    <t>https://www.sagitta.se/artikel/agar-kottpepton</t>
  </si>
  <si>
    <t>https://www.sagitta.se/artikel/aluminiumnitrat</t>
  </si>
  <si>
    <t>https://www.sagitta.se/artikel/aluminiumsulfat</t>
  </si>
  <si>
    <t>https://www.sagitta.se/artikel/alun</t>
  </si>
  <si>
    <t>https://www.sagitta.se/artikel/ammoniak</t>
  </si>
  <si>
    <t>https://www.sagitta.se/artikel/ammoniumkarbonat</t>
  </si>
  <si>
    <t>https://www.sagitta.se/artikel/ammoniumklorid</t>
  </si>
  <si>
    <t>https://www.sagitta.se/artikel/ammoniumsulfat</t>
  </si>
  <si>
    <t>https://www.sagitta.se/artikel/n-amylalkohol</t>
  </si>
  <si>
    <t>https://www.sagitta.se/artikel/askorbinsyra</t>
  </si>
  <si>
    <t>https://www.sagitta.se/artikel/bariumklorid</t>
  </si>
  <si>
    <t>https://www.sagitta.se/artikel/bariumnitrat</t>
  </si>
  <si>
    <t>https://www.sagitta.se/artikel/bensin</t>
  </si>
  <si>
    <t>https://www.sagitta.se/artikel/bromfenolblatt</t>
  </si>
  <si>
    <t>https://www.sagitta.se/artikel/bromtymolblatt</t>
  </si>
  <si>
    <t>https://www.sagitta.se/artikel/butanol-1</t>
  </si>
  <si>
    <t>https://www.sagitta.se/artikel/citronsyra</t>
  </si>
  <si>
    <t>https://www.sagitta.se/artikel/fruktos</t>
  </si>
  <si>
    <t>https://www.sagitta.se/artikel/glycerol</t>
  </si>
  <si>
    <t>https://www.sagitta.se/artikel/glykol</t>
  </si>
  <si>
    <t>https://www.sagitta.se/artikel/jod-granulat</t>
  </si>
  <si>
    <t>https://www.sagitta.se/artikel/jod-brukslosning</t>
  </si>
  <si>
    <t>https://www.sagitta.se/artikel/jarnklorid</t>
  </si>
  <si>
    <t>https://www.sagitta.se/artikel/jarnoxid-rod</t>
  </si>
  <si>
    <t>https://www.sagitta.se/artikel/jarnpulver</t>
  </si>
  <si>
    <t>https://www.sagitta.se/artikel/jarnsulfat-2</t>
  </si>
  <si>
    <t>https://www.sagitta.se/artikel/kalciumhydroxid</t>
  </si>
  <si>
    <t>https://www.sagitta.se/artikel/kalciumkarbid</t>
  </si>
  <si>
    <t>https://www.sagitta.se/artikel/kalciumkarbonat</t>
  </si>
  <si>
    <t>https://www.sagitta.se/artikel/kalciumklorid</t>
  </si>
  <si>
    <t>https://www.sagitta.se/artikel/kalciumoxidpulver</t>
  </si>
  <si>
    <t>https://www.sagitta.se/artikel/kaliumdivatefosfat</t>
  </si>
  <si>
    <t>https://www.sagitta.se/artikel/kaliumhydroxid</t>
  </si>
  <si>
    <t>https://www.sagitta.se/artikel/kaliumjodid</t>
  </si>
  <si>
    <t>https://www.sagitta.se/artikel/kaliumklorid</t>
  </si>
  <si>
    <t>https://www.sagitta.se/artikel/kaliumklorat</t>
  </si>
  <si>
    <t>https://www.sagitta.se/artikel/kaliumnatriumtartrat</t>
  </si>
  <si>
    <t>https://www.sagitta.se/artikel/kaliumnitrat</t>
  </si>
  <si>
    <t>https://www.sagitta.se/artikel/kaliumpermanganat</t>
  </si>
  <si>
    <t>https://www.sagitta.se/artikel/kaliumtiocyanat</t>
  </si>
  <si>
    <t>https://www.sagitta.se/artikel/karbamid-urea</t>
  </si>
  <si>
    <t>https://www.sagitta.se/artikel/koboltklorid</t>
  </si>
  <si>
    <t>https://www.sagitta.se/artikel/kol-aktivt</t>
  </si>
  <si>
    <t>https://www.sagitta.se/artikel/kopparoxid-2</t>
  </si>
  <si>
    <t>https://www.sagitta.se/artikel/kopparoxid-1</t>
  </si>
  <si>
    <t>https://www.sagitta.se/artikel/kopparklorid</t>
  </si>
  <si>
    <t>https://www.sagitta.se/artikel/kopparpulver</t>
  </si>
  <si>
    <t>https://www.sagitta.se/artikel/kopparsulfat</t>
  </si>
  <si>
    <t>https://www.sagitta.se/artikel/laktos</t>
  </si>
  <si>
    <t>https://www.sagitta.se/artikel/litiumklorid</t>
  </si>
  <si>
    <t>https://www.sagitta.se/artikel/litium</t>
  </si>
  <si>
    <t>https://www.sagitta.se/artikel/lysfotogen</t>
  </si>
  <si>
    <t>https://www.sagitta.se/artikel/magnesium</t>
  </si>
  <si>
    <t>https://www.sagitta.se/artikel/magnesiumband</t>
  </si>
  <si>
    <t>https://www.sagitta.se/artikel/maltos</t>
  </si>
  <si>
    <t>https://www.sagitta.se/artikel/metanol</t>
  </si>
  <si>
    <t>https://www.sagitta.se/artikel/metylenblatt</t>
  </si>
  <si>
    <t>https://www.sagitta.se/artikel/myrsyra</t>
  </si>
  <si>
    <t>https://www.sagitta.se/artikel/natrium</t>
  </si>
  <si>
    <t>https://www.sagitta.se/artikel/natriumacetat</t>
  </si>
  <si>
    <t>https://www.sagitta.se/artikel/natriumhydroxid</t>
  </si>
  <si>
    <t>https://www.sagitta.se/artikel/natriumkarbonat</t>
  </si>
  <si>
    <t>https://www.sagitta.se/artikel/natriumklorid</t>
  </si>
  <si>
    <t>https://www.sagitta.se/artikel/natriumsilikat-vattenloslig</t>
  </si>
  <si>
    <t>https://www.sagitta.se/artikel/natriumsulfat</t>
  </si>
  <si>
    <t>https://www.sagitta.se/artikel/natriumtiosulfat</t>
  </si>
  <si>
    <t>https://www.sagitta.se/artikel/natriumvatekarbonat</t>
  </si>
  <si>
    <t>https://www.sagitta.se/artikel/oljesyra</t>
  </si>
  <si>
    <t>https://www.sagitta.se/artikel/oxalsyra</t>
  </si>
  <si>
    <t>https://www.sagitta.se/artikel/paraffin</t>
  </si>
  <si>
    <t>https://www.sagitta.se/artikel/paraffinolja</t>
  </si>
  <si>
    <t>https://www.sagitta.se/artikel/pentanol-isoamyl</t>
  </si>
  <si>
    <t>https://www.sagitta.se/artikel/pepsin</t>
  </si>
  <si>
    <t>https://www.sagitta.se/artikel/propanol-1</t>
  </si>
  <si>
    <t>https://www.sagitta.se/artikel/propanol-2</t>
  </si>
  <si>
    <t>https://www.sagitta.se/artikel/rodsprit</t>
  </si>
  <si>
    <t>https://www.sagitta.se/artikel/salpetersyra</t>
  </si>
  <si>
    <t>https://www.sagitta.se/artikel/saltsyra-brukslosning</t>
  </si>
  <si>
    <t>https://www.sagitta.se/artikel/saltsyra-konc</t>
  </si>
  <si>
    <t>https://www.sagitta.se/artikel/sand</t>
  </si>
  <si>
    <t>https://www.sagitta.se/artikel/silvernitrat-pulver</t>
  </si>
  <si>
    <t>https://www.sagitta.se/artikel/smorsyra</t>
  </si>
  <si>
    <t>https://www.sagitta.se/artikel/stearinsyra</t>
  </si>
  <si>
    <t>https://www.sagitta.se/artikel/strontiumnitrat</t>
  </si>
  <si>
    <t>https://www.sagitta.se/artikel/strontiumklorid</t>
  </si>
  <si>
    <t>https://www.sagitta.se/artikel/sulfanilamid</t>
  </si>
  <si>
    <t>https://www.sagitta.se/artikel/svavelpulver</t>
  </si>
  <si>
    <t>https://www.sagitta.se/artikel/svavelsyra</t>
  </si>
  <si>
    <t>https://www.sagitta.se/artikel/tennklorid</t>
  </si>
  <si>
    <t>https://www.sagitta.se/artikel/tenn-stang</t>
  </si>
  <si>
    <t>https://www.sagitta.se/artikel/toluen</t>
  </si>
  <si>
    <t>https://www.sagitta.se/artikel/tandvatska</t>
  </si>
  <si>
    <t>https://www.sagitta.se/artikel/avjoniserat-vatten-5-l</t>
  </si>
  <si>
    <t>https://www.sagitta.se/artikel/avjoniserat-vatten-1-l</t>
  </si>
  <si>
    <t>https://www.sagitta.se/artikel/destillerat-vatten</t>
  </si>
  <si>
    <t>https://www.sagitta.se/artikel/vinsyra</t>
  </si>
  <si>
    <t>https://www.sagitta.se/artikel/vateperoxid</t>
  </si>
  <si>
    <t>https://www.sagitta.se/artikel/zink</t>
  </si>
  <si>
    <t>https://www.sagitta.se/artikel/zinksulfat</t>
  </si>
  <si>
    <t>https://www.sagitta.se/artikel/attiksyra</t>
  </si>
  <si>
    <t>https://www.sagitta.se/artikel/dietyleter</t>
  </si>
  <si>
    <t>https://www.sagitta.se/artikel/sackaros</t>
  </si>
  <si>
    <t>https://www.sagitta.se/artikel/jarnnitrat</t>
  </si>
  <si>
    <t>https://www.sagitta.se/artikel/etylacetat</t>
  </si>
  <si>
    <t>https://www.sagitta.se/artikel/vanillin</t>
  </si>
  <si>
    <t>https://www.sagitta.se/artikel/acetoorcein-sur</t>
  </si>
  <si>
    <t>https://www.sagitta.se/artikel/acetoorcein</t>
  </si>
  <si>
    <t>https://www.sagitta.se/artikel/saltsyra-ampull</t>
  </si>
  <si>
    <t>https://www.sagitta.se/artikel/fosforsyra</t>
  </si>
  <si>
    <t>https://www.sagitta.se/artikel/natriumnitrat</t>
  </si>
  <si>
    <t>https://www.sagitta.se/artikel/starkelse-potatis-500g</t>
  </si>
  <si>
    <t>https://www.sagitta.se/artikel/svavelsyra-05M</t>
  </si>
  <si>
    <t>https://www.sagitta.se/artikel/avfallsbehallare-krossat-glas</t>
  </si>
  <si>
    <t>https://www.sagitta.se/artikel/avfallsbehallare-biologiskt-avfall</t>
  </si>
  <si>
    <t>https://www.sagitta.se/artikel/kemikaliespill-kit</t>
  </si>
  <si>
    <t>https://www.sagitta.se/artikel/jonbytare-destillo2</t>
  </si>
  <si>
    <t>https://www.sagitta.se/artikel/jonbytare-reservpatron-destillo2</t>
  </si>
  <si>
    <t>https://www.sagitta.se/artikel/destillationsapparat</t>
  </si>
  <si>
    <t>https://www.sagitta.se/artikel/destillationsapparat-dis-4</t>
  </si>
  <si>
    <t>https://www.sagitta.se/artikel/varningsetikett-kemikaliebestandig-halsofarlig</t>
  </si>
  <si>
    <t>https://www.sagitta.se/artikel/varningsetikett-kemikaliebestandig-skadlig</t>
  </si>
  <si>
    <t>https://www.sagitta.se/artikel/varningsetikett-kemikaliebestandig-giftig</t>
  </si>
  <si>
    <t>https://www.sagitta.se/artikel/varningsetikett-kemikaliebestandig-explosiv</t>
  </si>
  <si>
    <t>https://www.sagitta.se/artikel/varningsetikett-kemikaliebestandig-fratande</t>
  </si>
  <si>
    <t>https://www.sagitta.se/artikel/varningsetikett-kemikaliebestandig-miljofarlig</t>
  </si>
  <si>
    <t>https://www.sagitta.se/artikel/varningsetikett-kemikaliebestandig-brandfarlig</t>
  </si>
  <si>
    <t>https://www.sagitta.se/artikel/varningsetikett-kemikaliebestandig-oxiderande</t>
  </si>
  <si>
    <t>https://www.sagitta.se/artikel/varningsetikett-kemikaliebestandig-gas-under-tryck</t>
  </si>
  <si>
    <t>https://www.sagitta.se/artikel/varningsetikett-halsofarlig</t>
  </si>
  <si>
    <t>https://www.sagitta.se/artikel/varningsetikett-skadlig</t>
  </si>
  <si>
    <t>https://www.sagitta.se/artikel/varningsetikett-giftig</t>
  </si>
  <si>
    <t>https://www.sagitta.se/artikel/varningsetikett-explosivt</t>
  </si>
  <si>
    <t>https://www.sagitta.se/artikel/varningsetikett-fratande</t>
  </si>
  <si>
    <t>https://www.sagitta.se/artikel/varningsetikett-miljofarligt</t>
  </si>
  <si>
    <t>https://www.sagitta.se/artikel/varningsetikett-brandfarligt</t>
  </si>
  <si>
    <t>https://www.sagitta.se/artikel/varningsetikett-oxiderande</t>
  </si>
  <si>
    <t>https://www.sagitta.se/artikel/etikett-med-rod-rand</t>
  </si>
  <si>
    <t>https://www.sagitta.se/artikel/etikettejp</t>
  </si>
  <si>
    <t>https://www.sagitta.se/artikel/etikettskrivare-M211</t>
  </si>
  <si>
    <t>https://www.sagitta.se/artikel/etikett-standard-M211</t>
  </si>
  <si>
    <t>https://www.sagitta.se/artikel/etikett-vattenloslig-M211</t>
  </si>
  <si>
    <t>https://www.sagitta.se/artikel/etikett-kemikalie-M211</t>
  </si>
  <si>
    <t>https://www.sagitta.se/artikel/etikett-papper</t>
  </si>
  <si>
    <t>https://www.sagitta.se/artikel/etikett-vattenloslig</t>
  </si>
  <si>
    <t>https://www.sagitta.se/artikel/etikett-polypropylen</t>
  </si>
  <si>
    <t>https://www.sagitta.se/artikel/etikett-vinyl</t>
  </si>
  <si>
    <t>https://www.sagitta.se/artikel/vattnets-kretslopp</t>
  </si>
  <si>
    <t>https://www.sagitta.se/artikel/vattenreningsmodell</t>
  </si>
  <si>
    <t>https://www.sagitta.se/artikel/jordglob-13-cm</t>
  </si>
  <si>
    <t>https://www.sagitta.se/artikel/astronomiska-observationer-studiehafte</t>
  </si>
  <si>
    <t>https://www.sagitta.se/artikel/stjarnkarta</t>
  </si>
  <si>
    <t>https://www.sagitta.se/artikel/planscher-astronomi</t>
  </si>
  <si>
    <t>https://www.sagitta.se/artikel/tellurium</t>
  </si>
  <si>
    <t>https://www.sagitta.se/artikel/reservband</t>
  </si>
  <si>
    <t>https://www.sagitta.se/artikel/spektralrorshallare</t>
  </si>
  <si>
    <t>https://www.sagitta.se/artikel/spektralror-vate-h2</t>
  </si>
  <si>
    <t>https://www.sagitta.se/artikel/spektralror-helium-he</t>
  </si>
  <si>
    <t>https://www.sagitta.se/artikel/spektralror-kvave-n2</t>
  </si>
  <si>
    <t>https://www.sagitta.se/artikel/spektralror-neon-ne</t>
  </si>
  <si>
    <t>https://www.sagitta.se/artikel/spektralror-xenon-xe</t>
  </si>
  <si>
    <t>https://www.sagitta.se/artikel/spektralror-krypton-kr</t>
  </si>
  <si>
    <t>https://www.sagitta.se/artikel/spektralror-koldioxid-co2</t>
  </si>
  <si>
    <t>https://www.sagitta.se/artikel/led-spektrum-demo</t>
  </si>
  <si>
    <t>https://www.sagitta.se/artikel/handspektroskop</t>
  </si>
  <si>
    <t>https://www.sagitta.se/artikel/spektroskop</t>
  </si>
  <si>
    <t>https://www.sagitta.se/artikel/spektrometer-usb</t>
  </si>
  <si>
    <t>https://www.sagitta.se/artikel/gitter-100-300-600-linjer-mm</t>
  </si>
  <si>
    <t>https://www.sagitta.se/artikel/gitterglasogon</t>
  </si>
  <si>
    <t>https://www.sagitta.se/artikel/interferenskit</t>
  </si>
  <si>
    <t>https://www.sagitta.se/artikel/bandgenerator</t>
  </si>
  <si>
    <t>https://www.sagitta.se/artikel/band-till-bandgenerator-sagitta</t>
  </si>
  <si>
    <t>https://www.sagitta.se/artikel/drivrem-till-bandgenerator-sagitta</t>
  </si>
  <si>
    <t>https://www.sagitta.se/artikel/lampa-halogen-till-bandgenerator</t>
  </si>
  <si>
    <t>https://www.sagitta.se/artikel/statisk-elektricitet-elev</t>
  </si>
  <si>
    <t>https://www.sagitta.se/artikel/ebonitstav</t>
  </si>
  <si>
    <t>https://www.sagitta.se/artikel/glasstav</t>
  </si>
  <si>
    <t>https://www.sagitta.se/artikel/siden-ylle-och-bomullsduk</t>
  </si>
  <si>
    <t>https://www.sagitta.se/artikel/elektroskop</t>
  </si>
  <si>
    <t>https://www.sagitta.se/artikel/stavmagnet-95x20x8-mm</t>
  </si>
  <si>
    <t>https://www.sagitta.se/artikel/stavmagnet-100x10x10-mm</t>
  </si>
  <si>
    <t>https://www.sagitta.se/artikel/magnet-u-formad-med-ankare</t>
  </si>
  <si>
    <t>https://www.sagitta.se/artikel/neodymmagnet</t>
  </si>
  <si>
    <t>https://www.sagitta.se/artikel/superstarka-magneter</t>
  </si>
  <si>
    <t>https://www.sagitta.se/artikel/neodymmagneter-med-justerbart-mellanrum</t>
  </si>
  <si>
    <t>https://www.sagitta.se/artikel/jarnfilspan-i-stroare</t>
  </si>
  <si>
    <t>https://www.sagitta.se/artikel/magnetfaltsplattor</t>
  </si>
  <si>
    <t>https://www.sagitta.se/artikel/magnetfaltsplatta-med-magneter</t>
  </si>
  <si>
    <t>https://www.sagitta.se/artikel/magnetkammare</t>
  </si>
  <si>
    <t>https://www.sagitta.se/artikel/magnetnalar</t>
  </si>
  <si>
    <t>https://www.sagitta.se/artikel/magnetnal-stor</t>
  </si>
  <si>
    <t>https://www.sagitta.se/artikel/fot-med-spets</t>
  </si>
  <si>
    <t>https://www.sagitta.se/artikel/hallare-till-fot-med-spets</t>
  </si>
  <si>
    <t>https://www.sagitta.se/artikel/magnetsond</t>
  </si>
  <si>
    <t>https://www.sagitta.se/artikel/kompass</t>
  </si>
  <si>
    <t>https://www.sagitta.se/artikel/svavande-magnet</t>
  </si>
  <si>
    <t>https://www.sagitta.se/artikel/ferrofluid-2-ml</t>
  </si>
  <si>
    <t>https://www.sagitta.se/artikel/spole-demo</t>
  </si>
  <si>
    <t>https://www.sagitta.se/artikel/transformator-demo</t>
  </si>
  <si>
    <t>https://www.sagitta.se/artikel/smaltranna</t>
  </si>
  <si>
    <t>https://www.sagitta.se/artikel/spole-6-varv</t>
  </si>
  <si>
    <t>https://www.sagitta.se/artikel/lenz-lag</t>
  </si>
  <si>
    <t>https://www.sagitta.se/artikel/transformator-elev</t>
  </si>
  <si>
    <t>https://www.sagitta.se/artikel/jarnkarna-till-transformator-elev</t>
  </si>
  <si>
    <t>https://www.sagitta.se/artikel/spole-200-varv-transformator-elev</t>
  </si>
  <si>
    <t>https://www.sagitta.se/artikel/spole-300-varv-transformator-elev</t>
  </si>
  <si>
    <t>https://www.sagitta.se/artikel/spole-600-varv-transformator-elev</t>
  </si>
  <si>
    <t>https://www.sagitta.se/artikel/galvanometerinsats</t>
  </si>
  <si>
    <t>https://www.sagitta.se/artikel/galvanometer</t>
  </si>
  <si>
    <t>https://www.sagitta.se/artikel/thomsons-ring</t>
  </si>
  <si>
    <t>https://www.sagitta.se/artikel/pohls-gunga</t>
  </si>
  <si>
    <t>https://www.sagitta.se/artikel/motormodell</t>
  </si>
  <si>
    <t>https://www.sagitta.se/artikel/motor-och-generatormodell</t>
  </si>
  <si>
    <t>https://www.sagitta.se/artikel/vevgenerator</t>
  </si>
  <si>
    <t>https://www.sagitta.se/artikel/bottenplatta</t>
  </si>
  <si>
    <t>https://www.sagitta.se/artikel/fot-till-bottenplatta</t>
  </si>
  <si>
    <t>https://www.sagitta.se/artikel/standare-med-skruv</t>
  </si>
  <si>
    <t>https://www.sagitta.se/artikel/standare-med-spets</t>
  </si>
  <si>
    <t>https://www.sagitta.se/artikel/reservspetsar</t>
  </si>
  <si>
    <t>https://www.sagitta.se/artikel/ankare-med-fjader</t>
  </si>
  <si>
    <t>https://www.sagitta.se/artikel/kontaktskruv-med-hallare</t>
  </si>
  <si>
    <t>https://www.sagitta.se/artikel/klapp-med-mutter</t>
  </si>
  <si>
    <t>https://www.sagitta.se/artikel/klocka-till-ringklocka</t>
  </si>
  <si>
    <t>https://www.sagitta.se/artikel/cykelhjulsgyro</t>
  </si>
  <si>
    <t>https://www.sagitta.se/artikel/roterbar-platta</t>
  </si>
  <si>
    <t>https://www.sagitta.se/artikel/gyroskop</t>
  </si>
  <si>
    <t>https://www.sagitta.se/artikel/magnetisk-jojo</t>
  </si>
  <si>
    <t>https://www.sagitta.se/artikel/newtons-vagga</t>
  </si>
  <si>
    <t>https://www.sagitta.se/artikel/newtons-vagga-demo</t>
  </si>
  <si>
    <t>https://www.sagitta.se/artikel/magnetgevar</t>
  </si>
  <si>
    <t>https://www.sagitta.se/artikel/glad-och-ledsen-boll</t>
  </si>
  <si>
    <t>https://www.sagitta.se/artikel/studsbollar-pa-pinne</t>
  </si>
  <si>
    <t>https://www.sagitta.se/artikel/ringen-och-skivan</t>
  </si>
  <si>
    <t>https://www.sagitta.se/artikel/viktsats-10x10g</t>
  </si>
  <si>
    <t>https://www.sagitta.se/artikel/viktsats-10x20g</t>
  </si>
  <si>
    <t>https://www.sagitta.se/artikel/viktsats-10x50g</t>
  </si>
  <si>
    <t>https://www.sagitta.se/artikel/viktsats-10x100g</t>
  </si>
  <si>
    <t>https://www.sagitta.se/artikel/vikt-med-krok-10g</t>
  </si>
  <si>
    <t>https://www.sagitta.se/artikel/vikt-med-krok-20g</t>
  </si>
  <si>
    <t>https://www.sagitta.se/artikel/vikt-med-krok-50g</t>
  </si>
  <si>
    <t>https://www.sagitta.se/artikel/vikt-med-krok-100g</t>
  </si>
  <si>
    <t>https://www.sagitta.se/artikel/viktsats-001kg-1kg</t>
  </si>
  <si>
    <t>https://www.sagitta.se/artikel/volymbagare</t>
  </si>
  <si>
    <t>https://www.sagitta.se/artikel/ratblock-med-samma-massa</t>
  </si>
  <si>
    <t>https://www.sagitta.se/artikel/kuber-for-densitetsbestamning</t>
  </si>
  <si>
    <t>https://www.sagitta.se/artikel/cylindrar-for-densitetsbestamning</t>
  </si>
  <si>
    <t>https://www.sagitta.se/artikel/densitetsstavar</t>
  </si>
  <si>
    <t>https://www.sagitta.se/artikel/cylindrar-med-krok</t>
  </si>
  <si>
    <t>https://www.sagitta.se/artikel/cylinder-med-krok-aluminium</t>
  </si>
  <si>
    <t>https://www.sagitta.se/artikel/cylinder-med-krok-jarn</t>
  </si>
  <si>
    <t>https://www.sagitta.se/artikel/cylinder-med-krok-massing</t>
  </si>
  <si>
    <t>https://www.sagitta.se/artikel/cylinder-med-krok-tra</t>
  </si>
  <si>
    <t>https://www.sagitta.se/artikel/cylinder-med-krok-koppar</t>
  </si>
  <si>
    <t>https://www.sagitta.se/artikel/cylinder-med-krok-plast</t>
  </si>
  <si>
    <t>https://www.sagitta.se/artikel/luftens-densitet</t>
  </si>
  <si>
    <t>https://www.sagitta.se/artikel/block</t>
  </si>
  <si>
    <t>https://www.sagitta.se/artikel/nylonsnore</t>
  </si>
  <si>
    <t>https://www.sagitta.se/artikel/valvbro</t>
  </si>
  <si>
    <t>https://www.sagitta.se/artikel/friktionskloss</t>
  </si>
  <si>
    <t>https://www.sagitta.se/artikel/lada-med-krok</t>
  </si>
  <si>
    <t>https://www.sagitta.se/artikel/vagn</t>
  </si>
  <si>
    <t>https://www.sagitta.se/artikel/lutande-plan</t>
  </si>
  <si>
    <t>https://www.sagitta.se/artikel/kulbana</t>
  </si>
  <si>
    <t>https://www.sagitta.se/artikel/loop-the-loop</t>
  </si>
  <si>
    <t>https://www.sagitta.se/artikel/rotationsapparat</t>
  </si>
  <si>
    <t>https://www.sagitta.se/artikel/spruta-5-ml</t>
  </si>
  <si>
    <t>https://www.sagitta.se/artikel/spruta-10-ml</t>
  </si>
  <si>
    <t>https://www.sagitta.se/artikel/spruta-20-ml</t>
  </si>
  <si>
    <t>https://www.sagitta.se/artikel/spruta-50-ml</t>
  </si>
  <si>
    <t>https://www.sagitta.se/artikel/slang-av-plast</t>
  </si>
  <si>
    <t>https://www.sagitta.se/artikel/t-koppling-med-ventil</t>
  </si>
  <si>
    <t>https://www.sagitta.se/artikel/y-koppling</t>
  </si>
  <si>
    <t>https://www.sagitta.se/artikel/manometer</t>
  </si>
  <si>
    <t>https://www.sagitta.se/artikel/pneumatik-hydrauliksats-med-studiehandledning</t>
  </si>
  <si>
    <t>https://www.sagitta.se/artikel/studiehandledning-till-pneumatik-hydrauliksats</t>
  </si>
  <si>
    <t>https://www.sagitta.se/artikel/raket-vattendriven</t>
  </si>
  <si>
    <t>https://www.sagitta.se/artikel/svavare-mini</t>
  </si>
  <si>
    <t>https://www.sagitta.se/artikel/olja-till-vakuumpump</t>
  </si>
  <si>
    <t>https://www.sagitta.se/artikel/vakuumpump-tvastegs</t>
  </si>
  <si>
    <t>https://www.sagitta.se/artikel/vakuumpump</t>
  </si>
  <si>
    <t>https://www.sagitta.se/artikel/vakuumpump-enkel</t>
  </si>
  <si>
    <t>https://www.sagitta.se/artikel/vattensug</t>
  </si>
  <si>
    <t>https://www.sagitta.se/artikel/slang-till-vattensug</t>
  </si>
  <si>
    <t>https://www.sagitta.se/artikel/magdeburgska-halvklot</t>
  </si>
  <si>
    <t>https://www.sagitta.se/artikel/gummimatta-med-handtag</t>
  </si>
  <si>
    <t>https://www.sagitta.se/artikel/pumptallrik</t>
  </si>
  <si>
    <t>https://www.sagitta.se/artikel/vakuumklocka-med-ringklocka</t>
  </si>
  <si>
    <t>https://www.sagitta.se/artikel/ringklocka-till-vakuumklocka</t>
  </si>
  <si>
    <t>https://www.sagitta.se/artikel/tryckkarl</t>
  </si>
  <si>
    <t>https://www.sagitta.se/artikel/manometer-med-roterbar-tryckdosa</t>
  </si>
  <si>
    <t>https://www.sagitta.se/artikel/fallror-myntet-och-fjadern</t>
  </si>
  <si>
    <t>https://www.sagitta.se/artikel/fontan</t>
  </si>
  <si>
    <t>https://www.sagitta.se/artikel/tornado</t>
  </si>
  <si>
    <t>https://www.sagitta.se/artikel/drinking-duck</t>
  </si>
  <si>
    <t>https://www.sagitta.se/artikel/handkokare</t>
  </si>
  <si>
    <t>https://www.sagitta.se/artikel/eldkolv</t>
  </si>
  <si>
    <t>https://www.sagitta.se/artikel/kommunicerande-karl</t>
  </si>
  <si>
    <t>https://www.sagitta.se/artikel/kapillarror-demo</t>
  </si>
  <si>
    <t>https://www.sagitta.se/artikel/tavla-for-optik</t>
  </si>
  <si>
    <t>https://www.sagitta.se/artikel/optiska-modeller-for-tavla</t>
  </si>
  <si>
    <t>https://www.sagitta.se/artikel/laserbox-for-tavla-rod</t>
  </si>
  <si>
    <t>https://www.sagitta.se/artikel/tavla-for-optik-opt-modeller-laserbox-rod</t>
  </si>
  <si>
    <t>https://www.sagitta.se/artikel/natadapter-till-laserbox</t>
  </si>
  <si>
    <t>https://www.sagitta.se/artikel/bordsoptik-laser</t>
  </si>
  <si>
    <t>https://www.sagitta.se/artikel/laserbox-till-bordsoptik-inkl-natadapter</t>
  </si>
  <si>
    <t>https://www.sagitta.se/artikel/natadapter-till-laserbox-bordsoptik</t>
  </si>
  <si>
    <t>https://www.sagitta.se/artikel/optiska-modeller-med-gradskiva</t>
  </si>
  <si>
    <t>https://www.sagitta.se/artikel/fresnel-lins</t>
  </si>
  <si>
    <t>https://www.sagitta.se/artikel/optisk-bank</t>
  </si>
  <si>
    <t>https://www.sagitta.se/artikel/polarisationsfilter-demo</t>
  </si>
  <si>
    <t>https://www.sagitta.se/artikel/polarisationsfilter</t>
  </si>
  <si>
    <t>https://www.sagitta.se/artikel/spegel-plan</t>
  </si>
  <si>
    <t>https://www.sagitta.se/artikel/spegel-konvex-konkav</t>
  </si>
  <si>
    <t>https://www.sagitta.se/artikel/prisma-glas</t>
  </si>
  <si>
    <t>https://www.sagitta.se/artikel/prisma-kronglas</t>
  </si>
  <si>
    <t>https://www.sagitta.se/artikel/prisma-flintglas</t>
  </si>
  <si>
    <t>https://www.sagitta.se/artikel/fibermodeller-ljusledare</t>
  </si>
  <si>
    <t>https://www.sagitta.se/artikel/fibermodell-loop</t>
  </si>
  <si>
    <t>https://www.sagitta.se/artikel/optisk-fiber</t>
  </si>
  <si>
    <t>https://www.sagitta.se/artikel/laserpekare-rod</t>
  </si>
  <si>
    <t>https://www.sagitta.se/artikel/laserpekare-gron</t>
  </si>
  <si>
    <t>https://www.sagitta.se/artikel/fargmixer-led</t>
  </si>
  <si>
    <t>https://www.sagitta.se/artikel/uv-lampa</t>
  </si>
  <si>
    <t>https://www.sagitta.se/artikel/uv-parlor</t>
  </si>
  <si>
    <t>https://www.sagitta.se/artikel/vagmaskin-demo</t>
  </si>
  <si>
    <t>https://www.sagitta.se/artikel/fjader-plast</t>
  </si>
  <si>
    <t>https://www.sagitta.se/artikel/slinky-fjader-extra-lang</t>
  </si>
  <si>
    <t>https://www.sagitta.se/artikel/fjader-2-m</t>
  </si>
  <si>
    <t>https://www.sagitta.se/artikel/vibrator</t>
  </si>
  <si>
    <t>https://www.sagitta.se/artikel/elastisk-trad</t>
  </si>
  <si>
    <t>https://www.sagitta.se/artikel/tillbehor-till-vibrator</t>
  </si>
  <si>
    <t>https://www.sagitta.se/artikel/radiometer</t>
  </si>
  <si>
    <t>https://www.sagitta.se/artikel/vagrorelseapparat</t>
  </si>
  <si>
    <t>https://www.sagitta.se/artikel/vagrorelseapparat-elev</t>
  </si>
  <si>
    <t>https://www.sagitta.se/artikel/rubens-ror</t>
  </si>
  <si>
    <t>https://www.sagitta.se/artikel/musikadapter-blatand</t>
  </si>
  <si>
    <t>https://www.sagitta.se/artikel/resonansapparat</t>
  </si>
  <si>
    <t>https://www.sagitta.se/artikel/sjungande-ror</t>
  </si>
  <si>
    <t>https://www.sagitta.se/artikel/lappipa</t>
  </si>
  <si>
    <t>https://www.sagitta.se/artikel/stamgafflar</t>
  </si>
  <si>
    <t>https://www.sagitta.se/artikel/stamgafflar-pa-resonanslador</t>
  </si>
  <si>
    <t>https://www.sagitta.se/artikel/ljudets-hastighet</t>
  </si>
  <si>
    <t>https://www.sagitta.se/artikel/handvarmare</t>
  </si>
  <si>
    <t>https://www.sagitta.se/artikel/solugn</t>
  </si>
  <si>
    <t>https://www.sagitta.se/artikel/ficklampa-led</t>
  </si>
  <si>
    <t>https://www.sagitta.se/artikel/vevradio</t>
  </si>
  <si>
    <t>https://www.sagitta.se/artikel/solcellsbyggsats-bil-bat-flyg</t>
  </si>
  <si>
    <t>https://www.sagitta.se/artikel/solcellsbyggsats-ljud-ljus-rorelse</t>
  </si>
  <si>
    <t>https://www.sagitta.se/artikel/termogenerator</t>
  </si>
  <si>
    <t>https://www.sagitta.se/artikel/wind-power</t>
  </si>
  <si>
    <t>https://www.sagitta.se/artikel/stalkula-12-mm</t>
  </si>
  <si>
    <t>https://www.sagitta.se/artikel/stalkula-25-mm</t>
  </si>
  <si>
    <t>https://www.sagitta.se/artikel/pendelkulor-19-mm</t>
  </si>
  <si>
    <t>https://www.sagitta.se/artikel/pendelkulor-25-mm</t>
  </si>
  <si>
    <t>https://www.sagitta.se/artikel/kastkanon</t>
  </si>
  <si>
    <t>https://www.sagitta.se/artikel/kastapparat</t>
  </si>
  <si>
    <t>https://www.sagitta.se/artikel/fritt-fall</t>
  </si>
  <si>
    <t>https://www.sagitta.se/artikel/fritt-fall-start-och-stopp</t>
  </si>
  <si>
    <t>https://www.sagitta.se/artikel/g-bollen</t>
  </si>
  <si>
    <t>https://www.sagitta.se/artikel/gravitationsbrunn</t>
  </si>
  <si>
    <t>https://www.sagitta.se/artikel/tempograf</t>
  </si>
  <si>
    <t>https://www.sagitta.se/artikel/tempografpapper-50-m</t>
  </si>
  <si>
    <t>https://www.sagitta.se/artikel/karbonskivor-100-st</t>
  </si>
  <si>
    <t>https://www.sagitta.se/artikel/sakring-5x20-s-05a</t>
  </si>
  <si>
    <t>https://www.sagitta.se/artikel/stoppur</t>
  </si>
  <si>
    <t>https://www.sagitta.se/artikel/timer</t>
  </si>
  <si>
    <t>https://www.sagitta.se/artikel/timer-millisekund</t>
  </si>
  <si>
    <t>https://www.sagitta.se/artikel/Photogates-med-display</t>
  </si>
  <si>
    <t>https://www.sagitta.se/artikel/vibrationsmatare</t>
  </si>
  <si>
    <t>https://www.sagitta.se/artikel/reservlampa-till-stroboskop</t>
  </si>
  <si>
    <t>https://www.sagitta.se/artikel/funktionsgenerator-basic</t>
  </si>
  <si>
    <t>https://www.sagitta.se/artikel/funktionsgenerator</t>
  </si>
  <si>
    <t>https://www.sagitta.se/artikel/funktionsgenerator-usb</t>
  </si>
  <si>
    <t>https://www.sagitta.se/artikel/hogtalare-15-w</t>
  </si>
  <si>
    <t>https://www.sagitta.se/artikel/mikrofon</t>
  </si>
  <si>
    <t>https://www.sagitta.se/artikel/batterieliminator</t>
  </si>
  <si>
    <t>https://www.sagitta.se/artikel/spanningsaggregat-dc-elektroniskt</t>
  </si>
  <si>
    <t>https://www.sagitta.se/artikel/spanningsaggregat-dc-effekt</t>
  </si>
  <si>
    <t>https://www.sagitta.se/artikel/spanningsaggregat-dc</t>
  </si>
  <si>
    <t>https://www.sagitta.se/artikel/sakring-5x20mm-s-10-a</t>
  </si>
  <si>
    <t>https://www.sagitta.se/artikel/sakring-5x20mm-s-20a</t>
  </si>
  <si>
    <t>https://www.sagitta.se/artikel/sakring-5x20mm-s-40a</t>
  </si>
  <si>
    <t>https://www.sagitta.se/artikel/sakring-63x32mm-s-20a</t>
  </si>
  <si>
    <t>https://www.sagitta.se/artikel/sakring-5x20mm-t-16a</t>
  </si>
  <si>
    <t>https://www.sagitta.se/artikel/spanningsaggregat-ac-dc</t>
  </si>
  <si>
    <t>https://www.sagitta.se/artikel/sakring-5x20mm-s-16a</t>
  </si>
  <si>
    <t>https://www.sagitta.se/artikel/sakring-5x20mm-t-1a</t>
  </si>
  <si>
    <t>https://www.sagitta.se/artikel/sakring-5x20mm-t-3a</t>
  </si>
  <si>
    <t>https://www.sagitta.se/artikel/sakring-5x20mm-t-315a</t>
  </si>
  <si>
    <t>https://www.sagitta.se/artikel/sakring-ker-63x30mm-600v-f10a</t>
  </si>
  <si>
    <t>https://www.sagitta.se/artikel/sakring-ker-5x20mm-600v-075a</t>
  </si>
  <si>
    <t>https://www.sagitta.se/artikel/sakring-ker-5x20mm-250v-20a</t>
  </si>
  <si>
    <t>https://www.sagitta.se/artikel/sakring-ker-63x32mm-1000v-15a</t>
  </si>
  <si>
    <t>https://www.sagitta.se/artikel/sakring-ker-63x32mm-1000v-1a</t>
  </si>
  <si>
    <t>https://www.sagitta.se/artikel/sakring-5x20mm-t-63a</t>
  </si>
  <si>
    <t>https://www.sagitta.se/artikel/natadapter-universal-3-12-v-600-ma</t>
  </si>
  <si>
    <t>https://www.sagitta.se/artikel/effektmatare</t>
  </si>
  <si>
    <t>https://www.sagitta.se/artikel/amperemeter-analog-acdc</t>
  </si>
  <si>
    <t>https://www.sagitta.se/artikel/voltmeter-analog-acdc</t>
  </si>
  <si>
    <t>https://www.sagitta.se/artikel/amperemeter-analog-1-a</t>
  </si>
  <si>
    <t>https://www.sagitta.se/artikel/amperemeter-analog-005-05-5-a</t>
  </si>
  <si>
    <t>https://www.sagitta.se/artikel/voltmeter-analog-10-v</t>
  </si>
  <si>
    <t>https://www.sagitta.se/artikel/voltmeter-analog-3-15-30-v</t>
  </si>
  <si>
    <t>https://www.sagitta.se/artikel/amperemeter-digital-lascells</t>
  </si>
  <si>
    <t>https://www.sagitta.se/artikel/voltmeter-digital-lascells</t>
  </si>
  <si>
    <t>https://www.sagitta.se/artikel/sakring-5x20mm-s-04a</t>
  </si>
  <si>
    <t>https://www.sagitta.se/artikel/spanningsprovare</t>
  </si>
  <si>
    <t>https://www.sagitta.se/artikel/sakring-5x20mm-s-02a</t>
  </si>
  <si>
    <t>https://www.sagitta.se/artikel/multimeter</t>
  </si>
  <si>
    <t>https://www.sagitta.se/artikel/multimeter-med-bluetooth</t>
  </si>
  <si>
    <t>https://www.sagitta.se/artikel/tangamperemeter-ac-dc</t>
  </si>
  <si>
    <t>https://www.sagitta.se/artikel/oscilloskopprob-60-mhz</t>
  </si>
  <si>
    <t>https://www.sagitta.se/artikel/oscilloskop-digitalt-30-mhz</t>
  </si>
  <si>
    <t>https://www.sagitta.se/artikel/oscilloskop-digitalt-100-mhz</t>
  </si>
  <si>
    <t>https://www.sagitta.se/artikel/overgangskontakt-bnc-4mm-labsladd</t>
  </si>
  <si>
    <t>https://www.sagitta.se/artikel/vag-210g-01-mg</t>
  </si>
  <si>
    <t>https://www.sagitta.se/artikel/vag-210-g-1-mg</t>
  </si>
  <si>
    <t>https://www.sagitta.se/artikel/vag-600-g-001-g</t>
  </si>
  <si>
    <t>https://www.sagitta.se/artikel/vag-1500-g-01-g</t>
  </si>
  <si>
    <t>https://www.sagitta.se/artikel/vag-500-g-01-g</t>
  </si>
  <si>
    <t>https://www.sagitta.se/artikel/vag-5000-g-1-g</t>
  </si>
  <si>
    <t>https://www.sagitta.se/artikel/vag-200-kg-005-kg</t>
  </si>
  <si>
    <t>https://www.sagitta.se/artikel/vag-ohaus-120g-0001g</t>
  </si>
  <si>
    <t>https://www.sagitta.se/artikel/vag-ohaus-420g-001g</t>
  </si>
  <si>
    <t>https://www.sagitta.se/artikel/vag-ohaus-2200g-001g</t>
  </si>
  <si>
    <t>https://www.sagitta.se/artikel/vag-ohaus-2200g-01g</t>
  </si>
  <si>
    <t>https://www.sagitta.se/artikel/vag-ohaus-8200g-1g</t>
  </si>
  <si>
    <t>https://www.sagitta.se/artikel/usb-interface-ohaus</t>
  </si>
  <si>
    <t>https://www.sagitta.se/artikel/blatandsmodul-ohaus</t>
  </si>
  <si>
    <t>https://www.sagitta.se/artikel/kalibreringsvikt-100-g-sagitta</t>
  </si>
  <si>
    <t>https://www.sagitta.se/artikel/kalibreringsvikt-500-g-sagitta</t>
  </si>
  <si>
    <t>https://www.sagitta.se/artikel/kalibreringsvikt-1000-g-sagitta</t>
  </si>
  <si>
    <t>https://www.sagitta.se/artikel/natadapter-6v-100ma-sagitta</t>
  </si>
  <si>
    <t>https://www.sagitta.se/artikel/kalibreringsvikt-5000-g-sagitta</t>
  </si>
  <si>
    <t>https://www.sagitta.se/artikel/termometer-digital</t>
  </si>
  <si>
    <t>https://www.sagitta.se/artikel/termometer-vattentalig</t>
  </si>
  <si>
    <t>https://www.sagitta.se/artikel/termometer-hog-temp</t>
  </si>
  <si>
    <t>https://www.sagitta.se/artikel/termometer-hog-temp-dubbel</t>
  </si>
  <si>
    <t>https://www.sagitta.se/artikel/immersionsprob-kort</t>
  </si>
  <si>
    <t>https://www.sagitta.se/artikel/immersionsprob-lang</t>
  </si>
  <si>
    <t>https://www.sagitta.se/artikel/ytprob</t>
  </si>
  <si>
    <t>https://www.sagitta.se/artikel/tradgivare</t>
  </si>
  <si>
    <t>https://www.sagitta.se/artikel/rorprob</t>
  </si>
  <si>
    <t>https://www.sagitta.se/artikel/termometer-sprit</t>
  </si>
  <si>
    <t>https://www.sagitta.se/artikel/termometer-ograderad</t>
  </si>
  <si>
    <t>https://www.sagitta.se/artikel/rullstopp-till-sprittermometer</t>
  </si>
  <si>
    <t>https://www.sagitta.se/artikel/termometer-dubbel-med-datalogger</t>
  </si>
  <si>
    <t>https://www.sagitta.se/artikel/termometer-4-kanalig-med-datalogger</t>
  </si>
  <si>
    <t>https://www.sagitta.se/artikel/termometer-infrarod-k-typ</t>
  </si>
  <si>
    <t>https://www.sagitta.se/artikel/varmekamera-hikmicro-pocket2</t>
  </si>
  <si>
    <t>https://www.sagitta.se/artikel/termoelementkontakt-typ-k</t>
  </si>
  <si>
    <t>https://www.sagitta.se/artikel/termotrad-typ-k</t>
  </si>
  <si>
    <t>https://www.sagitta.se/artikel/dynamometer-metall-1-n</t>
  </si>
  <si>
    <t>https://www.sagitta.se/artikel/dynamometer-metall-5-n</t>
  </si>
  <si>
    <t>https://www.sagitta.se/artikel/dynamometer-metall-10-n</t>
  </si>
  <si>
    <t>https://www.sagitta.se/artikel/dynamometer-metall-50-n</t>
  </si>
  <si>
    <t>https://www.sagitta.se/artikel/dynamometer-plast-01-N</t>
  </si>
  <si>
    <t>https://www.sagitta.se/artikel/dynamometer-plast-25-N-bla</t>
  </si>
  <si>
    <t>https://www.sagitta.se/artikel/dynamometer-plast-5-N-gron</t>
  </si>
  <si>
    <t>https://www.sagitta.se/artikel/dynamometer-plast-10-N</t>
  </si>
  <si>
    <t>https://www.sagitta.se/artikel/dynamometer-plast-50-N-gul</t>
  </si>
  <si>
    <t>https://www.sagitta.se/artikel/dynamometer-tryck-drag-20-n</t>
  </si>
  <si>
    <t>https://www.sagitta.se/artikel/dynamometer-tryck-drag-50-n-sd</t>
  </si>
  <si>
    <t>https://www.sagitta.se/artikel/dynamometer-tryck-drag-200-n-sd</t>
  </si>
  <si>
    <t>https://www.sagitta.se/artikel/dynamometer-tryck-drag-1000-n-sd</t>
  </si>
  <si>
    <t>https://www.sagitta.se/artikel/natadapter-9-v-1-a-lutron</t>
  </si>
  <si>
    <t>https://www.sagitta.se/artikel/mattband-3-m</t>
  </si>
  <si>
    <t>https://www.sagitta.se/artikel/avstandsmatare-laser</t>
  </si>
  <si>
    <t>https://www.sagitta.se/artikel/avstandsmatare-med-laserpekare</t>
  </si>
  <si>
    <t>https://www.sagitta.se/artikel/skjutmatt-digitalt</t>
  </si>
  <si>
    <t>https://www.sagitta.se/artikel/skjutmatt</t>
  </si>
  <si>
    <t>https://www.sagitta.se/artikel/mikrometer-digital</t>
  </si>
  <si>
    <t>https://www.sagitta.se/artikel/mikrometer</t>
  </si>
  <si>
    <t>https://www.sagitta.se/artikel/tjockleksmatare-ultraljud</t>
  </si>
  <si>
    <t>https://www.sagitta.se/artikel/plancks-konstant</t>
  </si>
  <si>
    <t>https://www.sagitta.se/artikel/bestamning-av-e-m</t>
  </si>
  <si>
    <t>https://www.sagitta.se/artikel/dimkammare-med-stralkalla</t>
  </si>
  <si>
    <t>https://www.sagitta.se/artikel/radioaktivt-preparat-alfa</t>
  </si>
  <si>
    <t>https://www.sagitta.se/artikel/radioaktivt-preparat-beta</t>
  </si>
  <si>
    <t>https://www.sagitta.se/artikel/radioaktivt-preparat-gamma</t>
  </si>
  <si>
    <t>https://www.sagitta.se/artikel/forvaringscylinder-for-radioaktiva-preparat</t>
  </si>
  <si>
    <t>https://www.sagitta.se/artikel/radonmatare-corentium-home-by-airthings</t>
  </si>
  <si>
    <t>https://www.sagitta.se/artikel/magnetfaltsmatare-treaxlad</t>
  </si>
  <si>
    <t>https://www.sagitta.se/artikel/magnetfaltsmatare</t>
  </si>
  <si>
    <t>https://www.sagitta.se/artikel/sensor-till-lacksokare</t>
  </si>
  <si>
    <t>https://www.sagitta.se/artikel/koloxidmatare</t>
  </si>
  <si>
    <t>https://www.sagitta.se/artikel/co2-matare-med-datalogger</t>
  </si>
  <si>
    <t>https://www.sagitta.se/artikel/ph-meter-med-termometer</t>
  </si>
  <si>
    <t>https://www.sagitta.se/artikel/reservelektrod-ph-till-61302</t>
  </si>
  <si>
    <t>https://www.sagitta.se/artikel/reservelektrod-ph-till-61305</t>
  </si>
  <si>
    <t>https://www.sagitta.se/artikel/ph-prob-for-kott-jord-ph-1-13</t>
  </si>
  <si>
    <t>https://www.sagitta.se/artikel/pH-meter-med-datalogger</t>
  </si>
  <si>
    <t>https://www.sagitta.se/artikel/Reservelektrod-pH-till-61311</t>
  </si>
  <si>
    <t>https://www.sagitta.se/artikel/reservprob-temperatur-till-61311</t>
  </si>
  <si>
    <t>https://www.sagitta.se/artikel/ph-meter-bankmodell</t>
  </si>
  <si>
    <t>https://www.sagitta.se/artikel/ph-penna</t>
  </si>
  <si>
    <t>https://www.sagitta.se/artikel/ph-penna-vattentat</t>
  </si>
  <si>
    <t>https://www.sagitta.se/artikel/ph-penna-auto-med-termometer</t>
  </si>
  <si>
    <t>https://www.sagitta.se/artikel/reservprob-till-ph-penna-automatisk-61334</t>
  </si>
  <si>
    <t>https://www.sagitta.se/artikel/ph-ljus-fuktighetsmatare-for-jord</t>
  </si>
  <si>
    <t>https://www.sagitta.se/artikel/ph-ljus-temp-fuktighetsmatare-for-jord</t>
  </si>
  <si>
    <t>https://www.sagitta.se/artikel/kalibreringslosning-ph-4</t>
  </si>
  <si>
    <t>https://www.sagitta.se/artikel/kalibreringslosning-ph-7</t>
  </si>
  <si>
    <t>https://www.sagitta.se/artikel/kalibreringslosning-ph-10</t>
  </si>
  <si>
    <t>https://www.sagitta.se/artikel/rengoringsvatska-for-ph-prob</t>
  </si>
  <si>
    <t>https://www.sagitta.se/artikel/forvaringsvatska-ph</t>
  </si>
  <si>
    <t>https://www.sagitta.se/artikel/forvaringsflaska-for-ph-elektrod</t>
  </si>
  <si>
    <t>https://www.sagitta.se/artikel/lackmuspapper-rott-remsor</t>
  </si>
  <si>
    <t>https://www.sagitta.se/artikel/lackmuspapper-blatt-remsor</t>
  </si>
  <si>
    <t>https://www.sagitta.se/artikel/ph-papper-rulle</t>
  </si>
  <si>
    <t>https://www.sagitta.se/artikel/ph-papper-rulle-pafyllnad</t>
  </si>
  <si>
    <t>https://www.sagitta.se/artikel/ph-papper-1-14</t>
  </si>
  <si>
    <t>https://www.sagitta.se/artikel/ph-indikatorstickor-0-14</t>
  </si>
  <si>
    <t>https://www.sagitta.se/artikel/konduktivitetspenna-sjo</t>
  </si>
  <si>
    <t>https://www.sagitta.se/artikel/konduktivitetspenna-ms-cm-brunn</t>
  </si>
  <si>
    <t>https://www.sagitta.se/artikel/doppelektrod</t>
  </si>
  <si>
    <t>https://www.sagitta.se/artikel/salthaltsmatare</t>
  </si>
  <si>
    <t>https://www.sagitta.se/artikel/sockerhaltsmatare-0-85-brix</t>
  </si>
  <si>
    <t>https://www.sagitta.se/artikel/syrematare</t>
  </si>
  <si>
    <t>https://www.sagitta.se/artikel/elektrolyt-till-syrematare-230ml</t>
  </si>
  <si>
    <t>https://www.sagitta.se/artikel/kalibreringslosning-0-syre-250-ml</t>
  </si>
  <si>
    <t>https://www.sagitta.se/artikel/reservmembran-till-syrematare</t>
  </si>
  <si>
    <t>https://www.sagitta.se/artikel/luxmeter-200-000-lux</t>
  </si>
  <si>
    <t>https://www.sagitta.se/artikel/uv-meter</t>
  </si>
  <si>
    <t>https://www.sagitta.se/artikel/ljudnivamatare-med-datalogger</t>
  </si>
  <si>
    <t>https://www.sagitta.se/artikel/ljudnivamatare</t>
  </si>
  <si>
    <t>https://www.sagitta.se/artikel/ljudnivamatare-m-datalogger-kalibreringsintyg</t>
  </si>
  <si>
    <t>https://www.sagitta.se/artikel/kalibrator-akustisk</t>
  </si>
  <si>
    <t>https://www.sagitta.se/artikel/soundear-ljudora</t>
  </si>
  <si>
    <t>https://www.sagitta.se/artikel/soundear-2-ljudora</t>
  </si>
  <si>
    <t>https://www.sagitta.se/artikel/soundear-2-industry-ljudora</t>
  </si>
  <si>
    <t>https://www.sagitta.se/artikel/soundear-300-ljudora</t>
  </si>
  <si>
    <t>https://www.sagitta.se/artikel/soundbuster2-tillslag</t>
  </si>
  <si>
    <t>https://www.sagitta.se/artikel/soundbuster2-franslag</t>
  </si>
  <si>
    <t>https://www.sagitta.se/artikel/mikrofon-till-soundear-2</t>
  </si>
  <si>
    <t>https://www.sagitta.se/artikel/forlangningskabel-till-mikrofon-se-2</t>
  </si>
  <si>
    <t>https://www.sagitta.se/artikel/micro-pc-till-soundear-300</t>
  </si>
  <si>
    <t>https://www.sagitta.se/artikel/natadapter-24v-1a-soundear</t>
  </si>
  <si>
    <t>https://www.sagitta.se/artikel/soundear-ii-industry-xl</t>
  </si>
  <si>
    <t>https://www.sagitta.se/artikel/vindmatare</t>
  </si>
  <si>
    <t>https://www.sagitta.se/artikel/hygrometer-snabb-respons</t>
  </si>
  <si>
    <t>https://www.sagitta.se/artikel/hygrometer-med-datalogger</t>
  </si>
  <si>
    <t>https://www.sagitta.se/artikel/forlangningskabel-hygrometer</t>
  </si>
  <si>
    <t>https://www.sagitta.se/artikel/termometer-hygrometer</t>
  </si>
  <si>
    <t>https://www.sagitta.se/artikel/fuktighetsmatare-for-tra</t>
  </si>
  <si>
    <t>https://www.sagitta.se/artikel/kalibratorset-for-hygrometer</t>
  </si>
  <si>
    <t>https://www.sagitta.se/artikel/natadapter-9v-200ma-center</t>
  </si>
  <si>
    <t>https://www.sagitta.se/artikel/usb-kabel-center</t>
  </si>
  <si>
    <t>https://www.sagitta.se/artikel/barometer-m-termo-hygrometer</t>
  </si>
  <si>
    <t>https://www.sagitta.se/artikel/blodtrycksmatare-med-stetoskop</t>
  </si>
  <si>
    <t>https://www.sagitta.se/artikel/blodtrycksmatare-automatisk</t>
  </si>
  <si>
    <t>https://www.sagitta.se/artikel/blodtrycksmatare-for-handleden</t>
  </si>
  <si>
    <t>https://www.sagitta.se/artikel/munstycke-till-spirometer-61912</t>
  </si>
  <si>
    <t>https://www.sagitta.se/artikel/spirometer-peak-flow</t>
  </si>
  <si>
    <t>https://www.sagitta.se/artikel/spirometer-avancerad</t>
  </si>
  <si>
    <t>https://www.sagitta.se/artikel/munstycke-till-spirometer</t>
  </si>
  <si>
    <t>https://www.sagitta.se/artikel/stetoskop</t>
  </si>
  <si>
    <t>https://www.sagitta.se/artikel/handdynamometer-digital</t>
  </si>
  <si>
    <t>https://www.sagitta.se/artikel/fargblindhetstabell</t>
  </si>
  <si>
    <t>https://www.sagitta.se/artikel/reaktionstidsmatare</t>
  </si>
  <si>
    <t>https://www.sagitta.se/artikel/pulsoximeter</t>
  </si>
  <si>
    <t>https://www.sagitta.se/artikel/termoder</t>
  </si>
  <si>
    <t>https://www.sagitta.se/artikel/smakpapper-ptc</t>
  </si>
  <si>
    <t>https://www.sagitta.se/artikel/smakpapper-tiourea</t>
  </si>
  <si>
    <t>https://www.sagitta.se/artikel/smakpapper-natriumbensoat</t>
  </si>
  <si>
    <t>https://www.sagitta.se/artikel/insektssug</t>
  </si>
  <si>
    <t>https://www.sagitta.se/artikel/jordprovtagare</t>
  </si>
  <si>
    <t>https://www.sagitta.se/artikel/vattensall</t>
  </si>
  <si>
    <t>https://www.sagitta.se/artikel/siktskiva</t>
  </si>
  <si>
    <t>https://www.sagitta.se/artikel/insektssall</t>
  </si>
  <si>
    <t>https://www.sagitta.se/artikel/insektshav-med-skaft</t>
  </si>
  <si>
    <t>https://www.sagitta.se/artikel/fjarilshav</t>
  </si>
  <si>
    <t>https://www.sagitta.se/artikel/slaghav</t>
  </si>
  <si>
    <t>https://www.sagitta.se/artikel/bottenskopa-extra-forstarkt-m-skaft</t>
  </si>
  <si>
    <t>https://www.sagitta.se/artikel/bottenhav-kraftig</t>
  </si>
  <si>
    <t>https://www.sagitta.se/artikel/vattenhav-rak-kant</t>
  </si>
  <si>
    <t>https://www.sagitta.se/artikel/vattenhav-rak-kant-nylon</t>
  </si>
  <si>
    <t>https://www.sagitta.se/artikel/planktonhav</t>
  </si>
  <si>
    <t>https://www.sagitta.se/artikel/havskaft</t>
  </si>
  <si>
    <t>https://www.sagitta.se/artikel/havskaft-teleskopiskt</t>
  </si>
  <si>
    <t>https://www.sagitta.se/artikel/havskaft-tra</t>
  </si>
  <si>
    <t>https://www.sagitta.se/artikel/vattenkikare-stor</t>
  </si>
  <si>
    <t>https://www.sagitta.se/artikel/vattenkikare</t>
  </si>
  <si>
    <t>https://www.sagitta.se/artikel/stativ-for-tubkikare</t>
  </si>
  <si>
    <t>https://www.sagitta.se/artikel/tubkikare-zoom</t>
  </si>
  <si>
    <t>https://www.sagitta.se/artikel/kikare-snabbfokus</t>
  </si>
  <si>
    <t>https://www.sagitta.se/artikel/kikare-kompakt</t>
  </si>
  <si>
    <t>https://www.sagitta.se/artikel/linsburk</t>
  </si>
  <si>
    <t>https://www.sagitta.se/artikel/forstoringsglas-3x-6x</t>
  </si>
  <si>
    <t>https://www.sagitta.se/artikel/forstoringsglas-3x-6x-9x</t>
  </si>
  <si>
    <t>https://www.sagitta.se/artikel/lupp-6x-med-fokuseringsstod</t>
  </si>
  <si>
    <t>https://www.sagitta.se/artikel/lupp-10x-infallbar</t>
  </si>
  <si>
    <t>https://www.sagitta.se/artikel/lupp-20x-led-infallbar</t>
  </si>
  <si>
    <t>https://www.sagitta.se/artikel/lupp-15x-led-uv-infallbar</t>
  </si>
  <si>
    <t>https://www.sagitta.se/artikel/tvavagslupp</t>
  </si>
  <si>
    <t>https://www.sagitta.se/artikel/fickmikroskop-60-100x</t>
  </si>
  <si>
    <t>https://www.sagitta.se/artikel/rengoringskit-optik</t>
  </si>
  <si>
    <t>https://www.sagitta.se/artikel/lampa-6v-15w-till-stereolupp-med-zoom</t>
  </si>
  <si>
    <t>https://www.sagitta.se/artikel/lampa-halogen-6v-12w-g4-till-stereolupp-med-zoom</t>
  </si>
  <si>
    <t>https://www.sagitta.se/artikel/lampa-till-stereolupp</t>
  </si>
  <si>
    <t>https://www.sagitta.se/artikel/mattglasskiva-till-stereolupp-95</t>
  </si>
  <si>
    <t>https://www.sagitta.se/artikel/dammskydd-mindre-till-stereolupp-mikroskop</t>
  </si>
  <si>
    <t>https://www.sagitta.se/artikel/dammskydd-storre-till-binokulart-mikroskop</t>
  </si>
  <si>
    <t>https://www.sagitta.se/artikel/forsattslins-05x-till-stereolupp-med-zoom</t>
  </si>
  <si>
    <t>https://www.sagitta.se/artikel/forsattslins-2x-till-stereolupp-med-zoom</t>
  </si>
  <si>
    <t>https://www.sagitta.se/artikel/korsbord-till-monokulart-mikroskop</t>
  </si>
  <si>
    <t>https://www.sagitta.se/artikel/blafilter-till-mikroskopen</t>
  </si>
  <si>
    <t>https://www.sagitta.se/artikel/lysror-till-ringbelysning</t>
  </si>
  <si>
    <t>https://www.sagitta.se/artikel/lampa-till-mikroskop-m100fl</t>
  </si>
  <si>
    <t>https://www.sagitta.se/artikel/objektmikrometer</t>
  </si>
  <si>
    <t>https://www.sagitta.se/artikel/lampa-till-mikroskop-m100fl-led</t>
  </si>
  <si>
    <t>https://www.sagitta.se/artikel/lampa-till-mikroskop-e-136-138-led</t>
  </si>
  <si>
    <t>https://www.sagitta.se/artikel/lampa-halogen-6v-20w-g4</t>
  </si>
  <si>
    <t>https://www.sagitta.se/artikel/faskontrastutrustning-till-xl-3000</t>
  </si>
  <si>
    <t>https://www.sagitta.se/artikel/faskontrast-10x-40x-sl-700</t>
  </si>
  <si>
    <t>https://www.sagitta.se/artikel/faskontrast-20x-100x-sl-700</t>
  </si>
  <si>
    <t>https://www.sagitta.se/artikel/polarisationsfilterset-sl-700</t>
  </si>
  <si>
    <t>https://www.sagitta.se/artikel/morkfaltskondensor</t>
  </si>
  <si>
    <t>https://www.sagitta.se/artikel/morkfaltsslide-sl-700</t>
  </si>
  <si>
    <t>https://www.sagitta.se/artikel/immersionsolja-for-mikroskop</t>
  </si>
  <si>
    <t>https://www.sagitta.se/artikel/lampa-for-kalljusbelysning</t>
  </si>
  <si>
    <t>https://www.sagitta.se/artikel/mikroskopkamera-8-mpixel</t>
  </si>
  <si>
    <t>https://www.sagitta.se/artikel/mikroskopkamera-12-mpixel-sony-sensor</t>
  </si>
  <si>
    <t>https://www.sagitta.se/artikel/mikroskopkamera-20-mpixel-sony-sensor</t>
  </si>
  <si>
    <t>https://www.sagitta.se/artikel/mikroskopkamera-5-mpixel-plug-and-play</t>
  </si>
  <si>
    <t>https://www.sagitta.se/artikel/mikroskopkamera-1-mpixel-wifi-usb</t>
  </si>
  <si>
    <t>https://www.sagitta.se/artikel/mikroskopkamera-hdmi-1080p-wifi-5-mpixel</t>
  </si>
  <si>
    <t>https://www.sagitta.se/artikel/forsattslins-05x-stereolupp-zoom-led</t>
  </si>
  <si>
    <t>https://www.sagitta.se/artikel/forsattslins-2x-stereolupp-zoom-led</t>
  </si>
  <si>
    <t>https://www.sagitta.se/artikel/mattglasskiva-till-stereolupp-75</t>
  </si>
  <si>
    <t>https://www.sagitta.se/artikel/plastskiva-svart-vit-till-stereolupp-75-mm</t>
  </si>
  <si>
    <t>https://www.sagitta.se/artikel/plastskiva-svart-vit-till-stereolupp-95-mm</t>
  </si>
  <si>
    <t>https://www.sagitta.se/artikel/morkfaltskondensor-till-stereolupp</t>
  </si>
  <si>
    <t>https://www.sagitta.se/artikel/preparathallare-till-stereolupp</t>
  </si>
  <si>
    <t>https://www.sagitta.se/artikel/apparatsladd-14-m</t>
  </si>
  <si>
    <t>https://www.sagitta.se/artikel/natadapter-9-v-500-ma-mikroskop-stereolupp-sladdlost</t>
  </si>
  <si>
    <t>https://www.sagitta.se/artikel/adapter-till-stereolupp-300-mm</t>
  </si>
  <si>
    <t>https://www.sagitta.se/artikel/adapter-till-stereolupp-305-mm</t>
  </si>
  <si>
    <t>https://www.sagitta.se/artikel/kameraadapter-till-mikroskop</t>
  </si>
  <si>
    <t>https://www.sagitta.se/artikel/t-ring-canon-till-kameraadapter</t>
  </si>
  <si>
    <t>https://www.sagitta.se/artikel/t-ring-nikon-till-kameraadapter</t>
  </si>
  <si>
    <t>https://www.sagitta.se/artikel/t-ring-olympus-till-kameraadapter</t>
  </si>
  <si>
    <t>https://www.sagitta.se/artikel/t-ring-pentax-till-kameraadapter</t>
  </si>
  <si>
    <t>https://www.sagitta.se/artikel/t-ring-sony-minolta-till-kameraadapter</t>
  </si>
  <si>
    <t>https://www.sagitta.se/artikel/ringbelysning-led-plast</t>
  </si>
  <si>
    <t>https://www.sagitta.se/artikel/ringbelysning-led-metall</t>
  </si>
  <si>
    <t>https://www.sagitta.se/artikel/objektiv-4x</t>
  </si>
  <si>
    <t>https://www.sagitta.se/artikel/objektiv-10x</t>
  </si>
  <si>
    <t>https://www.sagitta.se/artikel/objektiv-40x</t>
  </si>
  <si>
    <t>https://www.sagitta.se/artikel/objektiv-100x</t>
  </si>
  <si>
    <t>https://www.sagitta.se/artikel/objektiv-4x-planakromatiskt</t>
  </si>
  <si>
    <t>https://www.sagitta.se/artikel/objektiv-10x-planakromatiskt</t>
  </si>
  <si>
    <t>https://www.sagitta.se/artikel/objektiv-20x-planakromatiskt</t>
  </si>
  <si>
    <t>https://www.sagitta.se/artikel/objektiv-40x-planakromatiskt</t>
  </si>
  <si>
    <t>https://www.sagitta.se/artikel/objektiv-60x-planakromatiskt</t>
  </si>
  <si>
    <t>https://www.sagitta.se/artikel/objektiv-100x-planakromatiskt</t>
  </si>
  <si>
    <t>https://www.sagitta.se/artikel/ogonmusslor-till-stereolupp-1-par</t>
  </si>
  <si>
    <t>https://www.sagitta.se/artikel/ogonmusslor-1-par</t>
  </si>
  <si>
    <t>https://www.sagitta.se/artikel/okular-till-stereolupp-5x</t>
  </si>
  <si>
    <t>https://www.sagitta.se/artikel/okular-till-stereolupp-10x</t>
  </si>
  <si>
    <t>https://www.sagitta.se/artikel/okular-till-stereolupp-zoom-10x</t>
  </si>
  <si>
    <t>https://www.sagitta.se/artikel/okular-t-stereolupp-zoom-10x-63141-47</t>
  </si>
  <si>
    <t>https://www.sagitta.se/artikel/matokular-stereolupp-med-zoom-led</t>
  </si>
  <si>
    <t>https://www.sagitta.se/artikel/matokular-stereolupp-med-zoom-vs-1</t>
  </si>
  <si>
    <t>https://www.sagitta.se/artikel/okular-wf10x</t>
  </si>
  <si>
    <t>https://www.sagitta.se/artikel/okular-wf15x</t>
  </si>
  <si>
    <t>https://www.sagitta.se/artikel/okular-wf10x-med-pekare</t>
  </si>
  <si>
    <t>https://www.sagitta.se/artikel/matokular-m100fl</t>
  </si>
  <si>
    <t>https://www.sagitta.se/artikel/matokular-e-136-138</t>
  </si>
  <si>
    <t>https://www.sagitta.se/artikel/matokular-sl-750</t>
  </si>
  <si>
    <t>https://www.sagitta.se/artikel/stereolupp</t>
  </si>
  <si>
    <t>https://www.sagitta.se/artikel/stereolupp-med-zoom-binokular</t>
  </si>
  <si>
    <t>https://www.sagitta.se/artikel/stereolupp-med-zoom-trinokular</t>
  </si>
  <si>
    <t>https://www.sagitta.se/artikel/stereolupp-med-zoom-binokular-vs-1</t>
  </si>
  <si>
    <t>https://www.sagitta.se/artikel/stereolupp-med-zoom-trinokular-vs-1</t>
  </si>
  <si>
    <t>https://www.sagitta.se/artikel/stereolupp-med-zoom-trinokular-vs-1-riktbar-led</t>
  </si>
  <si>
    <t>https://www.sagitta.se/artikel/stereomikroskop-binokulart-is</t>
  </si>
  <si>
    <t>https://www.sagitta.se/artikel/stereomikroskop-trinokulart-is</t>
  </si>
  <si>
    <t>https://www.sagitta.se/artikel/mikroskop-bildskarm-5-uppladdningsbart</t>
  </si>
  <si>
    <t>https://www.sagitta.se/artikel/mikroskop-med-bildskarm</t>
  </si>
  <si>
    <t>https://www.sagitta.se/artikel/usb-mikroskop-5-mpix-stativ</t>
  </si>
  <si>
    <t>https://www.sagitta.se/artikel/mikroskop-monokulart-m100fl</t>
  </si>
  <si>
    <t>https://www.sagitta.se/artikel/mikroskop-monokulart-e-136</t>
  </si>
  <si>
    <t>https://www.sagitta.se/artikel/mikroskop-binokulart-e-138</t>
  </si>
  <si>
    <t>https://www.sagitta.se/artikel/mikroskop-binokulart-sl-750</t>
  </si>
  <si>
    <t>https://www.sagitta.se/artikel/mikroskop-trinokulart-sl-750</t>
  </si>
  <si>
    <t>https://www.sagitta.se/artikel/mikroskop-monokulart-polarisation</t>
  </si>
  <si>
    <t>https://www.sagitta.se/artikel/mikroskop-trinokulart-metallurgi</t>
  </si>
  <si>
    <t>https://www.sagitta.se/artikel/mikroskop-trinokulart-inverterat</t>
  </si>
  <si>
    <t>https://www.sagitta.se/artikel/mikroskop-trinokulart-fluorescens</t>
  </si>
  <si>
    <t>https://www.sagitta.se/artikel/laddvagn-16-surfplattor-zioxi-ipadforvaring</t>
  </si>
  <si>
    <t>https://www.sagitta.se/artikel/laddvagn-20-surfplattor-zioxi-ipadforvaring</t>
  </si>
  <si>
    <t>https://www.sagitta.se/artikel/laddvagn-32-surfplattor-zioxi-ipadforvaring</t>
  </si>
  <si>
    <t>https://www.sagitta.se/artikel/laddvagn-40-surfplattor-zioxi-ipadforvaring</t>
  </si>
  <si>
    <t>https://www.sagitta.se/artikel/vaggskap-10-surfplattor-zioxi-ipadforvaring</t>
  </si>
  <si>
    <t>https://www.sagitta.se/artikel/laddvagn-16-laptop-zioxi</t>
  </si>
  <si>
    <t>https://www.sagitta.se/artikel/laddvagn-20-laptop-zioxi</t>
  </si>
  <si>
    <t>https://www.sagitta.se/artikel/laddvagn-32-laptop-zioxi</t>
  </si>
  <si>
    <t>https://www.sagitta.se/artikel/vaggskap-10-laptop-zioxi</t>
  </si>
  <si>
    <t>https://www.sagitta.se/artikel/Kodlas-zioxi</t>
  </si>
  <si>
    <t>https://www.sagitta.se/artikel/forvaringsskap-mobilskap-mobildagis-30-platser</t>
  </si>
  <si>
    <t>https://www.sagitta.se/artikel/forvaringsskap-mobilskap-mobildagis-30-platser-kodlas</t>
  </si>
  <si>
    <t>https://www.sagitta.se/artikel/forvaringsbox-for-mikroskop</t>
  </si>
  <si>
    <t>https://www.sagitta.se/artikel/forvaringslada-10-surfplattor-ipadforvaring</t>
  </si>
  <si>
    <t>https://www.sagitta.se/artikel/comfortboxen-s-10-surfplattor-ipadforvaring</t>
  </si>
  <si>
    <t>https://www.sagitta.se/artikel/comfortboxen-m-15-surfplattor-ipadforvaring</t>
  </si>
  <si>
    <t>https://www.sagitta.se/artikel/comfortboxen-l-20-surfplattor-ipadforvaring</t>
  </si>
  <si>
    <t>https://www.sagitta.se/artikel/comfortboxen-xl-30-surfplattor-ipadforvaring</t>
  </si>
  <si>
    <t>https://www.sagitta.se/artikel/forvaringsskap-30-surfplattor-ipadforvaring</t>
  </si>
  <si>
    <t>https://www.sagitta.se/artikel/comfortboxen-m-15-barbara-datorer</t>
  </si>
  <si>
    <t>https://www.sagitta.se/artikel/forvaringsskap-30-barbara-datorer</t>
  </si>
  <si>
    <t>https://www.sagitta.se/artikel/kemikalie-giftskap-h2095xb1000xd450</t>
  </si>
  <si>
    <t>https://www.sagitta.se/artikel/kemikalie-giftskap-h2095xb1000xd600</t>
  </si>
  <si>
    <t>https://www.sagitta.se/artikel/kemikalie-giftskap-h2095xb600xd600</t>
  </si>
  <si>
    <t>https://www.sagitta.se/artikel/kemikalie-giftskap-h1295xb1000xd450</t>
  </si>
  <si>
    <t>https://www.sagitta.se/artikel/kemikalie-giftskap-h895xb1000xd300</t>
  </si>
  <si>
    <t>https://www.sagitta.se/artikel/kemikalie-giftskap-h800xb1000xd300</t>
  </si>
  <si>
    <t>https://www.sagitta.se/artikel/syra-basskap-h1935xb595xd600</t>
  </si>
  <si>
    <t>https://www.sagitta.se/artikel/syra-basskap-h1935xb595xd600-glas</t>
  </si>
  <si>
    <t>https://www.sagitta.se/artikel/syra-basskap-h1350xb1000xd450</t>
  </si>
  <si>
    <t>https://www.sagitta.se/artikel/gasolskap-ei30-h1125xb925xd770</t>
  </si>
  <si>
    <t>https://www.sagitta.se/artikel/gasolskap-ei30-h853xb925xd770</t>
  </si>
  <si>
    <t>https://www.sagitta.se/artikel/gasolskap-ei30-h2000xb925xd600</t>
  </si>
  <si>
    <t>https://www.sagitta.se/artikel/gasolskap-ei30-h853xb925xd600</t>
  </si>
  <si>
    <t>https://www.sagitta.se/artikel/lascylinder-gasolskap</t>
  </si>
  <si>
    <t>https://www.sagitta.se/artikel/hylla-till-gasolskap-770</t>
  </si>
  <si>
    <t>https://www.sagitta.se/artikel/hylla-utdragbar-till-gasolskap-770</t>
  </si>
  <si>
    <t>https://www.sagitta.se/artikel/vagn-inkl-ramp-till-gasolskap-770</t>
  </si>
  <si>
    <t>https://www.sagitta.se/artikel/hylla-till-gasolskap-600</t>
  </si>
  <si>
    <t>https://www.sagitta.se/artikel/hylla-utdragbar-till-gasolskap-600</t>
  </si>
  <si>
    <t>https://www.sagitta.se/artikel/korg</t>
  </si>
  <si>
    <t>https://www.sagitta.se/artikel/rullbord-hyllvagn-s-2-hyllor</t>
  </si>
  <si>
    <t>https://www.sagitta.se/artikel/rullbord-hyllvagn-l-2-hyllor</t>
  </si>
  <si>
    <t>https://www.sagitta.se/artikel/rullbord-hyllvagn-l-3-hyllor</t>
  </si>
  <si>
    <t>https://www.sagitta.se/artikel/lada-till-rullbord</t>
  </si>
  <si>
    <t>https://www.sagitta.se/artikel/forvaringsvagn-singel-basic</t>
  </si>
  <si>
    <t>https://www.sagitta.se/artikel/forvaringsvagn-dubbel-basic</t>
  </si>
  <si>
    <t>https://www.sagitta.se/artikel/forvaringsvagn-dubbel-callero</t>
  </si>
  <si>
    <t>https://www.sagitta.se/artikel/forvaringsvagn-trippel-callero</t>
  </si>
  <si>
    <t>https://www.sagitta.se/artikel/transportvagn-rover</t>
  </si>
  <si>
    <t>https://www.sagitta.se/artikel/hyllsystem-dubbel-basic</t>
  </si>
  <si>
    <t>https://www.sagitta.se/artikel/hyllsystem-trippel-basic</t>
  </si>
  <si>
    <t>https://www.sagitta.se/artikel/skenor-basic-1-par</t>
  </si>
  <si>
    <t>https://www.sagitta.se/artikel/skenor-callero-1-par</t>
  </si>
  <si>
    <t>https://www.sagitta.se/artikel/forvaringslada-hojd-75-mm-bla</t>
  </si>
  <si>
    <t>https://www.sagitta.se/artikel/forvaringslada-hojd-75-mm-rod</t>
  </si>
  <si>
    <t>https://www.sagitta.se/artikel/forvaringslada-hojd-75-mm-gron</t>
  </si>
  <si>
    <t>https://www.sagitta.se/artikel/forvaringslada-hojd-75-mm-transparent</t>
  </si>
  <si>
    <t>https://www.sagitta.se/artikel/forvaringslada-hojd-150-mm-bla</t>
  </si>
  <si>
    <t>https://www.sagitta.se/artikel/forvaringslada-hojd-150-mm-rod</t>
  </si>
  <si>
    <t>https://www.sagitta.se/artikel/forvaringslada-hojd-150-mm-gron</t>
  </si>
  <si>
    <t>https://www.sagitta.se/artikel/forvaringslada-hojd-150-mm-transparent</t>
  </si>
  <si>
    <t>https://www.sagitta.se/artikel/forvaringslada-hojd-225-mm-bla</t>
  </si>
  <si>
    <t>https://www.sagitta.se/artikel/forvaringslada-hojd-225-mm-rod</t>
  </si>
  <si>
    <t>https://www.sagitta.se/artikel/forvaringslada-hojd-225-mm-gron</t>
  </si>
  <si>
    <t>https://www.sagitta.se/artikel/forvaringslada-hojd-225-mm-transparent</t>
  </si>
  <si>
    <t>https://www.sagitta.se/artikel/forvaringslada-hojd-300-mm-bla</t>
  </si>
  <si>
    <t>https://www.sagitta.se/artikel/forvaringslada-hojd-300-mm-rod</t>
  </si>
  <si>
    <t>https://www.sagitta.se/artikel/forvaringslada-hojd-300-mm-gron</t>
  </si>
  <si>
    <t>https://www.sagitta.se/artikel/forvaringslada-hojd-300-mm-transparent</t>
  </si>
  <si>
    <t>https://www.sagitta.se/artikel/lock-till-forvaringslada</t>
  </si>
  <si>
    <t>https://www.sagitta.se/artikel/inredning-till-forvaringslada-75-mm-3-fack</t>
  </si>
  <si>
    <t>https://www.sagitta.se/artikel/inredning-till-forvaringslada-75-mm-4-fack</t>
  </si>
  <si>
    <t>https://www.sagitta.se/artikel/inredning-till-forvaringslada-75-mm-6-fack</t>
  </si>
  <si>
    <t>https://www.sagitta.se/artikel/inredning-till-forvaringslada-75-mm-8-fack</t>
  </si>
  <si>
    <t>https://www.sagitta.se/artikel/inredning-till-forvaringslada-30-platser</t>
  </si>
  <si>
    <t>https://www.sagitta.se/artikel/inredning-till-forvaringslada-flexibel</t>
  </si>
  <si>
    <t>https://www.sagitta.se/artikel/hyllplan-basic</t>
  </si>
  <si>
    <t>https://www.sagitta.se/artikel/termometermodell</t>
  </si>
  <si>
    <t>https://www.sagitta.se/artikel/kula-och-ring</t>
  </si>
  <si>
    <t>https://www.sagitta.se/artikel/bimetall-demo</t>
  </si>
  <si>
    <t>https://www.sagitta.se/artikel/bimetallremsor</t>
  </si>
  <si>
    <t>https://www.sagitta.se/artikel/varmeledningstestare</t>
  </si>
  <si>
    <t>https://www.sagitta.se/artikel/varmeledningsplattor</t>
  </si>
  <si>
    <t>https://www.sagitta.se/artikel/cirkulationsror</t>
  </si>
  <si>
    <t>https://www.sagitta.se/artikel/varmestralningskarl</t>
  </si>
  <si>
    <t>https://www.sagitta.se/artikel/kalorimeter</t>
  </si>
  <si>
    <t>https://www.sagitta.se/artikel/minnesmetaller</t>
  </si>
  <si>
    <t>https://www.sagitta.se/artikel/minnesmetallmotor</t>
  </si>
  <si>
    <t>https://www.sagitta.se/artikel/reservtrad-till-minnesmetallmotor</t>
  </si>
  <si>
    <t>https://www.sagitta.se/artikel/termoplast-300-g</t>
  </si>
  <si>
    <t>https://www.sagitta.se/artikel/termoplast-3-kg</t>
  </si>
  <si>
    <t>https://www.sagitta.se/artikel/termoplast-20-kg</t>
  </si>
  <si>
    <t>https://www.sagitta.se/artikel/termofilm-och-termometer</t>
  </si>
  <si>
    <t>https://www.sagitta.se/artikel/branslecellsbil-vatgasbil</t>
  </si>
  <si>
    <t>https://www.sagitta.se/artikel/branslecellsbil-vatgasbil-med-tankstation</t>
  </si>
  <si>
    <t>https://www.sagitta.se/artikel/bransleceller-demosats</t>
  </si>
  <si>
    <t>https://www.sagitta.se/artikel/byggsats-saltvattenjeep</t>
  </si>
  <si>
    <t>https://www.sagitta.se/artikel/magnesiumplattor-till-saltvattenjeep</t>
  </si>
  <si>
    <t>https://www.sagitta.se/artikel/byggsats-saltvattenbil</t>
  </si>
  <si>
    <t>https://www.sagitta.se/artikel/magnesiumplattor-till-saltvattenbil-mc</t>
  </si>
  <si>
    <t>https://www.sagitta.se/artikel/byggsats-saltvattenmotorcykel</t>
  </si>
  <si>
    <t>https://www.sagitta.se/artikel/spiralfjader-med-visare</t>
  </si>
  <si>
    <t>https://www.sagitta.se/artikel/spiralfjadrar-med-visare</t>
  </si>
  <si>
    <t>https://www.sagitta.se/artikel/kretsbollen</t>
  </si>
  <si>
    <t>https://www.sagitta.se/artikel/hemliga-kretsar-basic</t>
  </si>
  <si>
    <t>https://www.sagitta.se/artikel/hemliga-kretsar-elektronik</t>
  </si>
  <si>
    <t>https://www.sagitta.se/artikel/gorel-komplett-sats</t>
  </si>
  <si>
    <t>https://www.sagitta.se/artikel/gorel-studiehafte-som-lank</t>
  </si>
  <si>
    <t>https://www.sagitta.se/artikel/elektroniksats</t>
  </si>
  <si>
    <t>https://www.sagitta.se/artikel/elektroniksats-plus</t>
  </si>
  <si>
    <t>https://www.sagitta.se/artikel/bottenplatta-till-elektroniksats</t>
  </si>
  <si>
    <t>https://www.sagitta.se/artikel/ledare-1-knapp-till-elektroniksats</t>
  </si>
  <si>
    <t>https://www.sagitta.se/artikel/ledare-2-knappar-till-elektroniksats</t>
  </si>
  <si>
    <t>https://www.sagitta.se/artikel/ledare-3-knappar-till-elektroniksats</t>
  </si>
  <si>
    <t>https://www.sagitta.se/artikel/ledare-4-knappar-till-elektroniksats</t>
  </si>
  <si>
    <t>https://www.sagitta.se/artikel/ledare-5-knappar-till-elektroniksats</t>
  </si>
  <si>
    <t>https://www.sagitta.se/artikel/ledare-6-knappar-till-elektroniksats</t>
  </si>
  <si>
    <t>https://www.sagitta.se/artikel/ledare-7-knappar-till-elektroniksats</t>
  </si>
  <si>
    <t>https://www.sagitta.se/artikel/flygande-propeller-till-elektroniksats</t>
  </si>
  <si>
    <t>https://www.sagitta.se/artikel/magnet</t>
  </si>
  <si>
    <t>https://www.sagitta.se/artikel/summer-till-elektroniksats</t>
  </si>
  <si>
    <t>https://www.sagitta.se/artikel/beroringssensor-till-elektroniksats</t>
  </si>
  <si>
    <t>https://www.sagitta.se/artikel/tungelement-till-elektroniksats</t>
  </si>
  <si>
    <t>https://www.sagitta.se/artikel/tryckstrombrytare-till-elektroniksats</t>
  </si>
  <si>
    <t>https://www.sagitta.se/artikel/strombrytare-till-elektroniksats</t>
  </si>
  <si>
    <t>https://www.sagitta.se/artikel/fotomotstand-till-elektroniksats</t>
  </si>
  <si>
    <t>https://www.sagitta.se/artikel/lysdiod-rod-till-elektroniksats</t>
  </si>
  <si>
    <t>https://www.sagitta.se/artikel/lamphallare-25-v-till-elektroniksats</t>
  </si>
  <si>
    <t>https://www.sagitta.se/artikel/batterihallare-till-elektroniksats</t>
  </si>
  <si>
    <t>https://www.sagitta.se/artikel/hogtalare-till-elektroniksats</t>
  </si>
  <si>
    <t>https://www.sagitta.se/artikel/ljudmodul-musik-till-elektroniksats</t>
  </si>
  <si>
    <t>https://www.sagitta.se/artikel/ljudmodul-alarm-till-elektroniksats</t>
  </si>
  <si>
    <t>https://www.sagitta.se/artikel/ljudmodul-rymdkrig-till-elektroniksats</t>
  </si>
  <si>
    <t>https://www.sagitta.se/artikel/motor-till-elektroniksats</t>
  </si>
  <si>
    <t>https://www.sagitta.se/artikel/spole-till-elektroniksats</t>
  </si>
  <si>
    <t>https://www.sagitta.se/artikel/lysdiod-gron-till-elektroniksats</t>
  </si>
  <si>
    <t>https://www.sagitta.se/artikel/lampa-6-v-till-elektroniksats</t>
  </si>
  <si>
    <t>https://www.sagitta.se/artikel/mikrofon-till-elektroniksats</t>
  </si>
  <si>
    <t>https://www.sagitta.se/artikel/forstarkarmodul-till-elektroniksats</t>
  </si>
  <si>
    <t>https://www.sagitta.se/artikel/motstand-100-ohm-till-elektroniksats</t>
  </si>
  <si>
    <t>https://www.sagitta.se/artikel/motstand-1-kohm-till-elektroniksats</t>
  </si>
  <si>
    <t>https://www.sagitta.se/artikel/motstand-51-kohm-till-elektroniksats</t>
  </si>
  <si>
    <t>https://www.sagitta.se/artikel/motstand-10-kohm-till-elektroniksats</t>
  </si>
  <si>
    <t>https://www.sagitta.se/artikel/motstand-100-kohm-till-elektroniksats</t>
  </si>
  <si>
    <t>https://www.sagitta.se/artikel/kondensator-002-uf-till-elektroniksats</t>
  </si>
  <si>
    <t>https://www.sagitta.se/artikel/kondensator-01-uf-till-elektroniksats</t>
  </si>
  <si>
    <t>https://www.sagitta.se/artikel/kondensator-10-uf-till-elektroniksats</t>
  </si>
  <si>
    <t>https://www.sagitta.se/artikel/kondensator-100-uf-till-elektroniksats</t>
  </si>
  <si>
    <t>https://www.sagitta.se/artikel/kondensator-470-uf-till-elektroniksats</t>
  </si>
  <si>
    <t>https://www.sagitta.se/artikel/hogfrekvenstransistor-till-elektroniksats</t>
  </si>
  <si>
    <t>https://www.sagitta.se/artikel/transistor-pnp-till-elektroniksats</t>
  </si>
  <si>
    <t>https://www.sagitta.se/artikel/transistor-npn-till-elektroniksats</t>
  </si>
  <si>
    <t>https://www.sagitta.se/artikel/potentiometer-till-elektroniksats</t>
  </si>
  <si>
    <t>https://www.sagitta.se/artikel/vridbar-kondensator-till-elektroniksats</t>
  </si>
  <si>
    <t>https://www.sagitta.se/artikel/fm-mottagare-till-elektroniksats</t>
  </si>
  <si>
    <t>https://www.sagitta.se/artikel/amperemeter-analog-till-elektroniksats</t>
  </si>
  <si>
    <t>https://www.sagitta.se/artikel/kopplingsdack-400-punkter</t>
  </si>
  <si>
    <t>https://www.sagitta.se/artikel/experimentkort-for-lodning-80x20-mm</t>
  </si>
  <si>
    <t>https://www.sagitta.se/artikel/experimentkort-for-lodning-150x200-mm</t>
  </si>
  <si>
    <t>https://www.sagitta.se/artikel/kopplingstrad-hane-hane</t>
  </si>
  <si>
    <t>https://www.sagitta.se/artikel/kopplingstrad-hona-hane</t>
  </si>
  <si>
    <t>https://www.sagitta.se/artikel/kopplingstrad-hona-hona</t>
  </si>
  <si>
    <t>https://www.sagitta.se/artikel/laboratoriesladd-krokodil-30-cm</t>
  </si>
  <si>
    <t>https://www.sagitta.se/artikel/motstandskit-270-st</t>
  </si>
  <si>
    <t>https://www.sagitta.se/artikel/motstandskit-400-st</t>
  </si>
  <si>
    <t>https://www.sagitta.se/artikel/kondensatorkit-210-st</t>
  </si>
  <si>
    <t>https://www.sagitta.se/artikel/lamphallare-for-labsladd</t>
  </si>
  <si>
    <t>https://www.sagitta.se/artikel/batterihallare-r20-for-labsladd</t>
  </si>
  <si>
    <t>https://www.sagitta.se/artikel/tryckstrombrytare-for-labsladd</t>
  </si>
  <si>
    <t>https://www.sagitta.se/artikel/tvavagsstrombrytare-for-labsladd</t>
  </si>
  <si>
    <t>https://www.sagitta.se/artikel/trevagsstrombrytare-for-labsladd</t>
  </si>
  <si>
    <t>https://www.sagitta.se/artikel/resistor-variabel-for-labsladd</t>
  </si>
  <si>
    <t>https://www.sagitta.se/artikel/universalhallare-for-labsladd</t>
  </si>
  <si>
    <t>https://www.sagitta.se/artikel/elmotor-for-labsladd</t>
  </si>
  <si>
    <t>https://www.sagitta.se/artikel/summer-for-labsladd</t>
  </si>
  <si>
    <t>https://www.sagitta.se/artikel/lamphallare-klamma</t>
  </si>
  <si>
    <t>https://www.sagitta.se/artikel/batterihallare-r20-klamma</t>
  </si>
  <si>
    <t>https://www.sagitta.se/artikel/strombrytare-klamma</t>
  </si>
  <si>
    <t>https://www.sagitta.se/artikel/resistansbox</t>
  </si>
  <si>
    <t>https://www.sagitta.se/artikel/resistansbox-dekad</t>
  </si>
  <si>
    <t>https://www.sagitta.se/artikel/likriktarbrygga-demo</t>
  </si>
  <si>
    <t>https://www.sagitta.se/artikel/elkabel</t>
  </si>
  <si>
    <t>https://www.sagitta.se/artikel/stickpropp</t>
  </si>
  <si>
    <t>https://www.sagitta.se/artikel/skarvuttag</t>
  </si>
  <si>
    <t>https://www.sagitta.se/artikel/laboratoriesladd-30-cm-rod</t>
  </si>
  <si>
    <t>https://www.sagitta.se/artikel/laboratoriesladd-30-cm-svart</t>
  </si>
  <si>
    <t>https://www.sagitta.se/artikel/laboratoriesladd-30-cm-bla</t>
  </si>
  <si>
    <t>https://www.sagitta.se/artikel/laboratoriesladd-30-cm-gul</t>
  </si>
  <si>
    <t>https://www.sagitta.se/artikel/laboratoriesladd-45-cm-rod</t>
  </si>
  <si>
    <t>https://www.sagitta.se/artikel/laboratoriesladd-45-cm-svart</t>
  </si>
  <si>
    <t>https://www.sagitta.se/artikel/laboratoriesladd-45-cm-bla</t>
  </si>
  <si>
    <t>https://www.sagitta.se/artikel/laboratoriesladd-45-cm-gul</t>
  </si>
  <si>
    <t>https://www.sagitta.se/artikel/laboratoriesladd-60-cm-rod</t>
  </si>
  <si>
    <t>https://www.sagitta.se/artikel/laboratoriesladd-60-cm-svart</t>
  </si>
  <si>
    <t>https://www.sagitta.se/artikel/laboratoriesladd-60-cm-bla</t>
  </si>
  <si>
    <t>https://www.sagitta.se/artikel/laboratoriesladd-60-cm-gul</t>
  </si>
  <si>
    <t>https://www.sagitta.se/artikel/laboratoriesladd-100-cm-rod</t>
  </si>
  <si>
    <t>https://www.sagitta.se/artikel/laboratoriesladd-100-cm-svart</t>
  </si>
  <si>
    <t>https://www.sagitta.se/artikel/laboratoriesladd-105-cm-bla</t>
  </si>
  <si>
    <t>https://www.sagitta.se/artikel/laboratoriesladd-105-cm-gul</t>
  </si>
  <si>
    <t>https://www.sagitta.se/artikel/adapter-for-sakerhetssladd-svart</t>
  </si>
  <si>
    <t>https://www.sagitta.se/artikel/sakerhetssladd-50cm-rod</t>
  </si>
  <si>
    <t>https://www.sagitta.se/artikel/sakerhetssladd-50cm-svart</t>
  </si>
  <si>
    <t>https://www.sagitta.se/artikel/sakerhetssladd-100cm-rod</t>
  </si>
  <si>
    <t>https://www.sagitta.se/artikel/sakerhetssladd-100cm-svart</t>
  </si>
  <si>
    <t>https://www.sagitta.se/artikel/sakerhetssladd-vinklad-50cm-rod</t>
  </si>
  <si>
    <t>https://www.sagitta.se/artikel/sakerhetssladd-vinklad-50cm-svart</t>
  </si>
  <si>
    <t>https://www.sagitta.se/artikel/laboratoriesladd-banan-krokodil-50-cm-rod</t>
  </si>
  <si>
    <t>https://www.sagitta.se/artikel/laboratoriesladd-banan-krokodil-50-cm-svart</t>
  </si>
  <si>
    <t>https://www.sagitta.se/artikel/sladdhallare</t>
  </si>
  <si>
    <t>https://www.sagitta.se/artikel/forsta-hjalpen-etui</t>
  </si>
  <si>
    <t>https://www.sagitta.se/artikel/ogonduschstation</t>
  </si>
  <si>
    <t>https://www.sagitta.se/artikel/hallare-for-ogondusch</t>
  </si>
  <si>
    <t>https://www.sagitta.se/artikel/ogon-och-sartvattspray</t>
  </si>
  <si>
    <t>https://www.sagitta.se/artikel/brannskadespray</t>
  </si>
  <si>
    <t>https://www.sagitta.se/artikel/ogondusch-refill</t>
  </si>
  <si>
    <t>https://www.sagitta.se/artikel/plaster-plast-refill</t>
  </si>
  <si>
    <t>https://www.sagitta.se/artikel/plaster-textil-refill</t>
  </si>
  <si>
    <t>https://www.sagitta.se/artikel/plasterbandage</t>
  </si>
  <si>
    <t>https://www.sagitta.se/artikel/sartvattare</t>
  </si>
  <si>
    <t>https://www.sagitta.se/artikel/skyddsglasogon</t>
  </si>
  <si>
    <t>https://www.sagitta.se/artikel/skyddsglasogon-stallbara</t>
  </si>
  <si>
    <t>https://www.sagitta.se/artikel/skyddsglasogon-bla-laser</t>
  </si>
  <si>
    <t>https://www.sagitta.se/artikel/skyddsforklade-s-m</t>
  </si>
  <si>
    <t>https://www.sagitta.se/artikel/skyddsforklade-m-l</t>
  </si>
  <si>
    <t>https://www.sagitta.se/artikel/skyddsrock-extra-small</t>
  </si>
  <si>
    <t>https://www.sagitta.se/artikel/skyddsrock-small</t>
  </si>
  <si>
    <t>https://www.sagitta.se/artikel/skyddsrock-medium</t>
  </si>
  <si>
    <t>https://www.sagitta.se/artikel/skyddsrock-large</t>
  </si>
  <si>
    <t>https://www.sagitta.se/artikel/skyddsrock-extra-large</t>
  </si>
  <si>
    <t>https://www.sagitta.se/artikel/skyddsrock-xxl</t>
  </si>
  <si>
    <t>https://www.sagitta.se/artikel/skyddsrock-3xl</t>
  </si>
  <si>
    <t>https://www.sagitta.se/artikel/engangshandske-nitril-medium</t>
  </si>
  <si>
    <t>https://www.sagitta.se/artikel/engangshandske-nitril-large</t>
  </si>
  <si>
    <t>https://www.sagitta.se/artikel/engangshandske-vinyl-medium</t>
  </si>
  <si>
    <t>https://www.sagitta.se/artikel/engangshandske-vinyl-large</t>
  </si>
  <si>
    <t>https://www.sagitta.se/artikel/skyddshandske-nitril-medium</t>
  </si>
  <si>
    <t>https://www.sagitta.se/artikel/skyddshandske-nitril-large</t>
  </si>
  <si>
    <t>https://www.sagitta.se/artikel/skyddshandskar-lader</t>
  </si>
  <si>
    <t>https://www.sagitta.se/artikel/skyddsskarm</t>
  </si>
  <si>
    <t>https://www.sagitta.se/artikel/brandfilt</t>
  </si>
  <si>
    <t>https://www.sagitta.se/artikel/borste-11-mm</t>
  </si>
  <si>
    <t>https://www.sagitta.se/artikel/borste-16-mm</t>
  </si>
  <si>
    <t>https://www.sagitta.se/artikel/borste-20-mm</t>
  </si>
  <si>
    <t>https://www.sagitta.se/artikel/torkstall</t>
  </si>
  <si>
    <t>https://www.sagitta.se/artikel/ultraljudstvatt</t>
  </si>
  <si>
    <t>https://www.sagitta.se/artikel/autoklav-16-liter-klass-b-falc-atv-50-europa-b-evo</t>
  </si>
  <si>
    <t>https://www.sagitta.se/artikel/laboratoriebord-stallbart</t>
  </si>
  <si>
    <t>https://www.sagitta.se/artikel/bordsklamma</t>
  </si>
  <si>
    <t>https://www.sagitta.se/artikel/bordsklamma-for-stativstav</t>
  </si>
  <si>
    <t>https://www.sagitta.se/artikel/stativfot-a-form-justerbar</t>
  </si>
  <si>
    <t>https://www.sagitta.se/artikel/stativfot-a-form</t>
  </si>
  <si>
    <t>https://www.sagitta.se/artikel/stativfot-h-form</t>
  </si>
  <si>
    <t>https://www.sagitta.se/artikel/stativstav-60-cm</t>
  </si>
  <si>
    <t>https://www.sagitta.se/artikel/stativstav-95-cm</t>
  </si>
  <si>
    <t>https://www.sagitta.se/artikel/stativstav-25-cm-gangade-andar</t>
  </si>
  <si>
    <t>https://www.sagitta.se/artikel/dubbelmuff</t>
  </si>
  <si>
    <t>https://www.sagitta.se/artikel/dubbelmuff-vridbar</t>
  </si>
  <si>
    <t>https://www.sagitta.se/artikel/muff-med-krok</t>
  </si>
  <si>
    <t>https://www.sagitta.se/artikel/stativklamma</t>
  </si>
  <si>
    <t>https://www.sagitta.se/artikel/trefingerklamma</t>
  </si>
  <si>
    <t>https://www.sagitta.se/artikel/stativring-med-muff-60-mm</t>
  </si>
  <si>
    <t>https://www.sagitta.se/artikel/stativring-med-muff-80-mm</t>
  </si>
  <si>
    <t>https://www.sagitta.se/artikel/flamskydd-reservdel</t>
  </si>
  <si>
    <t>https://www.sagitta.se/artikel/reglagering-reservdel</t>
  </si>
  <si>
    <t>https://www.sagitta.se/artikel/o-ring-reservdel</t>
  </si>
  <si>
    <t>https://www.sagitta.se/artikel/packning-reservdel</t>
  </si>
  <si>
    <t>https://www.sagitta.se/artikel/sakerhetsfot-till-brannare</t>
  </si>
  <si>
    <t>https://www.sagitta.se/artikel/brannare-for-slanganslutning-med-skruv</t>
  </si>
  <si>
    <t>https://www.sagitta.se/artikel/brannare-for-slanganslutning-med-vipparm</t>
  </si>
  <si>
    <t>https://www.sagitta.se/artikel/reduceringsventil-med-kran</t>
  </si>
  <si>
    <t>https://www.sagitta.se/artikel/gasolslang</t>
  </si>
  <si>
    <t>https://www.sagitta.se/artikel/gnisttandare</t>
  </si>
  <si>
    <t>https://www.sagitta.se/artikel/tandstickor-hushallsask</t>
  </si>
  <si>
    <t>https://www.sagitta.se/artikel/brannare-for-engangsbehallare</t>
  </si>
  <si>
    <t>https://www.sagitta.se/artikel/engangsbehallare-gasol</t>
  </si>
  <si>
    <t>https://www.sagitta.se/artikel/engangsbehallare-gasol-fp-12-st</t>
  </si>
  <si>
    <t>https://www.sagitta.se/artikel/elektrobrannare-med-stativ</t>
  </si>
  <si>
    <t>https://www.sagitta.se/artikel/skyddsgaller-hogt</t>
  </si>
  <si>
    <t>https://www.sagitta.se/artikel/kokplatta</t>
  </si>
  <si>
    <t>https://www.sagitta.se/artikel/doppvarmare</t>
  </si>
  <si>
    <t>https://www.sagitta.se/artikel/spritlampa</t>
  </si>
  <si>
    <t>https://www.sagitta.se/artikel/varmemantel-250-ml</t>
  </si>
  <si>
    <t>https://www.sagitta.se/artikel/varmemantel-500-ml</t>
  </si>
  <si>
    <t>https://www.sagitta.se/artikel/varmemantel-magnetomrorare-250-ml</t>
  </si>
  <si>
    <t>https://www.sagitta.se/artikel/varmemantel-magnetomrorare-500-ml</t>
  </si>
  <si>
    <t>https://www.sagitta.se/artikel/trefot-180-mm</t>
  </si>
  <si>
    <t>https://www.sagitta.se/artikel/trefot-210-mm</t>
  </si>
  <si>
    <t>https://www.sagitta.se/artikel/tradnat-keramik</t>
  </si>
  <si>
    <t>https://www.sagitta.se/artikel/triangel-porslin</t>
  </si>
  <si>
    <t>https://www.sagitta.se/artikel/mortel-med-pistill</t>
  </si>
  <si>
    <t>https://www.sagitta.se/artikel/glodskepp</t>
  </si>
  <si>
    <t>https://www.sagitta.se/artikel/porslinsdegel</t>
  </si>
  <si>
    <t>https://www.sagitta.se/artikel/porslinsskal</t>
  </si>
  <si>
    <t>https://www.sagitta.se/artikel/bagartang</t>
  </si>
  <si>
    <t>https://www.sagitta.se/artikel/degeltang</t>
  </si>
  <si>
    <t>https://www.sagitta.se/artikel/spatel-smal</t>
  </si>
  <si>
    <t>https://www.sagitta.se/artikel/spatel-bred</t>
  </si>
  <si>
    <t>https://www.sagitta.se/artikel/sked-med-spatel-150mm</t>
  </si>
  <si>
    <t>https://www.sagitta.se/artikel/sked-med-spatel-205mm</t>
  </si>
  <si>
    <t>https://www.sagitta.se/artikel/forbranningssked</t>
  </si>
  <si>
    <t>https://www.sagitta.se/artikel/smaltskopa</t>
  </si>
  <si>
    <t>https://www.sagitta.se/artikel/glasstav-6-mm-langd-250-mm</t>
  </si>
  <si>
    <t>https://www.sagitta.se/artikel/glasror-6-mm-sodaglas</t>
  </si>
  <si>
    <t>https://www.sagitta.se/artikel/glasrorsskarare</t>
  </si>
  <si>
    <t>https://www.sagitta.se/artikel/kran</t>
  </si>
  <si>
    <t>https://www.sagitta.se/artikel/slang-av-gummi</t>
  </si>
  <si>
    <t>https://www.sagitta.se/artikel/provrorsstall</t>
  </si>
  <si>
    <t>https://www.sagitta.se/artikel/provrorsstall-stora-ror</t>
  </si>
  <si>
    <t>https://www.sagitta.se/artikel/provror-10-mm-varmetaliga</t>
  </si>
  <si>
    <t>https://www.sagitta.se/artikel/provror-12-mm-varmetaliga</t>
  </si>
  <si>
    <t>https://www.sagitta.se/artikel/provror-16-mm-varmetaliga</t>
  </si>
  <si>
    <t>https://www.sagitta.se/artikel/provror-20-mm-varmetaliga</t>
  </si>
  <si>
    <t>https://www.sagitta.se/artikel/provror-med-skruvlock</t>
  </si>
  <si>
    <t>https://www.sagitta.se/artikel/provror-15-mm-plast</t>
  </si>
  <si>
    <t>https://www.sagitta.se/artikel/pcr-ror-edvotek</t>
  </si>
  <si>
    <t>https://www.sagitta.se/artikel/stall-for-mikroror</t>
  </si>
  <si>
    <t>https://www.sagitta.se/artikel/mikrocentrifugror_15</t>
  </si>
  <si>
    <t>https://www.sagitta.se/artikel/provror-med-sidoror</t>
  </si>
  <si>
    <t>https://www.sagitta.se/artikel/u-ror-med-sidoror-12-mm</t>
  </si>
  <si>
    <t>https://www.sagitta.se/artikel/u-ror-med-sidoror-14-mm</t>
  </si>
  <si>
    <t>https://www.sagitta.se/artikel/provrorshallare</t>
  </si>
  <si>
    <t>https://www.sagitta.se/artikel/urglas</t>
  </si>
  <si>
    <t>https://www.sagitta.se/artikel/mikrotiterplatta-6-brunnar</t>
  </si>
  <si>
    <t>https://www.sagitta.se/artikel/mikrotiterplatta-24-brunnar</t>
  </si>
  <si>
    <t>https://www.sagitta.se/artikel/mikrotiterplatta-96-brunnar</t>
  </si>
  <si>
    <t>https://www.sagitta.se/artikel/petriskalar-90-mm</t>
  </si>
  <si>
    <t>https://www.sagitta.se/artikel/petriskalar-50-mm</t>
  </si>
  <si>
    <t>https://www.sagitta.se/artikel/platinos-plast-1-ul</t>
  </si>
  <si>
    <t>https://www.sagitta.se/artikel/platinos-plast-5-ul</t>
  </si>
  <si>
    <t>https://www.sagitta.se/artikel/platinos-plast-10-ul</t>
  </si>
  <si>
    <t>https://www.sagitta.se/artikel/drigalskispatel</t>
  </si>
  <si>
    <t>https://www.sagitta.se/artikel/elektrod-aluminium</t>
  </si>
  <si>
    <t>https://www.sagitta.se/artikel/elektrod-bly</t>
  </si>
  <si>
    <t>https://www.sagitta.se/artikel/elektrod-jarn</t>
  </si>
  <si>
    <t>https://www.sagitta.se/artikel/elektrod-kol</t>
  </si>
  <si>
    <t>https://www.sagitta.se/artikel/elektrod-koppar</t>
  </si>
  <si>
    <t>https://www.sagitta.se/artikel/elektrod-massing</t>
  </si>
  <si>
    <t>https://www.sagitta.se/artikel/elektrod-zink</t>
  </si>
  <si>
    <t>https://www.sagitta.se/artikel/elektrodhallare</t>
  </si>
  <si>
    <t>https://www.sagitta.se/artikel/elektrodhallare-liten</t>
  </si>
  <si>
    <t>https://www.sagitta.se/artikel/elektrodhallare-stor</t>
  </si>
  <si>
    <t>https://www.sagitta.se/artikel/elektrodhallare-for-stativ</t>
  </si>
  <si>
    <t>https://www.sagitta.se/artikel/galvanisk-cell-med-porost-innerkarl</t>
  </si>
  <si>
    <t>https://www.sagitta.se/artikel/filtrerpapper-9cm-100st</t>
  </si>
  <si>
    <t>https://www.sagitta.se/artikel/filtrerpapper-7-cm</t>
  </si>
  <si>
    <t>https://www.sagitta.se/artikel/filtrerpapper-12-5-cm</t>
  </si>
  <si>
    <t>https://www.sagitta.se/artikel/filtrerpapper-15-cm</t>
  </si>
  <si>
    <t>https://www.sagitta.se/artikel/filtrerpapper-18-cm</t>
  </si>
  <si>
    <t>https://www.sagitta.se/artikel/filtrerpapper-12-5-cm-slow</t>
  </si>
  <si>
    <t>https://www.sagitta.se/artikel/glasull</t>
  </si>
  <si>
    <t>https://www.sagitta.se/artikel/parafilm</t>
  </si>
  <si>
    <t>https://www.sagitta.se/artikel/gummipropp-37-42-mm</t>
  </si>
  <si>
    <t>https://www.sagitta.se/artikel/silikonpropp-37-41-mm</t>
  </si>
  <si>
    <t>https://www.sagitta.se/artikel/gummipropp-8-12-mm</t>
  </si>
  <si>
    <t>https://www.sagitta.se/artikel/gummipropp-11-15-mm</t>
  </si>
  <si>
    <t>https://www.sagitta.se/artikel/gummipropp-13-17-mm</t>
  </si>
  <si>
    <t>https://www.sagitta.se/artikel/gummipropp-14-19-mm</t>
  </si>
  <si>
    <t>https://www.sagitta.se/artikel/gummipropp-15-21-mm</t>
  </si>
  <si>
    <t>https://www.sagitta.se/artikel/gummipropp-17-23-mm</t>
  </si>
  <si>
    <t>https://www.sagitta.se/artikel/gummipropp-19-26-mm</t>
  </si>
  <si>
    <t>https://www.sagitta.se/artikel/gummipropp-22-29-mm</t>
  </si>
  <si>
    <t>https://www.sagitta.se/artikel/gummipropp-25-33-mm</t>
  </si>
  <si>
    <t>https://www.sagitta.se/artikel/gummipropp-29-38-mm</t>
  </si>
  <si>
    <t>https://www.sagitta.se/artikel/gummipropp-33-42-mm</t>
  </si>
  <si>
    <t>https://www.sagitta.se/artikel/gummipropp-38-46-mm</t>
  </si>
  <si>
    <t>https://www.sagitta.se/artikel/gummipropp-43-52-mm</t>
  </si>
  <si>
    <t>https://www.sagitta.se/artikel/teskedsmatt</t>
  </si>
  <si>
    <t>https://www.sagitta.se/artikel/matskedsmatt</t>
  </si>
  <si>
    <t>https://www.sagitta.se/artikel/mattsats</t>
  </si>
  <si>
    <t>https://www.sagitta.se/artikel/halvlitermatt</t>
  </si>
  <si>
    <t>https://www.sagitta.se/artikel/litermatt</t>
  </si>
  <si>
    <t>https://www.sagitta.se/artikel/bagare-plast</t>
  </si>
  <si>
    <t>https://www.sagitta.se/artikel/bagare-glas-lag-25-ml</t>
  </si>
  <si>
    <t>https://www.sagitta.se/artikel/bagare-glas-lag-100-ml</t>
  </si>
  <si>
    <t>https://www.sagitta.se/artikel/bagare-glas-lag-250-ml</t>
  </si>
  <si>
    <t>https://www.sagitta.se/artikel/bagare-glas-lag-400-ml</t>
  </si>
  <si>
    <t>https://www.sagitta.se/artikel/bagare-glas-lag-600-ml</t>
  </si>
  <si>
    <t>https://www.sagitta.se/artikel/bagare-glas-lag-1000-ml</t>
  </si>
  <si>
    <t>https://www.sagitta.se/artikel/bagare-glas-lag-3000-ml</t>
  </si>
  <si>
    <t>https://www.sagitta.se/artikel/bagare-glas-hog-50-ml</t>
  </si>
  <si>
    <t>https://www.sagitta.se/artikel/bagare-glas-hog-100-ml</t>
  </si>
  <si>
    <t>https://www.sagitta.se/artikel/bagare-glas-hog-250-ml</t>
  </si>
  <si>
    <t>https://www.sagitta.se/artikel/bagare-glas-hog-400-ml</t>
  </si>
  <si>
    <t>https://www.sagitta.se/artikel/bagare-glas-hog-600-ml</t>
  </si>
  <si>
    <t>https://www.sagitta.se/artikel/bagare-glas-hog-1000-ml</t>
  </si>
  <si>
    <t>https://www.sagitta.se/artikel/e-kolv-100-ml</t>
  </si>
  <si>
    <t>https://www.sagitta.se/artikel/e-kolv-250-ml</t>
  </si>
  <si>
    <t>https://www.sagitta.se/artikel/e-kolv-500-ml</t>
  </si>
  <si>
    <t>https://www.sagitta.se/artikel/e-kolv-1000-ml</t>
  </si>
  <si>
    <t>https://www.sagitta.se/artikel/e-kolv-2000-ml</t>
  </si>
  <si>
    <t>https://www.sagitta.se/artikel/e-kolv-3000-ml</t>
  </si>
  <si>
    <t>https://www.sagitta.se/artikel/e-kolv-5000-ml</t>
  </si>
  <si>
    <t>https://www.sagitta.se/artikel/e-kolv-50-ml-vid-hals</t>
  </si>
  <si>
    <t>https://www.sagitta.se/artikel/filtrerkolv-250-ml</t>
  </si>
  <si>
    <t>https://www.sagitta.se/artikel/filtrerkolv-500-ml</t>
  </si>
  <si>
    <t>https://www.sagitta.se/artikel/filtrerkolv-1000-ml</t>
  </si>
  <si>
    <t>https://www.sagitta.se/artikel/matcylinder-hog-10-ml</t>
  </si>
  <si>
    <t>https://www.sagitta.se/artikel/matcylinder-hog-25-ml</t>
  </si>
  <si>
    <t>https://www.sagitta.se/artikel/matcylinder-hog-100-ml</t>
  </si>
  <si>
    <t>https://www.sagitta.se/artikel/matcylinder-hog-250ml</t>
  </si>
  <si>
    <t>https://www.sagitta.se/artikel/matcylinder-hog-1000-ml</t>
  </si>
  <si>
    <t>https://www.sagitta.se/artikel/matcylinder-plast-25-ml</t>
  </si>
  <si>
    <t>https://www.sagitta.se/artikel/matcylinder-plast-100-ml</t>
  </si>
  <si>
    <t>https://www.sagitta.se/artikel/matcylinder-plast-250-ml</t>
  </si>
  <si>
    <t>https://www.sagitta.se/artikel/matcylinder-plast-1000-ml</t>
  </si>
  <si>
    <t>https://www.sagitta.se/artikel/rundkolv-med-sidoror</t>
  </si>
  <si>
    <t>https://www.sagitta.se/artikel/rundkolv-500-ml</t>
  </si>
  <si>
    <t>https://www.sagitta.se/artikel/rundkolv-1000-ml</t>
  </si>
  <si>
    <t>https://www.sagitta.se/artikel/kolvring-100-mm</t>
  </si>
  <si>
    <t>https://www.sagitta.se/artikel/kolvring-110-mm</t>
  </si>
  <si>
    <t>https://www.sagitta.se/artikel/sattkolv-250-ml</t>
  </si>
  <si>
    <t>https://www.sagitta.se/artikel/sattkolv-500-ml</t>
  </si>
  <si>
    <t>https://www.sagitta.se/artikel/kristallisationsskal-95-mm</t>
  </si>
  <si>
    <t>https://www.sagitta.se/artikel/kristallisationsskal-175-mm</t>
  </si>
  <si>
    <t>https://www.sagitta.se/artikel/tratt-varmetalig</t>
  </si>
  <si>
    <t>https://www.sagitta.se/artikel/tratt-plast</t>
  </si>
  <si>
    <t>https://www.sagitta.se/artikel/pulvertratt</t>
  </si>
  <si>
    <t>https://www.sagitta.se/artikel/filtrerstall</t>
  </si>
  <si>
    <t>https://www.sagitta.se/artikel/vagskepp-glas-3-ml</t>
  </si>
  <si>
    <t>https://www.sagitta.se/artikel/vagskepp-glas-6-ml</t>
  </si>
  <si>
    <t>https://www.sagitta.se/artikel/vagskepp-glas-10-ml</t>
  </si>
  <si>
    <t>https://www.sagitta.se/artikel/separertratt-konisk-250-ml</t>
  </si>
  <si>
    <t>https://www.sagitta.se/artikel/destillationssats</t>
  </si>
  <si>
    <t>https://www.sagitta.se/artikel/destillationssats-17-delar</t>
  </si>
  <si>
    <t>https://www.sagitta.se/artikel/klamma-14-23</t>
  </si>
  <si>
    <t>https://www.sagitta.se/artikel/klamma-19-26</t>
  </si>
  <si>
    <t>https://www.sagitta.se/artikel/klamma-24-29</t>
  </si>
  <si>
    <t>https://www.sagitta.se/artikel/objektglas</t>
  </si>
  <si>
    <t>https://www.sagitta.se/artikel/objektglas-1-fordjupning</t>
  </si>
  <si>
    <t>https://www.sagitta.se/artikel/preparatbox-for-5-objektglas</t>
  </si>
  <si>
    <t>https://www.sagitta.se/artikel/preparatbox-for-50-objektglas</t>
  </si>
  <si>
    <t>https://www.sagitta.se/artikel/tackglas</t>
  </si>
  <si>
    <t>https://www.sagitta.se/artikel/matkolv-50-ml</t>
  </si>
  <si>
    <t>https://www.sagitta.se/artikel/matkolv-100-ml</t>
  </si>
  <si>
    <t>https://www.sagitta.se/artikel/matkolv-250-ml</t>
  </si>
  <si>
    <t>https://www.sagitta.se/artikel/matkolv-500-ml</t>
  </si>
  <si>
    <t>https://www.sagitta.se/artikel/matkolv-1000-ml</t>
  </si>
  <si>
    <t>https://www.sagitta.se/artikel/pipett-glas</t>
  </si>
  <si>
    <t>https://www.sagitta.se/artikel/gummituta</t>
  </si>
  <si>
    <t>https://www.sagitta.se/artikel/pipett-plast</t>
  </si>
  <si>
    <t>https://www.sagitta.se/artikel/pipett-plast-lang</t>
  </si>
  <si>
    <t>https://www.sagitta.se/artikel/matpipett-5-ml</t>
  </si>
  <si>
    <t>https://www.sagitta.se/artikel/matpipett-10-ml</t>
  </si>
  <si>
    <t>https://www.sagitta.se/artikel/vollpipett-5-ml</t>
  </si>
  <si>
    <t>https://www.sagitta.se/artikel/vollpipett-10-ml</t>
  </si>
  <si>
    <t>https://www.sagitta.se/artikel/vollpipett-25-ml</t>
  </si>
  <si>
    <t>https://www.sagitta.se/artikel/pipettfyllare-10-ml-gron</t>
  </si>
  <si>
    <t>https://www.sagitta.se/artikel/pipettfyllare-25-ml-rod</t>
  </si>
  <si>
    <t>https://www.sagitta.se/artikel/peleusboll</t>
  </si>
  <si>
    <t>https://www.sagitta.se/artikel/stall-for-mikropipetter</t>
  </si>
  <si>
    <t>https://www.sagitta.se/artikel/mikropipettspets-200-ul</t>
  </si>
  <si>
    <t>https://www.sagitta.se/artikel/mikropipettspets-200-ul-bulk-1000-st</t>
  </si>
  <si>
    <t>https://www.sagitta.se/artikel/mikropipettspets-1000-ul</t>
  </si>
  <si>
    <t>https://www.sagitta.se/artikel/mikropipettspets-1000-ul-bulk</t>
  </si>
  <si>
    <t>https://www.sagitta.se/artikel/mikropipettspets-1000-5000-ul</t>
  </si>
  <si>
    <t>https://www.sagitta.se/artikel/mikropipettspets-1-10-ml</t>
  </si>
  <si>
    <t>https://www.sagitta.se/artikel/byrett-50-ml</t>
  </si>
  <si>
    <t>https://www.sagitta.se/artikel/byretthallare-dubbel</t>
  </si>
  <si>
    <t>https://www.sagitta.se/artikel/flaska-glas-100-ml</t>
  </si>
  <si>
    <t>https://www.sagitta.se/artikel/flaska-glas-300-ml</t>
  </si>
  <si>
    <t>https://www.sagitta.se/artikel/Flaska-glas-500-ml</t>
  </si>
  <si>
    <t>https://www.sagitta.se/artikel/flaska-simax-100-ml</t>
  </si>
  <si>
    <t>https://www.sagitta.se/artikel/flaska-simax-500-ml</t>
  </si>
  <si>
    <t>https://www.sagitta.se/artikel/flaska-simax-1000-ml</t>
  </si>
  <si>
    <t>https://www.sagitta.se/artikel/flaska-av-plast-50-ml</t>
  </si>
  <si>
    <t>https://www.sagitta.se/artikel/flaska-av-plast-100-ml</t>
  </si>
  <si>
    <t>https://www.sagitta.se/artikel/flaska-av-plast-250-ml</t>
  </si>
  <si>
    <t>https://www.sagitta.se/artikel/flaska-av-plast-500-ml</t>
  </si>
  <si>
    <t>https://www.sagitta.se/artikel/flaska-av-plast-1000-ml</t>
  </si>
  <si>
    <t>https://www.sagitta.se/artikel/burk-med-snapplock-50-ml</t>
  </si>
  <si>
    <t>https://www.sagitta.se/artikel/burk-med-snapplock-215-ml</t>
  </si>
  <si>
    <t>https://www.sagitta.se/artikel/hink-med-lock</t>
  </si>
  <si>
    <t>https://www.sagitta.se/artikel/burk-med-skruvlock-100-ml</t>
  </si>
  <si>
    <t>https://www.sagitta.se/artikel/burk-med-skruvlock-250-ml</t>
  </si>
  <si>
    <t>https://www.sagitta.se/artikel/burk-med-skruvlock-500-ml</t>
  </si>
  <si>
    <t>https://www.sagitta.se/artikel/burk-med-skruvlock-60-ml</t>
  </si>
  <si>
    <t>https://www.sagitta.se/artikel/droppflaska-plast-30-ml</t>
  </si>
  <si>
    <t>https://www.sagitta.se/artikel/droppflaska-plast-100-ml</t>
  </si>
  <si>
    <t>https://www.sagitta.se/artikel/droppflaska-plast-250-ml</t>
  </si>
  <si>
    <t>https://www.sagitta.se/artikel/droppflaska-plast-500-ml</t>
  </si>
  <si>
    <t>https://www.sagitta.se/artikel/droppflaska-glas-10-ml</t>
  </si>
  <si>
    <t>https://www.sagitta.se/artikel/droppflaska-glas-50-ml</t>
  </si>
  <si>
    <t>https://www.sagitta.se/artikel/pipett-till-droppflaska-glas-50-ml</t>
  </si>
  <si>
    <t>https://www.sagitta.se/artikel/skruvlock-till-droppflaska-glas</t>
  </si>
  <si>
    <t>https://www.sagitta.se/artikel/stall-for-burkar-flaskor</t>
  </si>
  <si>
    <t>https://www.sagitta.se/artikel/sprutflaska-250-ml</t>
  </si>
  <si>
    <t>https://www.sagitta.se/artikel/sprutflaska-500-ml</t>
  </si>
  <si>
    <t>https://www.sagitta.se/artikel/ballonger</t>
  </si>
  <si>
    <t>https://www.sagitta.se/artikel/alltejp</t>
  </si>
  <si>
    <t>https://www.sagitta.se/artikel/stallinjal</t>
  </si>
  <si>
    <t>https://www.sagitta.se/artikel/hammare</t>
  </si>
  <si>
    <t>https://www.sagitta.se/artikel/sag</t>
  </si>
  <si>
    <t>https://www.sagitta.se/artikel/sagblad-tra</t>
  </si>
  <si>
    <t>https://www.sagitta.se/artikel/sagblad-metall</t>
  </si>
  <si>
    <t>https://www.sagitta.se/artikel/sidavbitare</t>
  </si>
  <si>
    <t>https://www.sagitta.se/artikel/spetstang</t>
  </si>
  <si>
    <t>https://www.sagitta.se/artikel/skaltang</t>
  </si>
  <si>
    <t>https://www.sagitta.se/artikel/skruvmejselsats</t>
  </si>
  <si>
    <t>https://www.sagitta.se/artikel/skruvmejselsats-precision</t>
  </si>
  <si>
    <t>https://www.sagitta.se/artikel/filset</t>
  </si>
  <si>
    <t>https://www.sagitta.se/artikel/stalull-trollull</t>
  </si>
  <si>
    <t>https://www.sagitta.se/artikel/kniv</t>
  </si>
  <si>
    <t>https://www.sagitta.se/artikel/skruvstycke</t>
  </si>
  <si>
    <t>https://www.sagitta.se/artikel/verktygslada</t>
  </si>
  <si>
    <t>https://www.sagitta.se/artikel/forvaringslada-22-fack</t>
  </si>
  <si>
    <t>https://www.sagitta.se/artikel/forvaringslada-8-boxar</t>
  </si>
  <si>
    <t>https://www.sagitta.se/artikel/bricka-hog-kant-large</t>
  </si>
  <si>
    <t>https://www.sagitta.se/artikel/bricka-hog-kant-medium</t>
  </si>
  <si>
    <t>https://www.sagitta.se/artikel/bricka-hog-kant-small</t>
  </si>
  <si>
    <t>https://www.sagitta.se/artikel/bricka</t>
  </si>
  <si>
    <t>https://www.sagitta.se/artikel/batteri-uppladdningsbart-hr03-aaa</t>
  </si>
  <si>
    <t>https://www.sagitta.se/artikel/batteri-uppladdningsbart-hr06-aa</t>
  </si>
  <si>
    <t>https://www.sagitta.se/artikel/batteri-uppladdningsbart-hr14-c</t>
  </si>
  <si>
    <t>https://www.sagitta.se/artikel/batteri-uppladdningsbart-hr20-d</t>
  </si>
  <si>
    <t>https://www.sagitta.se/artikel/batteri-uppladdningsbart-6hr22</t>
  </si>
  <si>
    <t>https://www.sagitta.se/artikel/batteriladdare-automatisk</t>
  </si>
  <si>
    <t>https://www.sagitta.se/artikel/batteri-for-laga-temperaturer-r06-aa-15-v</t>
  </si>
  <si>
    <t>https://www.sagitta.se/artikel/knappcell-lr54</t>
  </si>
  <si>
    <t>https://www.sagitta.se/artikel/knappcell-lr44</t>
  </si>
  <si>
    <t>https://www.sagitta.se/artikel/knappcell-sr59</t>
  </si>
  <si>
    <t>https://www.sagitta.se/artikel/knappcell-sr927</t>
  </si>
  <si>
    <t>https://www.sagitta.se/artikel/knappcell-cr2025-litium</t>
  </si>
  <si>
    <t>https://www.sagitta.se/artikel/knappcell-cr2032-litium</t>
  </si>
  <si>
    <t>https://www.sagitta.se/artikel/knappcell-cr2430-litium</t>
  </si>
  <si>
    <t>https://www.sagitta.se/artikel/batteri-alkaliskt-lr03-aaa</t>
  </si>
  <si>
    <t>https://www.sagitta.se/artikel/batteri-alkaliskt-lr06-aa</t>
  </si>
  <si>
    <t>https://www.sagitta.se/artikel/batteri-alkaliskt-9v-6lf22</t>
  </si>
  <si>
    <t>https://www.sagitta.se/artikel/batteri-alkaliskt-12-v-a23</t>
  </si>
  <si>
    <t>https://www.sagitta.se/artikel/batteri-r06-aa</t>
  </si>
  <si>
    <t>https://www.sagitta.se/artikel/batteri-r14-c</t>
  </si>
  <si>
    <t>https://www.sagitta.se/artikel/batteri-r20-d</t>
  </si>
  <si>
    <t>https://www.sagitta.se/artikel/batteri-4-5-v</t>
  </si>
  <si>
    <t>https://www.sagitta.se/artikel/batteri-9-v</t>
  </si>
  <si>
    <t>https://www.sagitta.se/artikel/optiklampa-63-v-5-a</t>
  </si>
  <si>
    <t>https://www.sagitta.se/artikel/optiklampa-12-v-3-a</t>
  </si>
  <si>
    <t>https://www.sagitta.se/artikel/glodlampa-15-v-03-a</t>
  </si>
  <si>
    <t>https://www.sagitta.se/artikel/glodlampa-25-v-03-a-till-elektroniksats</t>
  </si>
  <si>
    <t>https://www.sagitta.se/artikel/glodlampa-35-v-02-a</t>
  </si>
  <si>
    <t>https://www.sagitta.se/artikel/glodlampa-4v-1a</t>
  </si>
  <si>
    <t>https://www.sagitta.se/artikel/glodlampa-62-v-01-a-till-elektroniksats</t>
  </si>
  <si>
    <t>https://www.sagitta.se/artikel/glodlampa-63-v-005-a</t>
  </si>
  <si>
    <t>https://www.sagitta.se/artikel/glodlampa-24-v-004-a</t>
  </si>
  <si>
    <t>https://www.sagitta.se/artikel/linslampa-25-v-02-a</t>
  </si>
  <si>
    <t>https://www.sagitta.se/artikel/lysdiod-5-mm-gron</t>
  </si>
  <si>
    <t>https://www.sagitta.se/artikel/lysdiod-5-mm-gul</t>
  </si>
  <si>
    <t>https://www.sagitta.se/artikel/lysdiod-5-mm-rod</t>
  </si>
  <si>
    <t>https://www.sagitta.se/artikel/lysdiod-hog-effekt-vit</t>
  </si>
  <si>
    <t>https://www.sagitta.se/artikel/lysdiod-blinkande-5-mm-gron</t>
  </si>
  <si>
    <t>https://www.sagitta.se/artikel/lysdiod-blinkande-5-mm-gul</t>
  </si>
  <si>
    <t>https://www.sagitta.se/artikel/lysdiod-blinkande-5-mm-rod</t>
  </si>
  <si>
    <t>https://www.sagitta.se/artikel/lysdiod-5-mm-rgb</t>
  </si>
  <si>
    <t>https://www.sagitta.se/artikel/krokodilklammor</t>
  </si>
  <si>
    <t>https://www.sagitta.se/artikel/krokodilklamma-sakerhet-rod</t>
  </si>
  <si>
    <t>https://www.sagitta.se/artikel/krokodilklamma-sakerhet-svart</t>
  </si>
  <si>
    <t>https://www.sagitta.se/artikel/lamphallare</t>
  </si>
  <si>
    <t>https://www.sagitta.se/artikel/summer</t>
  </si>
  <si>
    <t>https://www.sagitta.se/artikel/lackad-koppartrad-031-mm</t>
  </si>
  <si>
    <t>https://www.sagitta.se/artikel/lackad-koppartrad-055-mm</t>
  </si>
  <si>
    <t>https://www.sagitta.se/artikel/kopplingstrad-10-trad-rod-100-m</t>
  </si>
  <si>
    <t>https://www.sagitta.se/artikel/kopplingstrad-10-trad-svart-100-m</t>
  </si>
  <si>
    <t>https://www.sagitta.se/artikel/kopplingstrad-entradig-05-mm-rod-100-m</t>
  </si>
  <si>
    <t>https://www.sagitta.se/artikel/lodtenn-blyfritt</t>
  </si>
  <si>
    <t>https://www.sagitta.se/artikel/jarntrad-1-5-mm</t>
  </si>
  <si>
    <t>https://www.sagitta.se/artikel/kromnickeltrad-02-mm</t>
  </si>
  <si>
    <t>https://www.sagitta.se/artikel/kromnickeltrad-04-mm</t>
  </si>
  <si>
    <t>https://www.sagitta.se/artikel/koppartrad-02mm</t>
  </si>
  <si>
    <t>https://www.sagitta.se/artikel/koppartrad-04-mm</t>
  </si>
  <si>
    <t>https://www.sagitta.se/artikel/jarntrad</t>
  </si>
  <si>
    <t>https://www.sagitta.se/artikel/kanthaltrad</t>
  </si>
  <si>
    <t>https://www.sagitta.se/artikel/solcell-2-v-400-ma</t>
  </si>
  <si>
    <t>https://www.sagitta.se/artikel/batterihallare-for-1xr06aa</t>
  </si>
  <si>
    <t>https://www.sagitta.se/artikel/batterihallare-for-2xr06aa</t>
  </si>
  <si>
    <t>https://www.sagitta.se/artikel/batterikontakt-9v</t>
  </si>
  <si>
    <t>https://www.sagitta.se/artikel/skjutomkopplare</t>
  </si>
  <si>
    <t>https://www.sagitta.se/artikel/elmotor</t>
  </si>
  <si>
    <t>https://www.sagitta.se/artikel/elmotor-for-solceller</t>
  </si>
  <si>
    <t>https://www.sagitta.se/artikel/hallare-till-elmotor</t>
  </si>
  <si>
    <t>https://www.sagitta.se/artikel/elmotor-12v-med-vaxellada</t>
  </si>
  <si>
    <t>https://www.sagitta.se/artikel/remskiva-till-elmotor</t>
  </si>
  <si>
    <t>https://www.sagitta.se/artikel/remskivor-30-mm</t>
  </si>
  <si>
    <t>https://www.sagitta.se/artikel/remskivor-40-mm</t>
  </si>
  <si>
    <t>https://www.sagitta.se/artikel/remskivor-50-mm</t>
  </si>
  <si>
    <t>https://www.sagitta.se/artikel/reducerare-till-remskiva</t>
  </si>
  <si>
    <t>https://www.sagitta.se/artikel/gummiband</t>
  </si>
  <si>
    <t>https://www.sagitta.se/artikel/snackhjul</t>
  </si>
  <si>
    <t>https://www.sagitta.se/artikel/kugghjul-fyra-storlekar</t>
  </si>
  <si>
    <t>https://www.sagitta.se/artikel/kugghjul-koniskt</t>
  </si>
  <si>
    <t>https://www.sagitta.se/artikel/kedjehjul-10-kuggar</t>
  </si>
  <si>
    <t>https://www.sagitta.se/artikel/kedjehjul-20-kuggar</t>
  </si>
  <si>
    <t>https://www.sagitta.se/artikel/kedjehjul-30-kuggar</t>
  </si>
  <si>
    <t>https://www.sagitta.se/artikel/rullkedja</t>
  </si>
  <si>
    <t>https://www.sagitta.se/artikel/hjul</t>
  </si>
  <si>
    <t>https://www.sagitta.se/artikel/gummidack-till-remskiva-30-mm</t>
  </si>
  <si>
    <t>https://www.sagitta.se/artikel/gummidack-till-remskiva-40-mm</t>
  </si>
  <si>
    <t>https://www.sagitta.se/artikel/gummidack-till-remskiva-50-mm</t>
  </si>
  <si>
    <t>https://www.sagitta.se/artikel/kam-snackformad</t>
  </si>
  <si>
    <t>https://www.sagitta.se/artikel/kam-paronformad</t>
  </si>
  <si>
    <t>https://www.sagitta.se/artikel/axlar</t>
  </si>
  <si>
    <t>https://www.sagitta.se/artikel/lagerbockar</t>
  </si>
  <si>
    <t>https://www.sagitta.se/artikel/piprensare</t>
  </si>
  <si>
    <t>https://www.sagitta.se/artikel/trastickor</t>
  </si>
  <si>
    <t>https://www.sagitta.se/artikel/trastickor-fargade</t>
  </si>
  <si>
    <t>https://www.sagitta.se/artikel/glasspinnar-fp-1000-st</t>
  </si>
  <si>
    <t>https://www.sagitta.se/artikel/glasspinnar-fp-10000-st</t>
  </si>
  <si>
    <t>https://www.sagitta.se/artikel/glasspinnar-fargade</t>
  </si>
  <si>
    <t>https://www.sagitta.se/artikel/glasspinnar-slitsade</t>
  </si>
  <si>
    <t>https://www.sagitta.se/artikel/glasspinnar-slitsade-fargade</t>
  </si>
  <si>
    <t>https://www.sagitta.se/artikel/glasspinnar-stora</t>
  </si>
  <si>
    <t>https://www.sagitta.se/artikel/glasspinnar-stora-fargade</t>
  </si>
  <si>
    <t>https://www.sagitta.se/artikel/lodpenna-25-w</t>
  </si>
  <si>
    <t>https://www.sagitta.se/artikel/lodstation-variabel-effekt</t>
  </si>
  <si>
    <t>https://www.sagitta.se/artikel/lodstation-med-temperaturkontroll</t>
  </si>
  <si>
    <t>https://www.sagitta.se/artikel/resevlodpenna-till-99308</t>
  </si>
  <si>
    <t>https://www.sagitta.se/artikel/reservspets-lodpennor-15w</t>
  </si>
  <si>
    <t>https://www.sagitta.se/artikel/reservspets-c1-1</t>
  </si>
  <si>
    <t>https://www.sagitta.se/artikel/reservspets-c1-3</t>
  </si>
  <si>
    <t>https://www.sagitta.se/artikel/reservspets-n1-1</t>
  </si>
  <si>
    <t>https://www.sagitta.se/artikel/reservspets-n1-3</t>
  </si>
  <si>
    <t>https://www.sagitta.se/artikel/lodstation-med-flakt-och-led-belysning</t>
  </si>
  <si>
    <t>https://www.sagitta.se/artikel/reservspets-n9-16</t>
  </si>
  <si>
    <t>https://www.sagitta.se/artikel/reservspets-n9-36</t>
  </si>
  <si>
    <t>https://www.sagitta.se/artikel/tennsug</t>
  </si>
  <si>
    <t>https://www.sagitta.se/artikel/munstycke-till-tennsug</t>
  </si>
  <si>
    <t>https://www.sagitta.se/artikel/lodstall-med-svamp</t>
  </si>
  <si>
    <t>https://www.sagitta.se/artikel/lodstall-med-metalltrassel</t>
  </si>
  <si>
    <t>https://www.sagitta.se/artikel/lodspetsrengoring-metalltrassel</t>
  </si>
  <si>
    <t>https://www.sagitta.se/artikel/reservsvamp-till-lodstation-fp-5-st</t>
  </si>
  <si>
    <t>https://www.sagitta.se/artikel/hjalpande-hand</t>
  </si>
  <si>
    <t>https://www.sagitta.se/artikel/limpistol-60w</t>
  </si>
  <si>
    <t>https://www.sagitta.se/artikel/limstavar</t>
  </si>
  <si>
    <t>https://www.sagitta.se/artikel/byggsats-ficklampa</t>
  </si>
  <si>
    <t>https://www.sagitta.se/artikel/byggsats-blinkande-dioder</t>
  </si>
  <si>
    <t>https://www.sagitta.se/artikel/byggsats-tarning</t>
  </si>
  <si>
    <t>https://www.sagitta.se/artikel/byggsats-radio</t>
  </si>
  <si>
    <t>https://www.sagitta.se/artikel/byggsats-fem-retrospel</t>
  </si>
  <si>
    <t>https://www.sagitta.se/artikel/byggsats-line-tracker</t>
  </si>
  <si>
    <t>https://www.sagitta.se/artikel/elektronikkurs-till-robotbil</t>
  </si>
  <si>
    <t>https://www.sagitta.se/artikel/byggsats-robotbil</t>
  </si>
  <si>
    <t>https://www.sagitta.se/artikel/byggsats-50-bilar</t>
  </si>
  <si>
    <t>https://www.sagitta.se/artikel/byggsats-industrirobot</t>
  </si>
  <si>
    <t>https://www.sagitta.se/artikel/air-engine-power-car-kit</t>
  </si>
  <si>
    <t>https://www.sagitta.se/artikel/byggsats-hydraularm</t>
  </si>
  <si>
    <t>https://www.sagitta.se/artikel/water-power</t>
  </si>
  <si>
    <t>https://www.sagitta.se/artikel/millikan-oil-drop-apparatus</t>
  </si>
  <si>
    <t>https://www.sagitta.se/artikel/replacement-kit-millikan-apparatus</t>
  </si>
  <si>
    <t>https://www.sagitta.se/artikel/millikan-led-light-source</t>
  </si>
  <si>
    <t>https://www.sagitta.se/artikel/gravitational-torsion-balance</t>
  </si>
  <si>
    <t>https://www.sagitta.se/artikel/replacement-test-coupons-stress-strain-apparatu</t>
  </si>
  <si>
    <t>https://www.sagitta.se/artikel/torsion-bands-2-pack-gravitational-torsion-ba</t>
  </si>
  <si>
    <t>https://www.sagitta.se/artikel/replacement-balls-gravitational-torsion-balance</t>
  </si>
  <si>
    <t>https://www.sagitta.se/artikel/stress-strain-coupons-plastic</t>
  </si>
  <si>
    <t>https://www.sagitta.se/artikel/stress-strain-coupons-metal</t>
  </si>
  <si>
    <t>https://www.sagitta.se/artikel/force-sensor-balance-stand</t>
  </si>
  <si>
    <t>https://www.sagitta.se/artikel/force-sensor-spares-kit</t>
  </si>
  <si>
    <t>https://www.sagitta.se/artikel/light-sensor</t>
  </si>
  <si>
    <t>https://www.sagitta.se/artikel/sound-sensor</t>
  </si>
  <si>
    <t>https://www.sagitta.se/artikel/rlc-circuit</t>
  </si>
  <si>
    <t>https://www.sagitta.se/artikel/magnetic-field-sensor</t>
  </si>
  <si>
    <t>https://www.sagitta.se/artikel/force-sensor</t>
  </si>
  <si>
    <t>https://www.sagitta.se/artikel/rotary-motion-sensor</t>
  </si>
  <si>
    <t>https://www.sagitta.se/artikel/membrane-replacement-kit</t>
  </si>
  <si>
    <t>https://www.sagitta.se/artikel/current-sensor</t>
  </si>
  <si>
    <t>https://www.sagitta.se/artikel/high-sensitivity-light-sensor</t>
  </si>
  <si>
    <t>https://www.sagitta.se/artikel/temperature-sensor</t>
  </si>
  <si>
    <t>https://www.sagitta.se/artikel/replacement-electrode-patches-100-pack</t>
  </si>
  <si>
    <t>https://www.sagitta.se/artikel/linear-accessory-kit</t>
  </si>
  <si>
    <t>https://www.sagitta.se/artikel/chaos-driven-harmonic-accessory</t>
  </si>
  <si>
    <t>https://www.sagitta.se/artikel/a-base-rotational-adapter</t>
  </si>
  <si>
    <t>https://www.sagitta.se/artikel/dynamics-track-mount</t>
  </si>
  <si>
    <t>https://www.sagitta.se/artikel/3-step-pulley-rotary-motion-sensor</t>
  </si>
  <si>
    <t>https://www.sagitta.se/artikel/motion-sensor</t>
  </si>
  <si>
    <t>https://www.sagitta.se/artikel/accessory-cable-motion-sensor</t>
  </si>
  <si>
    <t>https://www.sagitta.se/artikel/usb-serial-converter</t>
  </si>
  <si>
    <t>https://www.sagitta.se/artikel/spectrum-cards</t>
  </si>
  <si>
    <t>https://www.sagitta.se/artikel/periodic-table-11-x-85</t>
  </si>
  <si>
    <t>https://www.sagitta.se/artikel/periodic-trend-cards</t>
  </si>
  <si>
    <t>https://www.sagitta.se/artikel/cuvette-holder</t>
  </si>
  <si>
    <t>https://www.sagitta.se/artikel/essential-chem-equipment-kit-basic-single-set</t>
  </si>
  <si>
    <t>https://www.sagitta.se/artikel/ac-dc-modul-tradlos</t>
  </si>
  <si>
    <t>https://www.sagitta.se/artikel/wireless-current-sensor-module</t>
  </si>
  <si>
    <t>https://www.sagitta.se/artikel/basic-modular-circuits</t>
  </si>
  <si>
    <t>https://www.sagitta.se/artikel/modular-circuits-essential-physics</t>
  </si>
  <si>
    <t>https://www.sagitta.se/artikel/replacement-bulbs-for-modular-circuits</t>
  </si>
  <si>
    <t>https://www.sagitta.se/artikel/replacement-jumper-clips</t>
  </si>
  <si>
    <t>https://www.sagitta.se/artikel/ac-dc-expansion-kit</t>
  </si>
  <si>
    <t>https://www.sagitta.se/artikel/modular-circuits-advanced-expansion-kit</t>
  </si>
  <si>
    <t>https://www.sagitta.se/artikel/physics-lab-station-electricity-and-magnetism</t>
  </si>
  <si>
    <t>https://www.sagitta.se/artikel/field-coil-200-turn</t>
  </si>
  <si>
    <t>https://www.sagitta.se/artikel/detector-coil-400-turn</t>
  </si>
  <si>
    <t>https://www.sagitta.se/artikel/detector-coil-2000-turn</t>
  </si>
  <si>
    <t>https://www.sagitta.se/artikel/led-indicator</t>
  </si>
  <si>
    <t>https://www.sagitta.se/artikel/helmholtz-coil-base</t>
  </si>
  <si>
    <t>https://www.sagitta.se/artikel/amperes-law-accessory</t>
  </si>
  <si>
    <t>https://www.sagitta.se/artikel/helmholtz-coils</t>
  </si>
  <si>
    <t>https://www.sagitta.se/artikel/500-turn-field-coil</t>
  </si>
  <si>
    <t>https://www.sagitta.se/artikel/helmholtz-coil-set-500-turn</t>
  </si>
  <si>
    <t>https://www.sagitta.se/artikel/induction-wand</t>
  </si>
  <si>
    <t>https://www.sagitta.se/artikel/alnico-bar-magnets-2-pack</t>
  </si>
  <si>
    <t>https://www.sagitta.se/artikel/basic-electricity-lab</t>
  </si>
  <si>
    <t>https://www.sagitta.se/artikel/castle-kit</t>
  </si>
  <si>
    <t>https://www.sagitta.se/artikel/light-bulbs-14-25-pack</t>
  </si>
  <si>
    <t>https://www.sagitta.se/artikel/light-bulbs-48-25-pack</t>
  </si>
  <si>
    <t>https://www.sagitta.se/artikel/spade-to-banana-adapter</t>
  </si>
  <si>
    <t>https://www.sagitta.se/artikel/liquid-filled-compasses-5-pack</t>
  </si>
  <si>
    <t>https://www.sagitta.se/artikel/capacitor-0025-f-2-pack</t>
  </si>
  <si>
    <t>https://www.sagitta.se/artikel/magnetic-force-accessory</t>
  </si>
  <si>
    <t>https://www.sagitta.se/artikel/magnetic-demonstration-system</t>
  </si>
  <si>
    <t>https://www.sagitta.se/artikel/zero-gauss-chamber</t>
  </si>
  <si>
    <t>https://www.sagitta.se/artikel/economy-castle-kit</t>
  </si>
  <si>
    <t>https://www.sagitta.se/artikel/capacitor-01-f</t>
  </si>
  <si>
    <t>https://www.sagitta.se/artikel/ac-dc-electronics-laboratory</t>
  </si>
  <si>
    <t>https://www.sagitta.se/artikel/electronic-components-basic-electricity-lab</t>
  </si>
  <si>
    <t>https://www.sagitta.se/artikel/electronic-components-ac-dc-electronics-lab</t>
  </si>
  <si>
    <t>https://www.sagitta.se/artikel/desktop-electricity-kit</t>
  </si>
  <si>
    <t>https://www.sagitta.se/artikel/charge-discharge-circuit</t>
  </si>
  <si>
    <t>https://www.sagitta.se/artikel/replacement-bulbs-5-pack-series-parallel-circu</t>
  </si>
  <si>
    <t>https://www.sagitta.se/artikel/capacitor-pack</t>
  </si>
  <si>
    <t>https://www.sagitta.se/artikel/resistivity-apparatus</t>
  </si>
  <si>
    <t>https://www.sagitta.se/artikel/replacement-wires-resistivity-apparatus</t>
  </si>
  <si>
    <t>https://www.sagitta.se/artikel/light-bulbs-50-25-pack</t>
  </si>
  <si>
    <t>https://www.sagitta.se/artikel/knife-switches</t>
  </si>
  <si>
    <t>https://www.sagitta.se/artikel/shrouded-red-patch-cord</t>
  </si>
  <si>
    <t>https://www.sagitta.se/artikel/shrouded-black-patch-cord</t>
  </si>
  <si>
    <t>https://www.sagitta.se/artikel/weight-set-essential-physics-acc</t>
  </si>
  <si>
    <t>https://www.sagitta.se/artikel/tripod-stand</t>
  </si>
  <si>
    <t>https://www.sagitta.se/artikel/forces-machines-engineering-module</t>
  </si>
  <si>
    <t>https://www.sagitta.se/artikel/cross-rail-tripod-stand</t>
  </si>
  <si>
    <t>https://www.sagitta.se/artikel/teacher-resource-module-forces-and-machines</t>
  </si>
  <si>
    <t>https://www.sagitta.se/artikel/faraday-ice-pail</t>
  </si>
  <si>
    <t>https://www.sagitta.se/artikel/replacement-pad-set-charge-producers</t>
  </si>
  <si>
    <t>https://www.sagitta.se/artikel/charge-producers-and-proof-plan</t>
  </si>
  <si>
    <t>https://www.sagitta.se/artikel/conductive-spheres</t>
  </si>
  <si>
    <t>https://www.sagitta.se/artikel/charge-equipotential-and-field-mapper</t>
  </si>
  <si>
    <t>https://www.sagitta.se/artikel/conductive-shapes</t>
  </si>
  <si>
    <t>https://www.sagitta.se/artikel/coulombs-law-apparatus</t>
  </si>
  <si>
    <t>https://www.sagitta.se/artikel/electrostatics-voltage-source</t>
  </si>
  <si>
    <t>https://www.sagitta.se/artikel/basic-electrometer</t>
  </si>
  <si>
    <t>https://www.sagitta.se/artikel/basic-variable-capacitor</t>
  </si>
  <si>
    <t>https://www.sagitta.se/artikel/basic-electrostatic-system</t>
  </si>
  <si>
    <t>https://www.sagitta.se/artikel/energy-transfer-calorimeter</t>
  </si>
  <si>
    <t>https://www.sagitta.se/artikel/energy-transfer-generator</t>
  </si>
  <si>
    <t>https://www.sagitta.se/artikel/energy-transfer-hydro-accessory</t>
  </si>
  <si>
    <t>https://www.sagitta.se/artikel/energy-transfer-wind-turbine</t>
  </si>
  <si>
    <t>https://www.sagitta.se/artikel/atwoods-machine-experiment</t>
  </si>
  <si>
    <t>https://www.sagitta.se/artikel/projectile-motion</t>
  </si>
  <si>
    <t>https://www.sagitta.se/artikel/newtons-law</t>
  </si>
  <si>
    <t>https://www.sagitta.se/artikel/hookes-law-experiment</t>
  </si>
  <si>
    <t>https://www.sagitta.se/artikel/centripetal-force-on-a-pendulum</t>
  </si>
  <si>
    <t>https://www.sagitta.se/artikel/centripetal-force</t>
  </si>
  <si>
    <t>https://www.sagitta.se/artikel/sliding-friction</t>
  </si>
  <si>
    <t>https://www.sagitta.se/artikel/impulse</t>
  </si>
  <si>
    <t>https://www.sagitta.se/artikel/conservation-of-momentum</t>
  </si>
  <si>
    <t>https://www.sagitta.se/artikel/ballistic-pendulum-experiment</t>
  </si>
  <si>
    <t>https://www.sagitta.se/artikel/conservation-of-energy-ii</t>
  </si>
  <si>
    <t>https://www.sagitta.se/artikel/work-energy-theorem</t>
  </si>
  <si>
    <t>https://www.sagitta.se/artikel/rotational-inertia</t>
  </si>
  <si>
    <t>https://www.sagitta.se/artikel/conservation-of-angular</t>
  </si>
  <si>
    <t>https://www.sagitta.se/artikel/physical-pendulum</t>
  </si>
  <si>
    <t>https://www.sagitta.se/artikel/variable-g-pendulum</t>
  </si>
  <si>
    <t>https://www.sagitta.se/artikel/large-amplitude-pendulum</t>
  </si>
  <si>
    <t>https://www.sagitta.se/artikel/torsion-pendulum</t>
  </si>
  <si>
    <t>https://www.sagitta.se/artikel/driven-damped-harmonic-oscillator</t>
  </si>
  <si>
    <t>https://www.sagitta.se/artikel/chaos</t>
  </si>
  <si>
    <t>https://www.sagitta.se/artikel/specific-heat</t>
  </si>
  <si>
    <t>https://www.sagitta.se/artikel/electrical-equivalent-of-heat</t>
  </si>
  <si>
    <t>https://www.sagitta.se/artikel/ideal-gas-laws</t>
  </si>
  <si>
    <t>https://www.sagitta.se/artikel/blackbody-radiation</t>
  </si>
  <si>
    <t>https://www.sagitta.se/artikel/heat-engine-cycle</t>
  </si>
  <si>
    <t>https://www.sagitta.se/artikel/ratio-of-specific-heats-of-a-gas</t>
  </si>
  <si>
    <t>https://www.sagitta.se/artikel/electrostatic-charge</t>
  </si>
  <si>
    <t>https://www.sagitta.se/artikel/capacitance</t>
  </si>
  <si>
    <t>https://www.sagitta.se/artikel/resistivity</t>
  </si>
  <si>
    <t>https://www.sagitta.se/artikel/ohms-law</t>
  </si>
  <si>
    <t>https://www.sagitta.se/artikel/rc-circuit</t>
  </si>
  <si>
    <t>https://www.sagitta.se/artikel/lrc-circuit</t>
  </si>
  <si>
    <t>https://www.sagitta.se/artikel/kirchhoffs-circuit-law</t>
  </si>
  <si>
    <t>https://www.sagitta.se/artikel/earths-magnetic-field</t>
  </si>
  <si>
    <t>https://www.sagitta.se/artikel/magnetic-field-of-coils</t>
  </si>
  <si>
    <t>https://www.sagitta.se/artikel/faradays-law-of-induction</t>
  </si>
  <si>
    <t>https://www.sagitta.se/artikel/vibrating-strings</t>
  </si>
  <si>
    <t>https://www.sagitta.se/artikel/polarization</t>
  </si>
  <si>
    <t>https://www.sagitta.se/artikel/brewsters-angle</t>
  </si>
  <si>
    <t>https://www.sagitta.se/artikel/interference-and-diffraction</t>
  </si>
  <si>
    <t>https://www.sagitta.se/artikel/atomic-spectra</t>
  </si>
  <si>
    <t>https://www.sagitta.se/artikel/light-intensity-vs-distance</t>
  </si>
  <si>
    <t>https://www.sagitta.se/artikel/bridge-vibration</t>
  </si>
  <si>
    <t>https://www.sagitta.se/artikel/photoelectric-effect</t>
  </si>
  <si>
    <t>https://www.sagitta.se/artikel/universal-gravitational-constant</t>
  </si>
  <si>
    <t>https://www.sagitta.se/artikel/driven-damped-cart-oscillations</t>
  </si>
  <si>
    <t>https://www.sagitta.se/artikel/amperes-law-experiment</t>
  </si>
  <si>
    <t>https://www.sagitta.se/artikel/piping-systems</t>
  </si>
  <si>
    <t>https://www.sagitta.se/artikel/pumping-systems</t>
  </si>
  <si>
    <t>https://www.sagitta.se/artikel/shaking-tower-experiment</t>
  </si>
  <si>
    <t>https://www.sagitta.se/artikel/basic-bridges</t>
  </si>
  <si>
    <t>https://www.sagitta.se/artikel/tensile-testing-metals-experiment</t>
  </si>
  <si>
    <t>https://www.sagitta.se/artikel/column-buckling</t>
  </si>
  <si>
    <t>https://www.sagitta.se/artikel/bending-3-point-and-4-point</t>
  </si>
  <si>
    <t>https://www.sagitta.se/artikel/franck-hertz-experiment</t>
  </si>
  <si>
    <t>https://www.sagitta.se/artikel/coupled-pendulum</t>
  </si>
  <si>
    <t>https://www.sagitta.se/artikel/static-equilibrium</t>
  </si>
  <si>
    <t>https://www.sagitta.se/artikel/sound-of-vibrating-strings-experiment</t>
  </si>
  <si>
    <t>https://www.sagitta.se/artikel/archimedes-principle-experiment</t>
  </si>
  <si>
    <t>https://www.sagitta.se/artikel/coulombs-law-experiment</t>
  </si>
  <si>
    <t>https://www.sagitta.se/artikel/speed-of-light</t>
  </si>
  <si>
    <t>https://www.sagitta.se/artikel/magnetic-force-on-wires-experiment</t>
  </si>
  <si>
    <t>https://www.sagitta.se/artikel/conservation-of-energy-experiment</t>
  </si>
  <si>
    <t>https://www.sagitta.se/artikel/mechanical-waves</t>
  </si>
  <si>
    <t>https://www.sagitta.se/artikel/reflection-refraction</t>
  </si>
  <si>
    <t>https://www.sagitta.se/artikel/telescope-microscope</t>
  </si>
  <si>
    <t>https://www.sagitta.se/artikel/ezsample-snapvial-iron</t>
  </si>
  <si>
    <t>https://www.sagitta.se/artikel/ezsample-snapvial-nitrate</t>
  </si>
  <si>
    <t>https://www.sagitta.se/artikel/ezsample-snapvial-ammonia</t>
  </si>
  <si>
    <t>https://www.sagitta.se/artikel/ezsample-snapvial-phosphate</t>
  </si>
  <si>
    <t>https://www.sagitta.se/artikel/ezsample-field-titrator-total-hardness</t>
  </si>
  <si>
    <t>https://www.sagitta.se/artikel/ezsample-snapvial-chlorine</t>
  </si>
  <si>
    <t>https://www.sagitta.se/artikel/ezsample-field-titrator-alkalinity</t>
  </si>
  <si>
    <t>https://www.sagitta.se/artikel/ezsample-field-titrator-carbon-dioxide</t>
  </si>
  <si>
    <t>https://www.sagitta.se/artikel/pasco-stopwatch</t>
  </si>
  <si>
    <t>https://www.sagitta.se/artikel/pasco-stopwatch-10-pack</t>
  </si>
  <si>
    <t>https://www.sagitta.se/artikel/smart-dynamikvagn-rod-tradlos</t>
  </si>
  <si>
    <t>https://www.sagitta.se/artikel/smart-dynamikvagn-bla-tradlos</t>
  </si>
  <si>
    <t>https://www.sagitta.se/artikel/smart-flakt-tradlos</t>
  </si>
  <si>
    <t>https://www.sagitta.se/artikel/laddgarage-for-smart-dynamikvagn</t>
  </si>
  <si>
    <t>https://www.sagitta.se/artikel/stativfaste-for-smart-dynamikvagn</t>
  </si>
  <si>
    <t>https://www.sagitta.se/artikel/smart-ballistisk-kanon</t>
  </si>
  <si>
    <t>https://www.sagitta.se/artikel/vektordisplay-for-smart-dynamikvagn</t>
  </si>
  <si>
    <t>https://www.sagitta.se/artikel/motor-till-smart-dynamikvagn</t>
  </si>
  <si>
    <t>https://www.sagitta.se/artikel/fan-sail</t>
  </si>
  <si>
    <t>https://www.sagitta.se/artikel/rotational-motion-kit</t>
  </si>
  <si>
    <t>https://www.sagitta.se/artikel/rotational-motion-torque-kit</t>
  </si>
  <si>
    <t>https://www.sagitta.se/artikel/projectile-motion-kit</t>
  </si>
  <si>
    <t>https://www.sagitta.se/artikel/ballistic-pendulum-kit</t>
  </si>
  <si>
    <t>https://www.sagitta.se/artikel/red-smart-cart-demonstration-kit</t>
  </si>
  <si>
    <t>https://www.sagitta.se/artikel/blue-smart-cart-demonstration-kit</t>
  </si>
  <si>
    <t>https://www.sagitta.se/artikel/physics-lab-station-fluids</t>
  </si>
  <si>
    <t>https://www.sagitta.se/artikel/venturiror</t>
  </si>
  <si>
    <t>https://www.sagitta.se/artikel/pitotror</t>
  </si>
  <si>
    <t>https://www.sagitta.se/artikel/pressure-tap-set-of-5</t>
  </si>
  <si>
    <t>https://www.sagitta.se/artikel/ring-and-disk-set</t>
  </si>
  <si>
    <t>https://www.sagitta.se/artikel/tillbehorskit-till-rotationssensor</t>
  </si>
  <si>
    <t>https://www.sagitta.se/artikel/bygg-battre-broar</t>
  </si>
  <si>
    <t>https://www.sagitta.se/artikel/physics-lab-station-mechanics-starter</t>
  </si>
  <si>
    <t>https://www.sagitta.se/artikel/physics-lab-station-mechanics-extension</t>
  </si>
  <si>
    <t>https://www.sagitta.se/artikel/smart-cart-curved-track-system</t>
  </si>
  <si>
    <t>https://www.sagitta.se/artikel/basic-pascar-pastrack-system</t>
  </si>
  <si>
    <t>https://www.sagitta.se/artikel/basic-pascar-metal-track-12m-system</t>
  </si>
  <si>
    <t>https://www.sagitta.se/artikel/basic-pascar-metal-track-22m-system</t>
  </si>
  <si>
    <t>https://www.sagitta.se/artikel/basic-metal-cart-plastic-track-system</t>
  </si>
  <si>
    <t>https://www.sagitta.se/artikel/basic-metal-cart-track-12m-system</t>
  </si>
  <si>
    <t>https://www.sagitta.se/artikel/basic-metal-cart-track-22m-system</t>
  </si>
  <si>
    <t>https://www.sagitta.se/artikel/smarta-vagnar-med-plastbana-10-m</t>
  </si>
  <si>
    <t>https://www.sagitta.se/artikel/smarta-vagnar-med-aluminiumbana-12-m</t>
  </si>
  <si>
    <t>https://www.sagitta.se/artikel/basic-smart-cart-metal-22m-track</t>
  </si>
  <si>
    <t>https://www.sagitta.se/artikel/standard-pascar-pastrack-system</t>
  </si>
  <si>
    <t>https://www.sagitta.se/artikel/standard-pascar-metal-track-12m-system</t>
  </si>
  <si>
    <t>https://www.sagitta.se/artikel/standard-pascar-metal-track-22m-system</t>
  </si>
  <si>
    <t>https://www.sagitta.se/artikel/standard-metal-cart-pastrack-system</t>
  </si>
  <si>
    <t>https://www.sagitta.se/artikel/standard-metal-cart-track-12m-system</t>
  </si>
  <si>
    <t>https://www.sagitta.se/artikel/standard-metal-cart-track-22m-system</t>
  </si>
  <si>
    <t>https://www.sagitta.se/artikel/smarta-vagnar-plastbana-10-m-och-tillbehor</t>
  </si>
  <si>
    <t>https://www.sagitta.se/artikel/smarta-vagnar-aluminiumbana-12-m-och-tillbehor</t>
  </si>
  <si>
    <t>https://www.sagitta.se/artikel/standard-smart-cart-metal-track-22m-system</t>
  </si>
  <si>
    <t>https://www.sagitta.se/artikel/track-string-adapter</t>
  </si>
  <si>
    <t>https://www.sagitta.se/artikel/rocket-engine-test-bracket</t>
  </si>
  <si>
    <t>https://www.sagitta.se/artikel/hallare-for-kraftsensor</t>
  </si>
  <si>
    <t>https://www.sagitta.se/artikel/picket-fence-band</t>
  </si>
  <si>
    <t>https://www.sagitta.se/artikel/slutet-rum-ecochamber</t>
  </si>
  <si>
    <t>https://www.sagitta.se/artikel/slutna-rum-ecozone</t>
  </si>
  <si>
    <t>https://www.sagitta.se/artikel/torsion-pendulum-accessory</t>
  </si>
  <si>
    <t>https://www.sagitta.se/artikel/cart-adapter-accessory</t>
  </si>
  <si>
    <t>https://www.sagitta.se/artikel/compact-cart-mass</t>
  </si>
  <si>
    <t>https://www.sagitta.se/artikel/vikter-till-dynamikvagnar</t>
  </si>
  <si>
    <t>https://www.sagitta.se/artikel/projectile-launcher-wireless-smart-gate-system</t>
  </si>
  <si>
    <t>https://www.sagitta.se/artikel/kastkanon-demo</t>
  </si>
  <si>
    <t>https://www.sagitta.se/artikel/launcher-spares-kit</t>
  </si>
  <si>
    <t>https://www.sagitta.se/artikel/landningsdetektor</t>
  </si>
  <si>
    <t>https://www.sagitta.se/artikel/density-circulation-model</t>
  </si>
  <si>
    <t>https://www.sagitta.se/artikel/pi-set</t>
  </si>
  <si>
    <t>https://www.sagitta.se/artikel/photogatehallare-for-kastkanon</t>
  </si>
  <si>
    <t>https://www.sagitta.se/artikel/plastic-balls-10-pack</t>
  </si>
  <si>
    <t>https://www.sagitta.se/artikel/mini-launcher-spares-kit</t>
  </si>
  <si>
    <t>https://www.sagitta.se/artikel/kastkanon-pasco</t>
  </si>
  <si>
    <t>https://www.sagitta.se/artikel/dynamics-cart-magnetic-damping</t>
  </si>
  <si>
    <t>https://www.sagitta.se/artikel/mini-ballistic-pendulum-accessory</t>
  </si>
  <si>
    <t>https://www.sagitta.se/artikel/ballistic-pendulum</t>
  </si>
  <si>
    <t>https://www.sagitta.se/artikel/ballistic-pendulum-no-launcher</t>
  </si>
  <si>
    <t>https://www.sagitta.se/artikel/bicycle-gyroscope</t>
  </si>
  <si>
    <t>https://www.sagitta.se/artikel/photogate-med-trissa</t>
  </si>
  <si>
    <t>https://www.sagitta.se/artikel/drop-box</t>
  </si>
  <si>
    <t>https://www.sagitta.se/artikel/dynamikbana-bojd-plast</t>
  </si>
  <si>
    <t>https://www.sagitta.se/artikel/series-parallel-spring</t>
  </si>
  <si>
    <t>https://www.sagitta.se/artikel/spring-cart-launcher</t>
  </si>
  <si>
    <t>https://www.sagitta.se/artikel/parallel-spring-bracket</t>
  </si>
  <si>
    <t>https://www.sagitta.se/artikel/cart-launcher-springs</t>
  </si>
  <si>
    <t>https://www.sagitta.se/artikel/target</t>
  </si>
  <si>
    <t>https://www.sagitta.se/artikel/fallande-maltavla</t>
  </si>
  <si>
    <t>https://www.sagitta.se/artikel/dragningskraft-och-vinkelmatare</t>
  </si>
  <si>
    <t>https://www.sagitta.se/artikel/rotating-chair</t>
  </si>
  <si>
    <t>https://www.sagitta.se/artikel/dynamikvagn-rod-plast</t>
  </si>
  <si>
    <t>https://www.sagitta.se/artikel/dynamikvagn-bla-plast</t>
  </si>
  <si>
    <t>https://www.sagitta.se/artikel/flaska-for-metabolismforsok</t>
  </si>
  <si>
    <t>https://www.sagitta.se/artikel/vaxtbehallare-med-ljuskontroll</t>
  </si>
  <si>
    <t>https://www.sagitta.se/artikel/diffusion-osmosis-apparatus</t>
  </si>
  <si>
    <t>https://www.sagitta.se/artikel/replacement-membranes</t>
  </si>
  <si>
    <t>https://www.sagitta.se/artikel/diffusion-osmosis-kit</t>
  </si>
  <si>
    <t>https://www.sagitta.se/artikel/cart-replacement-axles-4-pack</t>
  </si>
  <si>
    <t>https://www.sagitta.se/artikel/dynamikbana-rak-plast</t>
  </si>
  <si>
    <t>https://www.sagitta.se/artikel/inclined-plane-acc</t>
  </si>
  <si>
    <t>https://www.sagitta.se/artikel/inclined-plane</t>
  </si>
  <si>
    <t>https://www.sagitta.se/artikel/bicycle-gyroscope-mass-set</t>
  </si>
  <si>
    <t>https://www.sagitta.se/artikel/mini-car-track-spares</t>
  </si>
  <si>
    <t>https://www.sagitta.se/artikel/super-fan-cart-replacement-battery</t>
  </si>
  <si>
    <t>https://www.sagitta.se/artikel/stroboskop-pasco</t>
  </si>
  <si>
    <t>https://www.sagitta.se/artikel/led-modul-for-stroboskop-pasco</t>
  </si>
  <si>
    <t>https://www.sagitta.se/artikel/cast-beams-spares-kit</t>
  </si>
  <si>
    <t>https://www.sagitta.se/artikel/structures-hydraulics</t>
  </si>
  <si>
    <t>https://www.sagitta.se/artikel/flexible-i-beam-set</t>
  </si>
  <si>
    <t>https://www.sagitta.se/artikel/structures-rod-clamp</t>
  </si>
  <si>
    <t>https://www.sagitta.se/artikel/structures-flat-members</t>
  </si>
  <si>
    <t>https://www.sagitta.se/artikel/force-platform-structure-bracket</t>
  </si>
  <si>
    <t>https://www.sagitta.se/artikel/truss-set</t>
  </si>
  <si>
    <t>https://www.sagitta.se/artikel/bridge-set</t>
  </si>
  <si>
    <t>https://www.sagitta.se/artikel/advanced-structures-set</t>
  </si>
  <si>
    <t>https://www.sagitta.se/artikel/truss-set-members</t>
  </si>
  <si>
    <t>https://www.sagitta.se/artikel/truss-set-screws</t>
  </si>
  <si>
    <t>https://www.sagitta.se/artikel/road-bed-spares</t>
  </si>
  <si>
    <t>https://www.sagitta.se/artikel/cord-lock-spares</t>
  </si>
  <si>
    <t>https://www.sagitta.se/artikel/full-round-xyz-connector-spares</t>
  </si>
  <si>
    <t>https://www.sagitta.se/artikel/angle-connectors-spares</t>
  </si>
  <si>
    <t>https://www.sagitta.se/artikel/human-structures-set</t>
  </si>
  <si>
    <t>https://www.sagitta.se/artikel/connector-spares</t>
  </si>
  <si>
    <t>https://www.sagitta.se/artikel/large-structures-set</t>
  </si>
  <si>
    <t>https://www.sagitta.se/artikel/structures-6-beam</t>
  </si>
  <si>
    <t>https://www.sagitta.se/artikel/structures-cast-beam-set</t>
  </si>
  <si>
    <t>https://www.sagitta.se/artikel/photoelastic-i-beams</t>
  </si>
  <si>
    <t>https://www.sagitta.se/artikel/thin-i-beams</t>
  </si>
  <si>
    <t>https://www.sagitta.se/artikel/5-i-beam-spares-structures</t>
  </si>
  <si>
    <t>https://www.sagitta.se/artikel/shaking-tower</t>
  </si>
  <si>
    <t>https://www.sagitta.se/artikel/motor-mount</t>
  </si>
  <si>
    <t>https://www.sagitta.se/artikel/gear-set</t>
  </si>
  <si>
    <t>https://www.sagitta.se/artikel/spool-and-bearings</t>
  </si>
  <si>
    <t>https://www.sagitta.se/artikel/caster-wheel</t>
  </si>
  <si>
    <t>https://www.sagitta.se/artikel/turntable</t>
  </si>
  <si>
    <t>https://www.sagitta.se/artikel/structures-gripper</t>
  </si>
  <si>
    <t>https://www.sagitta.se/artikel/structures-hinge</t>
  </si>
  <si>
    <t>https://www.sagitta.se/artikel/electromagnet-structure</t>
  </si>
  <si>
    <t>https://www.sagitta.se/artikel/motorized-drawbridge</t>
  </si>
  <si>
    <t>https://www.sagitta.se/artikel/structurebot</t>
  </si>
  <si>
    <t>https://www.sagitta.se/artikel/motorized-crane</t>
  </si>
  <si>
    <t>https://www.sagitta.se/artikel/meter-stick-aluminum</t>
  </si>
  <si>
    <t>https://www.sagitta.se/artikel/havstang-avancerad</t>
  </si>
  <si>
    <t>https://www.sagitta.se/artikel/pivot</t>
  </si>
  <si>
    <t>https://www.sagitta.se/artikel/torque-mass-hanger-set</t>
  </si>
  <si>
    <t>https://www.sagitta.se/artikel/structures-counterweight</t>
  </si>
  <si>
    <t>https://www.sagitta.se/artikel/motorized-drawbridge-without-control-node</t>
  </si>
  <si>
    <t>https://www.sagitta.se/artikel/structurebot-without-control-node</t>
  </si>
  <si>
    <t>https://www.sagitta.se/artikel/motorized-crane-without-control-node</t>
  </si>
  <si>
    <t>https://www.sagitta.se/artikel/control-node-platform</t>
  </si>
  <si>
    <t>https://www.sagitta.se/artikel/3-liter-plastic-tub-2-pack</t>
  </si>
  <si>
    <t>https://www.sagitta.se/artikel/large-slotted-mass-set</t>
  </si>
  <si>
    <t>https://www.sagitta.se/artikel/large-slotted-mass-set-2kg</t>
  </si>
  <si>
    <t>https://www.sagitta.se/artikel/short-mass-hanger</t>
  </si>
  <si>
    <t>https://www.sagitta.se/artikel/centripetal-force-apparatus</t>
  </si>
  <si>
    <t>https://www.sagitta.se/artikel/wireless-centripetal-force-accessory</t>
  </si>
  <si>
    <t>https://www.sagitta.se/artikel/materials-testing-system-base</t>
  </si>
  <si>
    <t>https://www.sagitta.se/artikel/materials-testing-system</t>
  </si>
  <si>
    <t>https://www.sagitta.se/artikel/tensile-sample-aluminum</t>
  </si>
  <si>
    <t>https://www.sagitta.se/artikel/tensile-sample-brass</t>
  </si>
  <si>
    <t>https://www.sagitta.se/artikel/tensile-sample-annealed-steel</t>
  </si>
  <si>
    <t>https://www.sagitta.se/artikel/tensile-sample-acrylic</t>
  </si>
  <si>
    <t>https://www.sagitta.se/artikel/tensile-sample-polyethylene</t>
  </si>
  <si>
    <t>https://www.sagitta.se/artikel/materials-testing-machine</t>
  </si>
  <si>
    <t>https://www.sagitta.se/artikel/materials-testing-bending-accessory</t>
  </si>
  <si>
    <t>https://www.sagitta.se/artikel/materials-testing-coupon-adapter</t>
  </si>
  <si>
    <t>https://www.sagitta.se/artikel/materials-testing-shear-accessory</t>
  </si>
  <si>
    <t>https://www.sagitta.se/artikel/shear-samples</t>
  </si>
  <si>
    <t>https://www.sagitta.se/artikel/materials-testing-photoelasticity-accessory</t>
  </si>
  <si>
    <t>https://www.sagitta.se/artikel/materials-testing-structures-beam-adapter</t>
  </si>
  <si>
    <t>https://www.sagitta.se/artikel/tensile-sample-steel</t>
  </si>
  <si>
    <t>https://www.sagitta.se/artikel/comprehensive-materials-testing-system</t>
  </si>
  <si>
    <t>https://www.sagitta.se/artikel/materials-testing-clevis-clip</t>
  </si>
  <si>
    <t>https://www.sagitta.se/artikel/materials-testing-10-32-screw-adapter</t>
  </si>
  <si>
    <t>https://www.sagitta.se/artikel/materials-testing-compression-accessory</t>
  </si>
  <si>
    <t>https://www.sagitta.se/artikel/compression-samples</t>
  </si>
  <si>
    <t>https://www.sagitta.se/artikel/materials-testing-4-point-load-anvil</t>
  </si>
  <si>
    <t>https://www.sagitta.se/artikel/round-base-with-rod</t>
  </si>
  <si>
    <t>https://www.sagitta.se/artikel/density-set</t>
  </si>
  <si>
    <t>https://www.sagitta.se/artikel/discover-friction-accessory</t>
  </si>
  <si>
    <t>https://www.sagitta.se/artikel/water-reservoir</t>
  </si>
  <si>
    <t>https://www.sagitta.se/artikel/accelerometer-springs-16-pack</t>
  </si>
  <si>
    <t>https://www.sagitta.se/artikel/large-rod-base</t>
  </si>
  <si>
    <t>https://www.sagitta.se/artikel/90-cm-stainless-steel-rod</t>
  </si>
  <si>
    <t>https://www.sagitta.se/artikel/stativstav-120-cm</t>
  </si>
  <si>
    <t>https://www.sagitta.se/artikel/swivel-clamp</t>
  </si>
  <si>
    <t>https://www.sagitta.se/artikel/adjustable-angle-clamp</t>
  </si>
  <si>
    <t>https://www.sagitta.se/artikel/mechanical-oscillator-driver</t>
  </si>
  <si>
    <t>https://www.sagitta.se/artikel/photogate-pendulum-set</t>
  </si>
  <si>
    <t>https://www.sagitta.se/artikel/smart-timer</t>
  </si>
  <si>
    <t>https://www.sagitta.se/artikel/smart-timer-photogate-system</t>
  </si>
  <si>
    <t>https://www.sagitta.se/artikel/picket-fences-for-smart-timer</t>
  </si>
  <si>
    <t>https://www.sagitta.se/artikel/rod-clamp-accessory</t>
  </si>
  <si>
    <t>https://www.sagitta.se/artikel/equal-arm-balance</t>
  </si>
  <si>
    <t>https://www.sagitta.se/artikel/complete-rotational-system</t>
  </si>
  <si>
    <t>https://www.sagitta.se/artikel/rotating-platform</t>
  </si>
  <si>
    <t>https://www.sagitta.se/artikel/centripetal-force-accessory</t>
  </si>
  <si>
    <t>https://www.sagitta.se/artikel/rotational-inertia-accessory</t>
  </si>
  <si>
    <t>https://www.sagitta.se/artikel/spare-metal-feet-set</t>
  </si>
  <si>
    <t>https://www.sagitta.se/artikel/rotational-motor-drive</t>
  </si>
  <si>
    <t>https://www.sagitta.se/artikel/gyroscope</t>
  </si>
  <si>
    <t>https://www.sagitta.se/artikel/gyroscope-disk-and-mass</t>
  </si>
  <si>
    <t>https://www.sagitta.se/artikel/gyroscope-mounting-bracket-rotary-motion-sensor</t>
  </si>
  <si>
    <t>https://www.sagitta.se/artikel/atmospheric-pressure-demonstrator</t>
  </si>
  <si>
    <t>https://www.sagitta.se/artikel/kulor-med-olika-massa</t>
  </si>
  <si>
    <t>https://www.sagitta.se/artikel/pendulum-accessory</t>
  </si>
  <si>
    <t>https://www.sagitta.se/artikel/equal-length-spring-set</t>
  </si>
  <si>
    <t>https://www.sagitta.se/artikel/andstopp-for-dynamikbana</t>
  </si>
  <si>
    <t>https://www.sagitta.se/artikel/stallbara-fotter-for-dynamikbana</t>
  </si>
  <si>
    <t>https://www.sagitta.se/artikel/60cm-threaded-rod</t>
  </si>
  <si>
    <t>https://www.sagitta.se/artikel/flex-rod</t>
  </si>
  <si>
    <t>https://www.sagitta.se/artikel/pasco-mass-and-hanger-set</t>
  </si>
  <si>
    <t>https://www.sagitta.se/artikel/mass-and-hanger-spares-kit</t>
  </si>
  <si>
    <t>https://www.sagitta.se/artikel/5-g-replacement-mass-set</t>
  </si>
  <si>
    <t>https://www.sagitta.se/artikel/10-g-replacement-mass-set</t>
  </si>
  <si>
    <t>https://www.sagitta.se/artikel/20-g-replacement-mass-set</t>
  </si>
  <si>
    <t>https://www.sagitta.se/artikel/50-g-replacement-mass-set</t>
  </si>
  <si>
    <t>https://www.sagitta.se/artikel/100-g-replacement-mass-set</t>
  </si>
  <si>
    <t>https://www.sagitta.se/artikel/rubber-cord-for-ids-system-spool-30m</t>
  </si>
  <si>
    <t>https://www.sagitta.se/artikel/super-flexible-i-beam</t>
  </si>
  <si>
    <t>https://www.sagitta.se/artikel/table-clamp</t>
  </si>
  <si>
    <t>https://www.sagitta.se/artikel/elastic-bumper</t>
  </si>
  <si>
    <t>https://www.sagitta.se/artikel/fjadersats-for-dynamikbana</t>
  </si>
  <si>
    <t>https://www.sagitta.se/artikel/accessory-photogate</t>
  </si>
  <si>
    <t>https://www.sagitta.se/artikel/freefall-adapter</t>
  </si>
  <si>
    <t>https://www.sagitta.se/artikel/photogate-timer-with-memory</t>
  </si>
  <si>
    <t>https://www.sagitta.se/artikel/light-spring-bumper</t>
  </si>
  <si>
    <t>https://www.sagitta.se/artikel/tape-timer</t>
  </si>
  <si>
    <t>https://www.sagitta.se/artikel/tape-timer-supplies</t>
  </si>
  <si>
    <t>https://www.sagitta.se/artikel/1-kg-mass-and-hanger-set</t>
  </si>
  <si>
    <t>https://www.sagitta.se/artikel/mass-hanger-for-200-g</t>
  </si>
  <si>
    <t>https://www.sagitta.se/artikel/200g-mass-set-4-pack</t>
  </si>
  <si>
    <t>https://www.sagitta.se/artikel/large-tripod-base-rod</t>
  </si>
  <si>
    <t>https://www.sagitta.se/artikel/universal-table-clamp</t>
  </si>
  <si>
    <t>https://www.sagitta.se/artikel/picket-fence</t>
  </si>
  <si>
    <t>https://www.sagitta.se/artikel/digital-photogate-timer-system</t>
  </si>
  <si>
    <t>https://www.sagitta.se/artikel/amusement-park-physics-15-pack</t>
  </si>
  <si>
    <t>https://www.sagitta.se/artikel/plunger-cart</t>
  </si>
  <si>
    <t>https://www.sagitta.se/artikel/super-pulley-kit</t>
  </si>
  <si>
    <t>https://www.sagitta.se/artikel/super-pulley-force-table</t>
  </si>
  <si>
    <t>https://www.sagitta.se/artikel/trissa-med-hallare</t>
  </si>
  <si>
    <t>https://www.sagitta.se/artikel/trissa</t>
  </si>
  <si>
    <t>https://www.sagitta.se/artikel/collision-cart</t>
  </si>
  <si>
    <t>https://www.sagitta.se/artikel/photogates-and-fences-ids</t>
  </si>
  <si>
    <t>https://www.sagitta.se/artikel/bordsklamma-stor</t>
  </si>
  <si>
    <t>https://www.sagitta.se/artikel/mounting-rods-10-pack</t>
  </si>
  <si>
    <t>https://www.sagitta.se/artikel/dynamikbana-aluminium-12-m</t>
  </si>
  <si>
    <t>https://www.sagitta.se/artikel/vinkelmatare-for-dynamikbana</t>
  </si>
  <si>
    <t>https://www.sagitta.se/artikel/photogate-for-seriekoppling</t>
  </si>
  <si>
    <t>https://www.sagitta.se/artikel/super-pulley-with-mounting-rod</t>
  </si>
  <si>
    <t>https://www.sagitta.se/artikel/statics-system</t>
  </si>
  <si>
    <t>https://www.sagitta.se/artikel/statics-board</t>
  </si>
  <si>
    <t>https://www.sagitta.se/artikel/statics-spares</t>
  </si>
  <si>
    <t>https://www.sagitta.se/artikel/statics-components</t>
  </si>
  <si>
    <t>https://www.sagitta.se/artikel/pendulum-clamp</t>
  </si>
  <si>
    <t>https://www.sagitta.se/artikel/dubbelmuff-pasco</t>
  </si>
  <si>
    <t>https://www.sagitta.se/artikel/force-table-string-spare</t>
  </si>
  <si>
    <t>https://www.sagitta.se/artikel/metric-spring-scale-1n</t>
  </si>
  <si>
    <t>https://www.sagitta.se/artikel/metric-spring-scale-2n</t>
  </si>
  <si>
    <t>https://www.sagitta.se/artikel/metric-spring-scale-5n</t>
  </si>
  <si>
    <t>https://www.sagitta.se/artikel/metric-spring-scale-10n</t>
  </si>
  <si>
    <t>https://www.sagitta.se/artikel/metric-spring-scale-20n</t>
  </si>
  <si>
    <t>https://www.sagitta.se/artikel/car-sail</t>
  </si>
  <si>
    <t>https://www.sagitta.se/artikel/rotational-inertia-set</t>
  </si>
  <si>
    <t>https://www.sagitta.se/artikel/dynamikbana-aluminium-22-m</t>
  </si>
  <si>
    <t>https://www.sagitta.se/artikel/harmonics-springs-8-pack</t>
  </si>
  <si>
    <t>https://www.sagitta.se/artikel/picket-fence-for-dynamikvagn</t>
  </si>
  <si>
    <t>https://www.sagitta.se/artikel/photogate-stand</t>
  </si>
  <si>
    <t>https://www.sagitta.se/artikel/photogate-brackets-2-pack-ids</t>
  </si>
  <si>
    <t>https://www.sagitta.se/artikel/friktionsblock-for-dynamikbana</t>
  </si>
  <si>
    <t>https://www.sagitta.se/artikel/complete-roller-coaster-system</t>
  </si>
  <si>
    <t>https://www.sagitta.se/artikel/mini-cars-set-of-3</t>
  </si>
  <si>
    <t>https://www.sagitta.se/artikel/roller-coaster-track</t>
  </si>
  <si>
    <t>https://www.sagitta.se/artikel/spares-kit-roller-coaster</t>
  </si>
  <si>
    <t>https://www.sagitta.se/artikel/timer-switch</t>
  </si>
  <si>
    <t>https://www.sagitta.se/artikel/centripetal-force-pendulum</t>
  </si>
  <si>
    <t>https://www.sagitta.se/artikel/spares-kit-ids</t>
  </si>
  <si>
    <t>https://www.sagitta.se/artikel/spring-scale</t>
  </si>
  <si>
    <t>https://www.sagitta.se/artikel/matter-model</t>
  </si>
  <si>
    <t>https://www.sagitta.se/artikel/hookes-law-set</t>
  </si>
  <si>
    <t>https://www.sagitta.se/artikel/physical-pendulum-set</t>
  </si>
  <si>
    <t>https://www.sagitta.se/artikel/muff-for-bana</t>
  </si>
  <si>
    <t>https://www.sagitta.se/artikel/discover-centripetal-force-kit</t>
  </si>
  <si>
    <t>https://www.sagitta.se/artikel/hovercraft</t>
  </si>
  <si>
    <t>https://www.sagitta.se/artikel/rotational-inertia-wands</t>
  </si>
  <si>
    <t>https://www.sagitta.se/artikel/significant-figures-set</t>
  </si>
  <si>
    <t>https://www.sagitta.se/artikel/fallforsok-till-kastkanon</t>
  </si>
  <si>
    <t>https://www.sagitta.se/artikel/steel-balls-4-pack</t>
  </si>
  <si>
    <t>https://www.sagitta.se/artikel/launcher-sights</t>
  </si>
  <si>
    <t>https://www.sagitta.se/artikel/demonstration-spring-set</t>
  </si>
  <si>
    <t>https://www.sagitta.se/artikel/launcher-plumb-bobs</t>
  </si>
  <si>
    <t>https://www.sagitta.se/artikel/small-steel-balls-10-pack</t>
  </si>
  <si>
    <t>https://www.sagitta.se/artikel/double-rod-clamp-3-pack</t>
  </si>
  <si>
    <t>https://www.sagitta.se/artikel/black-thread-3-pack</t>
  </si>
  <si>
    <t>https://www.sagitta.se/artikel/yellow-string-2-pack</t>
  </si>
  <si>
    <t>https://www.sagitta.se/artikel/bumper-accessory-set</t>
  </si>
  <si>
    <t>https://www.sagitta.se/artikel/magnetic-bumper-set</t>
  </si>
  <si>
    <t>https://www.sagitta.se/artikel/discover-freefall-system</t>
  </si>
  <si>
    <t>https://www.sagitta.se/artikel/freefall-balls-accessory</t>
  </si>
  <si>
    <t>https://www.sagitta.se/artikel/ballistic-pendulum-accessory</t>
  </si>
  <si>
    <t>https://www.sagitta.se/artikel/lenzs-law-demonstrator</t>
  </si>
  <si>
    <t>https://www.sagitta.se/artikel/preparathallare-gm-raknare</t>
  </si>
  <si>
    <t>https://www.sagitta.se/artikel/wireless-geiger-counter-with-sample-holder</t>
  </si>
  <si>
    <t>https://www.sagitta.se/artikel/optiksats-med-meterlinjal</t>
  </si>
  <si>
    <t>https://www.sagitta.se/artikel/optiksats-for-meterlinjal</t>
  </si>
  <si>
    <t>https://www.sagitta.se/artikel/meter-stick-optics-light-source</t>
  </si>
  <si>
    <t>https://www.sagitta.se/artikel/meter-stick-optics-component-holder</t>
  </si>
  <si>
    <t>https://www.sagitta.se/artikel/meter-stick-optics-viewing-screen</t>
  </si>
  <si>
    <t>https://www.sagitta.se/artikel/meter-stick-optics-lens-set</t>
  </si>
  <si>
    <t>https://www.sagitta.se/artikel/brewsters-angle-accessory</t>
  </si>
  <si>
    <t>https://www.sagitta.se/artikel/beam-splitter-basic-optics</t>
  </si>
  <si>
    <t>https://www.sagitta.se/artikel/polarizer-demonstrator-accessory</t>
  </si>
  <si>
    <t>https://www.sagitta.se/artikel/wireless-diffraction-system-with-track</t>
  </si>
  <si>
    <t>https://www.sagitta.se/artikel/wireless-diffraction-system</t>
  </si>
  <si>
    <t>https://www.sagitta.se/artikel/wireless-diffraction-scanner</t>
  </si>
  <si>
    <t>https://www.sagitta.se/artikel/diffraction-slits</t>
  </si>
  <si>
    <t>https://www.sagitta.se/artikel/eductional-spectrophotometer-for-pasport</t>
  </si>
  <si>
    <t>https://www.sagitta.se/artikel/sensor-based-diffraction-system</t>
  </si>
  <si>
    <t>https://www.sagitta.se/artikel/precision-diffraction-slits</t>
  </si>
  <si>
    <t>https://www.sagitta.se/artikel/basic-optics-geometric-lens-set</t>
  </si>
  <si>
    <t>https://www.sagitta.se/artikel/concave-convex-mirror</t>
  </si>
  <si>
    <t>https://www.sagitta.se/artikel/green-diode-laser</t>
  </si>
  <si>
    <t>https://www.sagitta.se/artikel/beginning-optics-system</t>
  </si>
  <si>
    <t>https://www.sagitta.se/artikel/basic-optics-viewing-screen</t>
  </si>
  <si>
    <t>https://www.sagitta.se/artikel/basic-optics-ray-table</t>
  </si>
  <si>
    <t>https://www.sagitta.se/artikel/geometric-lens-set</t>
  </si>
  <si>
    <t>https://www.sagitta.se/artikel/optics-caliper-set-of-5</t>
  </si>
  <si>
    <t>https://www.sagitta.se/artikel/optics-track-bracket-eye-model</t>
  </si>
  <si>
    <t>https://www.sagitta.se/artikel/light-source-basic-optics</t>
  </si>
  <si>
    <t>https://www.sagitta.se/artikel/dynamics-track-optics-kit</t>
  </si>
  <si>
    <t>https://www.sagitta.se/artikel/dynamics-track-optics-carriage</t>
  </si>
  <si>
    <t>https://www.sagitta.se/artikel/polarizer-set-basic-optics</t>
  </si>
  <si>
    <t>https://www.sagitta.se/artikel/adjustable-lens-holder</t>
  </si>
  <si>
    <t>https://www.sagitta.se/artikel/speed-of-light-diode-laser</t>
  </si>
  <si>
    <t>https://www.sagitta.se/artikel/lens-replacement-set</t>
  </si>
  <si>
    <t>https://www.sagitta.se/artikel/human-eye-model</t>
  </si>
  <si>
    <t>https://www.sagitta.se/artikel/basic-optics-rod-clamp-2-pack</t>
  </si>
  <si>
    <t>https://www.sagitta.se/artikel/adjustable-focal-length-lens</t>
  </si>
  <si>
    <t>https://www.sagitta.se/artikel/color-mixer-accessory-kit</t>
  </si>
  <si>
    <t>https://www.sagitta.se/artikel/basic-optics-color-mixer</t>
  </si>
  <si>
    <t>https://www.sagitta.se/artikel/hand-operated-vacuum-pump-with-gauge</t>
  </si>
  <si>
    <t>https://www.sagitta.se/artikel/12m-optics-track-basic-optics</t>
  </si>
  <si>
    <t>https://www.sagitta.se/artikel/spares-kit-basic-optics</t>
  </si>
  <si>
    <t>https://www.sagitta.se/artikel/mini-laser-with-bracket</t>
  </si>
  <si>
    <t>https://www.sagitta.se/artikel/basic-optics-system</t>
  </si>
  <si>
    <t>https://www.sagitta.se/artikel/ray-optics-kit</t>
  </si>
  <si>
    <t>https://www.sagitta.se/artikel/accessory-lens-set-basic-optics</t>
  </si>
  <si>
    <t>https://www.sagitta.se/artikel/lens-holder-set-basic-optics</t>
  </si>
  <si>
    <t>https://www.sagitta.se/artikel/aperture-accessories-basic-optics</t>
  </si>
  <si>
    <t>https://www.sagitta.se/artikel/diode-laser-basic-optics</t>
  </si>
  <si>
    <t>https://www.sagitta.se/artikel/x-y-adjustable-diode-laser-basic-optics</t>
  </si>
  <si>
    <t>https://www.sagitta.se/artikel/diffraction-kit</t>
  </si>
  <si>
    <t>https://www.sagitta.se/artikel/polarization-analyzer-basic-optics</t>
  </si>
  <si>
    <t>https://www.sagitta.se/artikel/aperture-bracket-basic-optics</t>
  </si>
  <si>
    <t>https://www.sagitta.se/artikel/linear-translator</t>
  </si>
  <si>
    <t>https://www.sagitta.se/artikel/educational-spectrophotometer-accessory-basic-o</t>
  </si>
  <si>
    <t>https://www.sagitta.se/artikel/educational-spectrophotometer-system</t>
  </si>
  <si>
    <t>https://www.sagitta.se/artikel/60-cm-optics-bench-basic-optics</t>
  </si>
  <si>
    <t>https://www.sagitta.se/artikel/blackbody-light-source-basic-optics</t>
  </si>
  <si>
    <t>https://www.sagitta.se/artikel/prism-mount-basic-optics</t>
  </si>
  <si>
    <t>https://www.sagitta.se/artikel/prism-spectrophotometer-kit-basic-optics</t>
  </si>
  <si>
    <t>https://www.sagitta.se/artikel/linear-polarizer-2-pack</t>
  </si>
  <si>
    <t>https://www.sagitta.se/artikel/physics-lab-station-optics</t>
  </si>
  <si>
    <t>https://www.sagitta.se/artikel/component-carrier-advanced-optics</t>
  </si>
  <si>
    <t>https://www.sagitta.se/artikel/laser-alignment-bench-advanced-optics</t>
  </si>
  <si>
    <t>https://www.sagitta.se/artikel/precision-interferometer</t>
  </si>
  <si>
    <t>https://www.sagitta.se/artikel/interferometer-accessories-kit</t>
  </si>
  <si>
    <t>https://www.sagitta.se/artikel/complete-interferometer-system</t>
  </si>
  <si>
    <t>https://www.sagitta.se/artikel/speed-of-light-system</t>
  </si>
  <si>
    <t>https://www.sagitta.se/artikel/speed-of-light-components</t>
  </si>
  <si>
    <t>https://www.sagitta.se/artikel/high-speed-rotating-mirror</t>
  </si>
  <si>
    <t>https://www.sagitta.se/artikel/polarizer-demonstator</t>
  </si>
  <si>
    <t>https://www.sagitta.se/artikel/forlangningskabel-med-teleplugg</t>
  </si>
  <si>
    <t>https://www.sagitta.se/artikel/digital-function-generator-amplifier</t>
  </si>
  <si>
    <t>https://www.sagitta.se/artikel/field-mapper-kit</t>
  </si>
  <si>
    <t>https://www.sagitta.se/artikel/conductive-paper-grid</t>
  </si>
  <si>
    <t>https://www.sagitta.se/artikel/conductive-paper-no-grid</t>
  </si>
  <si>
    <t>https://www.sagitta.se/artikel/conductive-ink-pen</t>
  </si>
  <si>
    <t>https://www.sagitta.se/artikel/sparklink-air</t>
  </si>
  <si>
    <t>https://www.sagitta.se/artikel/pasport-motion-sensor</t>
  </si>
  <si>
    <t>https://www.sagitta.se/artikel/pasport-force-sensor</t>
  </si>
  <si>
    <t>https://www.sagitta.se/artikel/absolut-tryck-sensor</t>
  </si>
  <si>
    <t>https://www.sagitta.se/artikel/pasport-voltage-current-sensor</t>
  </si>
  <si>
    <t>https://www.sagitta.se/artikel/pasport-rotary-motion-sensor</t>
  </si>
  <si>
    <t>https://www.sagitta.se/artikel/pasport-temperature-sensor</t>
  </si>
  <si>
    <t>https://www.sagitta.se/artikel/pasport-flow-rate-temperature-sensor</t>
  </si>
  <si>
    <t>https://www.sagitta.se/artikel/yttemperaturprob</t>
  </si>
  <si>
    <t>https://www.sagitta.se/artikel/temperaturprob-snabb</t>
  </si>
  <si>
    <t>https://www.sagitta.se/artikel/pasport-goniometer-sensor</t>
  </si>
  <si>
    <t>https://www.sagitta.se/artikel/pasport-goniometer-probe</t>
  </si>
  <si>
    <t>https://www.sagitta.se/artikel/pasport-angle-sensor</t>
  </si>
  <si>
    <t>https://www.sagitta.se/artikel/temperatursensor-4-kanals</t>
  </si>
  <si>
    <t>https://www.sagitta.se/artikel/absolut-tryck-temperatursensor</t>
  </si>
  <si>
    <t>https://www.sagitta.se/artikel/pasport-broad-spectrum-light-sensor</t>
  </si>
  <si>
    <t>https://www.sagitta.se/artikel/pasport-thermocline-sensor</t>
  </si>
  <si>
    <t>https://www.sagitta.se/artikel/temperaturprob-rostfritt-stal</t>
  </si>
  <si>
    <t>https://www.sagitta.se/artikel/type-k-thermocouple</t>
  </si>
  <si>
    <t>https://www.sagitta.se/artikel/pasport-analog-adapter</t>
  </si>
  <si>
    <t>https://www.sagitta.se/artikel/digitaladapter</t>
  </si>
  <si>
    <t>https://www.sagitta.se/artikel/pasport-galvanometer</t>
  </si>
  <si>
    <t>https://www.sagitta.se/artikel/pasport-2-axis-magnetic-field-sensor</t>
  </si>
  <si>
    <t>https://www.sagitta.se/artikel/pasport-voltage-probe</t>
  </si>
  <si>
    <t>https://www.sagitta.se/artikel/ljussensor-hog-kanslighet</t>
  </si>
  <si>
    <t>https://www.sagitta.se/artikel/pasport-water-quality-colorimeter</t>
  </si>
  <si>
    <t>https://www.sagitta.se/artikel/smart-photogate</t>
  </si>
  <si>
    <t>https://www.sagitta.se/artikel/pasport-dual-pressure-sensor</t>
  </si>
  <si>
    <t>https://www.sagitta.se/artikel/pasport-current-probe</t>
  </si>
  <si>
    <t>https://www.sagitta.se/artikel/pasport-breath-rate-sensor</t>
  </si>
  <si>
    <t>https://www.sagitta.se/artikel/kraftsensor-hog-upplosning</t>
  </si>
  <si>
    <t>https://www.sagitta.se/artikel/stromsensor-hog-strom</t>
  </si>
  <si>
    <t>https://www.sagitta.se/artikel/etanolsensor</t>
  </si>
  <si>
    <t>https://www.sagitta.se/artikel/salthaltssensor</t>
  </si>
  <si>
    <t>https://www.sagitta.se/artikel/pasport-load-cell-amplifier</t>
  </si>
  <si>
    <t>https://www.sagitta.se/artikel/pasport-load-cell-and-amplifier-set</t>
  </si>
  <si>
    <t>https://www.sagitta.se/artikel/100-n-load-cell</t>
  </si>
  <si>
    <t>https://www.sagitta.se/artikel/load-cell-5-n</t>
  </si>
  <si>
    <t>https://www.sagitta.se/artikel/pasport-displacement-sensor</t>
  </si>
  <si>
    <t>https://www.sagitta.se/artikel/pasport-dual-load-cell-amplifier</t>
  </si>
  <si>
    <t>https://www.sagitta.se/artikel/pasport-load-cell-and-dual-amplifier-set</t>
  </si>
  <si>
    <t>https://www.sagitta.se/artikel/flodessensor</t>
  </si>
  <si>
    <t>https://www.sagitta.se/artikel/flodessensor-med-venturiror</t>
  </si>
  <si>
    <t>https://www.sagitta.se/artikel/flodessensor-med-pitotror</t>
  </si>
  <si>
    <t>https://www.sagitta.se/artikel/polarimeter-sample-cell-replacement</t>
  </si>
  <si>
    <t>https://www.sagitta.se/artikel/basic-rock-and-mineral-kit</t>
  </si>
  <si>
    <t>https://www.sagitta.se/artikel/pasport-extension-cable</t>
  </si>
  <si>
    <t>https://www.sagitta.se/artikel/fotosyntestank</t>
  </si>
  <si>
    <t>https://www.sagitta.se/artikel/munstycke-till-spirometer-ps-2152</t>
  </si>
  <si>
    <t>https://www.sagitta.se/artikel/replacement-adhesive-patches-100-pack</t>
  </si>
  <si>
    <t>https://www.sagitta.se/artikel/rechargable-battery-xplorer-glx</t>
  </si>
  <si>
    <t>https://www.sagitta.se/artikel/mini-usb-cable</t>
  </si>
  <si>
    <t>https://www.sagitta.se/artikel/xplorer-glx-ac-power-adapter</t>
  </si>
  <si>
    <t>https://www.sagitta.se/artikel/magnetic-motion-sensor-bracket</t>
  </si>
  <si>
    <t>https://www.sagitta.se/artikel/goniometer-straps</t>
  </si>
  <si>
    <t>https://www.sagitta.se/artikel/handle-set-force-platform</t>
  </si>
  <si>
    <t>https://www.sagitta.se/artikel/replacement-temperature-array</t>
  </si>
  <si>
    <t>https://www.sagitta.se/artikel/pasco-micro-stir-bar-5-pack</t>
  </si>
  <si>
    <t>https://www.sagitta.se/artikel/breath-rate-sensor-replacement-masks-10-pack</t>
  </si>
  <si>
    <t>https://www.sagitta.se/artikel/breath-rate-sensor-replacement-clips-10-pack</t>
  </si>
  <si>
    <t>https://www.sagitta.se/artikel/replacement-battery-spark-science-learning-system</t>
  </si>
  <si>
    <t>https://www.sagitta.se/artikel/reservelektrod-ph</t>
  </si>
  <si>
    <t>https://www.sagitta.se/artikel/universal-usb-charger</t>
  </si>
  <si>
    <t>https://www.sagitta.se/artikel/optical-dissolved-oxygen-sensor-replacement-cap</t>
  </si>
  <si>
    <t>https://www.sagitta.se/artikel/optical-dissolved-oxygen-sensor-metal-guard</t>
  </si>
  <si>
    <t>https://www.sagitta.se/artikel/spektrometer-tradlos</t>
  </si>
  <si>
    <t>https://www.sagitta.se/artikel/fiberoptikkabel-for-spektrometer</t>
  </si>
  <si>
    <t>https://www.sagitta.se/artikel/ezsample-water-quality-starter-kit</t>
  </si>
  <si>
    <t>https://www.sagitta.se/artikel/human-arm-model</t>
  </si>
  <si>
    <t>https://www.sagitta.se/artikel/advanced-chemistry-through-inquiry-teacher-guide</t>
  </si>
  <si>
    <t>https://www.sagitta.se/artikel/advanced-biology-through-inquiry-teacher-guide</t>
  </si>
  <si>
    <t>https://www.sagitta.se/artikel/biology-through-inquiry-teacher-guide</t>
  </si>
  <si>
    <t>https://www.sagitta.se/artikel/chemistry-through-inquiry-teacher-guide</t>
  </si>
  <si>
    <t>https://www.sagitta.se/artikel/elementary-science-inquiry-manual</t>
  </si>
  <si>
    <t>https://www.sagitta.se/artikel/physiology-extension-bundle</t>
  </si>
  <si>
    <t>https://www.sagitta.se/artikel/gas-laws-accessory-kit</t>
  </si>
  <si>
    <t>https://www.sagitta.se/artikel/high-speed-stepper-motor</t>
  </si>
  <si>
    <t>https://www.sagitta.se/artikel/pascobot</t>
  </si>
  <si>
    <t>https://www.sagitta.se/artikel/pascobot-without-control-node</t>
  </si>
  <si>
    <t>https://www.sagitta.se/artikel/airlink</t>
  </si>
  <si>
    <t>https://www.sagitta.se/artikel/temperatursensor-tradlos</t>
  </si>
  <si>
    <t>https://www.sagitta.se/artikel/kraftsensor-tradlos</t>
  </si>
  <si>
    <t>https://www.sagitta.se/artikel/trycksensor-tradlos</t>
  </si>
  <si>
    <t>https://www.sagitta.se/artikel/ph-sensor-tradlos</t>
  </si>
  <si>
    <t>https://www.sagitta.se/artikel/pulssensor-handhallen-tradlos</t>
  </si>
  <si>
    <t>https://www.sagitta.se/artikel/pulssensor-brostband-tradlos</t>
  </si>
  <si>
    <t>https://www.sagitta.se/artikel/co2-sensor-tradlos</t>
  </si>
  <si>
    <t>https://www.sagitta.se/artikel/vadersensor-tradlos-med-gps</t>
  </si>
  <si>
    <t>https://www.sagitta.se/artikel/konduktivitetssensor-tradlos</t>
  </si>
  <si>
    <t>https://www.sagitta.se/artikel/spanningssensor-tradlos</t>
  </si>
  <si>
    <t>https://www.sagitta.se/artikel/stromsensor-tradlos</t>
  </si>
  <si>
    <t>https://www.sagitta.se/artikel/droppraknare-tradlos</t>
  </si>
  <si>
    <t>https://www.sagitta.se/artikel/kolorimeter-turbiditetssensor-tradlos</t>
  </si>
  <si>
    <t>https://www.sagitta.se/artikel/kraftsensor-for-montering-tradlos</t>
  </si>
  <si>
    <t>https://www.sagitta.se/artikel/syrgassensor-tradlos</t>
  </si>
  <si>
    <t>https://www.sagitta.se/artikel/blodtryckssensor-tradlos</t>
  </si>
  <si>
    <t>https://www.sagitta.se/artikel/rorelsesensor-tradlos</t>
  </si>
  <si>
    <t>https://www.sagitta.se/artikel/rotationssensor-tradlos</t>
  </si>
  <si>
    <t>https://www.sagitta.se/artikel/magnetfaltssensor-tradlos</t>
  </si>
  <si>
    <t>https://www.sagitta.se/artikel/temperatursensor-for-losa-prober-tradlos</t>
  </si>
  <si>
    <t>https://www.sagitta.se/artikel/accelerometer-gyrosensor-tradlos</t>
  </si>
  <si>
    <t>https://www.sagitta.se/artikel/smart-photogate-tradlos</t>
  </si>
  <si>
    <t>https://www.sagitta.se/artikel/ljudsensor-tradlos</t>
  </si>
  <si>
    <t>https://www.sagitta.se/artikel/jordfuktighetssensor-tradlos</t>
  </si>
  <si>
    <t>https://www.sagitta.se/artikel/kraftplattform-1-axel-tradlos</t>
  </si>
  <si>
    <t>https://www.sagitta.se/artikel/kraftplattform-2-axlad-tradlos</t>
  </si>
  <si>
    <t>https://www.sagitta.se/artikel/codenode</t>
  </si>
  <si>
    <t>https://www.sagitta.se/artikel/codenode-10-pack</t>
  </si>
  <si>
    <t>https://www.sagitta.se/artikel/control-node</t>
  </si>
  <si>
    <t>https://www.sagitta.se/artikel/hallare-for-codenode</t>
  </si>
  <si>
    <t>https://www.sagitta.se/artikel/spirometer-tradlos</t>
  </si>
  <si>
    <t>https://www.sagitta.se/artikel/codenode-cart</t>
  </si>
  <si>
    <t>https://www.sagitta.se/artikel/ekg-sensor-tradlos</t>
  </si>
  <si>
    <t>https://www.sagitta.se/artikel/polarimeter-tradlos-ble</t>
  </si>
  <si>
    <t>https://www.sagitta.se/artikel/geigermatare-tradlos</t>
  </si>
  <si>
    <t>https://www.sagitta.se/artikel/melt-point-apparatus</t>
  </si>
  <si>
    <t>https://www.sagitta.se/artikel/syresensor-lost-syre</t>
  </si>
  <si>
    <t>https://www.sagitta.se/artikel/ljus-och-fargsensor-tradlos</t>
  </si>
  <si>
    <t>https://www.sagitta.se/artikel/photosynthesis-chamber</t>
  </si>
  <si>
    <t>https://www.sagitta.se/artikel/wireless-sensor-starter-bundle</t>
  </si>
  <si>
    <t>https://www.sagitta.se/artikel/wireless-chemistry-starter-bundle</t>
  </si>
  <si>
    <t>https://www.sagitta.se/artikel/wireless-chemistry-extension-bundle</t>
  </si>
  <si>
    <t>https://www.sagitta.se/artikel/wireless-middle-school-science-standard-bundle</t>
  </si>
  <si>
    <t>https://www.sagitta.se/artikel/wireless-elementary-school-science-standard-bundle</t>
  </si>
  <si>
    <t>https://www.sagitta.se/artikel/ideal-gas-law-wireless-bundle</t>
  </si>
  <si>
    <t>https://www.sagitta.se/artikel/codenode-med-hallare</t>
  </si>
  <si>
    <t>https://www.sagitta.se/artikel/codenode-med-hallare-och-elevbok</t>
  </si>
  <si>
    <t>https://www.sagitta.se/artikel/pascobot-body</t>
  </si>
  <si>
    <t>https://www.sagitta.se/artikel/pascobot-wheels</t>
  </si>
  <si>
    <t>https://www.sagitta.se/artikel/pascobot-line-follower-module</t>
  </si>
  <si>
    <t>https://www.sagitta.se/artikel/pascobot-range-finder-module</t>
  </si>
  <si>
    <t>https://www.sagitta.se/artikel/greenhouse-sensor</t>
  </si>
  <si>
    <t>https://www.sagitta.se/artikel/power-output-module</t>
  </si>
  <si>
    <t>https://www.sagitta.se/artikel/pascobot-gripper-accessory</t>
  </si>
  <si>
    <t>https://www.sagitta.se/artikel/greenhouse-accessory-kit</t>
  </si>
  <si>
    <t>https://www.sagitta.se/artikel/molecular-model-kit</t>
  </si>
  <si>
    <t>https://www.sagitta.se/artikel/heater-stirrer</t>
  </si>
  <si>
    <t>https://www.sagitta.se/artikel/condensor</t>
  </si>
  <si>
    <t>https://www.sagitta.se/artikel/bluetooth-adapter-for-pasco</t>
  </si>
  <si>
    <t>https://www.sagitta.se/artikel/usb-charging-station</t>
  </si>
  <si>
    <t>https://www.sagitta.se/artikel/pressure-sensor-accessories-kit</t>
  </si>
  <si>
    <t>https://www.sagitta.se/artikel/electrode-support</t>
  </si>
  <si>
    <t>https://www.sagitta.se/artikel/ph-prob-for-ytor</t>
  </si>
  <si>
    <t>https://www.sagitta.se/artikel/oxidation-reduction-probe-orp</t>
  </si>
  <si>
    <t>https://www.sagitta.se/artikel/ammonium-ise-nh4-probe</t>
  </si>
  <si>
    <t>https://www.sagitta.se/artikel/carbon-dioxide-ise-co2</t>
  </si>
  <si>
    <t>https://www.sagitta.se/artikel/calcium-ise-ca2</t>
  </si>
  <si>
    <t>https://www.sagitta.se/artikel/chloride-ise-cl-probe</t>
  </si>
  <si>
    <t>https://www.sagitta.se/artikel/potassium-ise-k-probe</t>
  </si>
  <si>
    <t>https://www.sagitta.se/artikel/nitrate-ise-no3-probe</t>
  </si>
  <si>
    <t>https://www.sagitta.se/artikel/shrouded-alligator-test-leads-set-of-2</t>
  </si>
  <si>
    <t>https://www.sagitta.se/artikel/vattentatt-skydd-till-co2-sensor</t>
  </si>
  <si>
    <t>https://www.sagitta.se/artikel/vadersensor-vindriktningskit</t>
  </si>
  <si>
    <t>https://www.sagitta.se/artikel/wireless-exercise-heart-rate-replacement-strap</t>
  </si>
  <si>
    <t>https://www.sagitta.se/artikel/replacement-hand-grips</t>
  </si>
  <si>
    <t>https://www.sagitta.se/artikel/replacement-module-for-exercise-heart-rate-sensors</t>
  </si>
  <si>
    <t>https://www.sagitta.se/artikel/wireless-sensor-storage-for-temperature-ph-and-conductivity-sensors</t>
  </si>
  <si>
    <t>https://www.sagitta.se/artikel/forvaringsfack-for-tradlosa-temp-ph-kond-sensorer</t>
  </si>
  <si>
    <t>https://www.sagitta.se/artikel/storage-tray-for-wireless-sensor-pressure-sensor</t>
  </si>
  <si>
    <t>https://www.sagitta.se/artikel/forvaringsfack-for-tradlosa-trycksensorer</t>
  </si>
  <si>
    <t>https://www.sagitta.se/artikel/storage-tray-for-wireless-colorimeter-and-turbidity-sensor</t>
  </si>
  <si>
    <t>https://www.sagitta.se/artikel/forvaringsfack-for-tradlosa-kolorimeter-turbiditetssensorer</t>
  </si>
  <si>
    <t>https://www.sagitta.se/artikel/storage-tray-for-wireless-voltage-current-sensor</t>
  </si>
  <si>
    <t>https://www.sagitta.se/artikel/forvaringsfack-for-tradlosa-spannings-och-stromsensorer</t>
  </si>
  <si>
    <t>https://www.sagitta.se/artikel/forvaringsfack-for-tradlosa-rorelsesensorer</t>
  </si>
  <si>
    <t>https://www.sagitta.se/artikel/blodtrycksmanschett-small</t>
  </si>
  <si>
    <t>https://www.sagitta.se/artikel/blodtrycksmanschett-medium</t>
  </si>
  <si>
    <t>https://www.sagitta.se/artikel/blodtrycksmanschett-large</t>
  </si>
  <si>
    <t>https://www.sagitta.se/artikel/wireless-sensor-storage-tray-airlink-light</t>
  </si>
  <si>
    <t>https://www.sagitta.se/artikel/forvaringsfack-for-airlink-och-tradlosa-ljussensorer</t>
  </si>
  <si>
    <t>https://www.sagitta.se/artikel/wireless-sensor-storage-tray-force</t>
  </si>
  <si>
    <t>https://www.sagitta.se/artikel/forvaringsfack-for-tradlosa-kraftsensorer</t>
  </si>
  <si>
    <t>https://www.sagitta.se/artikel/wireless-sensor-storage-tray-weather-with-gps</t>
  </si>
  <si>
    <t>https://www.sagitta.se/artikel/forvaringsfack-for-tradlosa-vadersensorer</t>
  </si>
  <si>
    <t>https://www.sagitta.se/artikel/wi-sensor-storage-tray-heart-rate</t>
  </si>
  <si>
    <t>https://www.sagitta.se/artikel/forvaringsfack-for-tradlosa-pulssensorer-handhallna</t>
  </si>
  <si>
    <t>https://www.sagitta.se/artikel/wi-sensor-storage-tray-co2</t>
  </si>
  <si>
    <t>https://www.sagitta.se/artikel/forvaringsfack-for-tradlosa-co2-sensorer</t>
  </si>
  <si>
    <t>https://www.sagitta.se/artikel/laddstation-for-tradlosa-sensorer</t>
  </si>
  <si>
    <t>https://www.sagitta.se/artikel/spark-lxi</t>
  </si>
  <si>
    <t>https://www.sagitta.se/artikel/spark-lxi-charging-station</t>
  </si>
  <si>
    <t>https://www.sagitta.se/artikel/wireless-optical-dissolved-oxygen-metal-guard</t>
  </si>
  <si>
    <t>https://www.sagitta.se/artikel/wireless-optical-dissolved-oxygen-cap</t>
  </si>
  <si>
    <t>https://www.sagitta.se/artikel/wireless-oxygen-gas-replacement-sensor-cap</t>
  </si>
  <si>
    <t>https://www.sagitta.se/artikel/wireless-smart-gate-dynamics-system</t>
  </si>
  <si>
    <t>https://www.sagitta.se/artikel/wireless-smart-pulley</t>
  </si>
  <si>
    <t>https://www.sagitta.se/artikel/control-node-sense-and-control-kit</t>
  </si>
  <si>
    <t>https://www.sagitta.se/artikel/sense-and-control-kit-without-code-node</t>
  </si>
  <si>
    <t>https://www.sagitta.se/artikel/pascobot-spares-kit</t>
  </si>
  <si>
    <t>https://www.sagitta.se/artikel/usb-fan</t>
  </si>
  <si>
    <t>https://www.sagitta.se/artikel/essential-coding-to-learn-teachers-manual</t>
  </si>
  <si>
    <t>https://www.sagitta.se/artikel/reservprob-syrgassensor</t>
  </si>
  <si>
    <t>https://www.sagitta.se/artikel/drop-dispenser</t>
  </si>
  <si>
    <t>https://www.sagitta.se/artikel/pasco-renewable-energy-bundle</t>
  </si>
  <si>
    <t>https://www.sagitta.se/artikel/renewable-energy-extension-bundle</t>
  </si>
  <si>
    <t>https://www.sagitta.se/artikel/biology-starter-bundle</t>
  </si>
  <si>
    <t>https://www.sagitta.se/artikel/advanced-biology-extension-bundle</t>
  </si>
  <si>
    <t>https://www.sagitta.se/artikel/earth-advanced-environmental-starter-bundle</t>
  </si>
  <si>
    <t>https://www.sagitta.se/artikel/advanced-environmental-science-extension-bundle</t>
  </si>
  <si>
    <t>https://www.sagitta.se/artikel/agricultural-science-starter-bundle</t>
  </si>
  <si>
    <t>https://www.sagitta.se/artikel/agricultural-science-extension-bundle</t>
  </si>
  <si>
    <t>https://www.sagitta.se/artikel/impeller-replacement-anemometer</t>
  </si>
  <si>
    <t>https://www.sagitta.se/artikel/atwoods-machine</t>
  </si>
  <si>
    <t>https://www.sagitta.se/artikel/kort-stativstav-for-trissa</t>
  </si>
  <si>
    <t>https://www.sagitta.se/artikel/ph-buffer-capsule-kit</t>
  </si>
  <si>
    <t>https://www.sagitta.se/artikel/100-ntu-calibration-cuvette</t>
  </si>
  <si>
    <t>https://www.sagitta.se/artikel/ammonion-ise-solutions</t>
  </si>
  <si>
    <t>https://www.sagitta.se/artikel/calcium-ise-solutions</t>
  </si>
  <si>
    <t>https://www.sagitta.se/artikel/chloride-ise-solutions</t>
  </si>
  <si>
    <t>https://www.sagitta.se/artikel/potassium-ise-solutions</t>
  </si>
  <si>
    <t>https://www.sagitta.se/artikel/nitrate-ise-solutions</t>
  </si>
  <si>
    <t>https://www.sagitta.se/artikel/carbon-dioxide-ise-solutions</t>
  </si>
  <si>
    <t>https://www.sagitta.se/artikel/colored-plastic-cup-set</t>
  </si>
  <si>
    <t>https://www.sagitta.se/artikel/pascobot-line-follower-tape</t>
  </si>
  <si>
    <t>https://www.sagitta.se/artikel/servo-motor</t>
  </si>
  <si>
    <t>https://www.sagitta.se/artikel/continuous-rotation-servo</t>
  </si>
  <si>
    <t>https://www.sagitta.se/artikel/soaker-bottle-replacement</t>
  </si>
  <si>
    <t>https://www.sagitta.se/artikel/spektrometer-uv-vis</t>
  </si>
  <si>
    <t>https://www.sagitta.se/artikel/UV-replacement-cuvettes-semi-micro</t>
  </si>
  <si>
    <t>https://www.sagitta.se/artikel/uv-transparent-quartz-cuvette</t>
  </si>
  <si>
    <t>https://www.sagitta.se/artikel/usb-water-pump</t>
  </si>
  <si>
    <t>https://www.sagitta.se/artikel/eye-piece-camera</t>
  </si>
  <si>
    <t>https://www.sagitta.se/artikel/replacement-bulb-hg</t>
  </si>
  <si>
    <t>https://www.sagitta.se/artikel/mercury-light-source</t>
  </si>
  <si>
    <t>https://www.sagitta.se/artikel/photoelectric-effect-system</t>
  </si>
  <si>
    <t>https://www.sagitta.se/artikel/replacement-photo-diode</t>
  </si>
  <si>
    <t>https://www.sagitta.se/artikel/basic-photoelectric-effect-apparatus</t>
  </si>
  <si>
    <t>https://www.sagitta.se/artikel/dc-power-supply-i</t>
  </si>
  <si>
    <t>https://www.sagitta.se/artikel/dc-current-amplifier</t>
  </si>
  <si>
    <t>https://www.sagitta.se/artikel/electrostatics-materials</t>
  </si>
  <si>
    <t>https://www.sagitta.se/artikel/rosin-for-singing-rods</t>
  </si>
  <si>
    <t>https://www.sagitta.se/artikel/specific-heat-set</t>
  </si>
  <si>
    <t>https://www.sagitta.se/artikel/provflaska-250-ml</t>
  </si>
  <si>
    <t>https://www.sagitta.se/artikel/decade-resistance-box</t>
  </si>
  <si>
    <t>https://www.sagitta.se/artikel/fiberoptikkabel-for-spektrometer-uv-vis</t>
  </si>
  <si>
    <t>https://www.sagitta.se/artikel/electrostatic-plume</t>
  </si>
  <si>
    <t>https://www.sagitta.se/artikel/electrostatic-whirl</t>
  </si>
  <si>
    <t>https://www.sagitta.se/artikel/voltaic-cell</t>
  </si>
  <si>
    <t>https://www.sagitta.se/artikel/motion-sensor-guard</t>
  </si>
  <si>
    <t>https://www.sagitta.se/artikel/hall-effect-n-doped-germanium</t>
  </si>
  <si>
    <t>https://www.sagitta.se/artikel/large-c-clamp-6-pack</t>
  </si>
  <si>
    <t>https://www.sagitta.se/artikel/100-ml-beaker-12-pack</t>
  </si>
  <si>
    <t>https://www.sagitta.se/artikel/1000-ml-beaker-6-pack</t>
  </si>
  <si>
    <t>https://www.sagitta.se/artikel/singing-rods</t>
  </si>
  <si>
    <t>https://www.sagitta.se/artikel/colliding-spheres</t>
  </si>
  <si>
    <t>https://www.sagitta.se/artikel/pasco-popper</t>
  </si>
  <si>
    <t>https://www.sagitta.se/artikel/chladni-violin-plate</t>
  </si>
  <si>
    <t>https://www.sagitta.se/artikel/hover-puck</t>
  </si>
  <si>
    <t>https://www.sagitta.se/artikel/tuning-fork-set</t>
  </si>
  <si>
    <t>https://www.sagitta.se/artikel/sympathetic-resonance-boxes</t>
  </si>
  <si>
    <t>https://www.sagitta.se/artikel/no-bounce-pad</t>
  </si>
  <si>
    <t>https://www.sagitta.se/artikel/replacement-belt-van-de-graaff</t>
  </si>
  <si>
    <t>https://www.sagitta.se/artikel/air-cannon</t>
  </si>
  <si>
    <t>https://www.sagitta.se/artikel/small-plastic-tubs</t>
  </si>
  <si>
    <t>https://www.sagitta.se/artikel/bounce-no-bounce-balls-3-pack</t>
  </si>
  <si>
    <t>https://www.sagitta.se/artikel/demonstration-mirror-concave</t>
  </si>
  <si>
    <t>https://www.sagitta.se/artikel/demonstration-mirror-convex</t>
  </si>
  <si>
    <t>https://www.sagitta.se/artikel/50mm-diameter-lens-assortment</t>
  </si>
  <si>
    <t>https://www.sagitta.se/artikel/solenoid-air-core</t>
  </si>
  <si>
    <t>https://www.sagitta.se/artikel/mole-set</t>
  </si>
  <si>
    <t>https://www.sagitta.se/artikel/painted-bar-magnet-pair</t>
  </si>
  <si>
    <t>https://www.sagitta.se/artikel/phi-top</t>
  </si>
  <si>
    <t>https://www.sagitta.se/artikel/dissectable-leyden-jar</t>
  </si>
  <si>
    <t>https://www.sagitta.se/artikel/coated-pith-balls</t>
  </si>
  <si>
    <t>https://www.sagitta.se/artikel/magnetic-levitation</t>
  </si>
  <si>
    <t>https://www.sagitta.se/artikel/cow-magnet-pair</t>
  </si>
  <si>
    <t>https://www.sagitta.se/artikel/sound-pipe</t>
  </si>
  <si>
    <t>https://www.sagitta.se/artikel/bell-jar</t>
  </si>
  <si>
    <t>https://www.sagitta.se/artikel/tuning-fork-technical-set</t>
  </si>
  <si>
    <t>https://www.sagitta.se/artikel/maglev-starter-kit</t>
  </si>
  <si>
    <t>https://www.sagitta.se/artikel/maglev-outreach-set</t>
  </si>
  <si>
    <t>https://www.sagitta.se/artikel/superconductor-4-point-wired</t>
  </si>
  <si>
    <t>https://www.sagitta.se/artikel/superconductor-medium-standard</t>
  </si>
  <si>
    <t>https://www.sagitta.se/artikel/superconductor-large-standard</t>
  </si>
  <si>
    <t>https://www.sagitta.se/artikel/superconductor-medium-enhanced</t>
  </si>
  <si>
    <t>https://www.sagitta.se/artikel/superconductor-large-enhanced</t>
  </si>
  <si>
    <t>https://www.sagitta.se/artikel/superconductor-medium-extended-duration</t>
  </si>
  <si>
    <t>https://www.sagitta.se/artikel/superconductor-large-extended-duration</t>
  </si>
  <si>
    <t>https://www.sagitta.se/artikel/constant-speed-buggy</t>
  </si>
  <si>
    <t>https://www.sagitta.se/artikel/braided-physics-string</t>
  </si>
  <si>
    <t>https://www.sagitta.se/artikel/replacement-bulbs-10-pack-blackbody-light-source</t>
  </si>
  <si>
    <t>https://www.sagitta.se/artikel/3-d-magnetic-field-demonstrator</t>
  </si>
  <si>
    <t>https://www.sagitta.se/artikel/bar-magnets-2-pack</t>
  </si>
  <si>
    <t>https://www.sagitta.se/artikel/dip-needle</t>
  </si>
  <si>
    <t>https://www.sagitta.se/artikel/capacitor-1-farad</t>
  </si>
  <si>
    <t>https://www.sagitta.se/artikel/glass-stirling-engine</t>
  </si>
  <si>
    <t>https://www.sagitta.se/artikel/mini-generator</t>
  </si>
  <si>
    <t>https://www.sagitta.se/artikel/pulley-demonstration-system</t>
  </si>
  <si>
    <t>https://www.sagitta.se/artikel/decade-capacitance-box</t>
  </si>
  <si>
    <t>https://www.sagitta.se/artikel/glow-string-2-pack</t>
  </si>
  <si>
    <t>https://www.sagitta.se/artikel/carbon-paper-100-sheets</t>
  </si>
  <si>
    <t>https://www.sagitta.se/artikel/four-scale-meter-stick</t>
  </si>
  <si>
    <t>https://www.sagitta.se/artikel/slotted-mass-hanger</t>
  </si>
  <si>
    <t>https://www.sagitta.se/artikel/slotted-mass-set-1-g-resolution</t>
  </si>
  <si>
    <t>https://www.sagitta.se/artikel/ohaus-triple-beam-balance-with-tare</t>
  </si>
  <si>
    <t>https://www.sagitta.se/artikel/ohaus-additional-mass-set</t>
  </si>
  <si>
    <t>https://www.sagitta.se/artikel/digital-caliper</t>
  </si>
  <si>
    <t>https://www.sagitta.se/artikel/30-meter-measuring-tape</t>
  </si>
  <si>
    <t>https://www.sagitta.se/artikel/ohaus-triple-beam-balance-without-tare</t>
  </si>
  <si>
    <t>https://www.sagitta.se/artikel/ohaus-cent-o-gram-balance</t>
  </si>
  <si>
    <t>https://www.sagitta.se/artikel/slotted-mass-set-10-g-resolution</t>
  </si>
  <si>
    <t>https://www.sagitta.se/artikel/plumb-bobs-10-pack</t>
  </si>
  <si>
    <t>https://www.sagitta.se/artikel/spirit-levels-10-pack</t>
  </si>
  <si>
    <t>https://www.sagitta.se/artikel/cuvettes-and-caps</t>
  </si>
  <si>
    <t>https://www.sagitta.se/artikel/hookes-law-spring-set</t>
  </si>
  <si>
    <t>https://www.sagitta.se/artikel/lcr-meter</t>
  </si>
  <si>
    <t>https://www.sagitta.se/artikel/series-parallel-battery-holder-10-pack</t>
  </si>
  <si>
    <t>https://www.sagitta.se/artikel/green-laser-pointer</t>
  </si>
  <si>
    <t>https://www.sagitta.se/artikel/power-supply-18-v-dc-3a</t>
  </si>
  <si>
    <t>https://www.sagitta.se/artikel/solar-cell</t>
  </si>
  <si>
    <t>https://www.sagitta.se/artikel/ground-glass-lenses-set-of-6</t>
  </si>
  <si>
    <t>https://www.sagitta.se/artikel/equilateral-prism</t>
  </si>
  <si>
    <t>https://www.sagitta.se/artikel/right-angle-prism</t>
  </si>
  <si>
    <t>https://www.sagitta.se/artikel/partial-immersion-thermometer</t>
  </si>
  <si>
    <t>https://www.sagitta.se/artikel/high-quality-gratings-600-lines-mm</t>
  </si>
  <si>
    <t>https://www.sagitta.se/artikel/lab-jack-large-20x20</t>
  </si>
  <si>
    <t>https://www.sagitta.se/artikel/lab-jack-medium-15x15</t>
  </si>
  <si>
    <t>https://www.sagitta.se/artikel/elastic-wave-cord</t>
  </si>
  <si>
    <t>https://www.sagitta.se/artikel/2-meter-patch-cord-set</t>
  </si>
  <si>
    <t>https://www.sagitta.se/artikel/right-angle-clamp</t>
  </si>
  <si>
    <t>https://www.sagitta.se/artikel/three-finger-clamp</t>
  </si>
  <si>
    <t>https://www.sagitta.se/artikel/utility-buret-clamp</t>
  </si>
  <si>
    <t>https://www.sagitta.se/artikel/spectral-tube-hydrogen</t>
  </si>
  <si>
    <t>https://www.sagitta.se/artikel/spectral-tube-helium</t>
  </si>
  <si>
    <t>https://www.sagitta.se/artikel/spectral-tube-argon</t>
  </si>
  <si>
    <t>https://www.sagitta.se/artikel/spectral-tube-carbon-dioxide</t>
  </si>
  <si>
    <t>https://www.sagitta.se/artikel/spectral-tube-krypton</t>
  </si>
  <si>
    <t>https://www.sagitta.se/artikel/spectral-tube-mercury</t>
  </si>
  <si>
    <t>https://www.sagitta.se/artikel/spectral-tube-neon</t>
  </si>
  <si>
    <t>https://www.sagitta.se/artikel/spectral-tube-water-vapor</t>
  </si>
  <si>
    <t>https://www.sagitta.se/artikel/complete-wave-motion-demonstrator</t>
  </si>
  <si>
    <t>https://www.sagitta.se/artikel/single-section-wave-motion-demonstrator</t>
  </si>
  <si>
    <t>https://www.sagitta.se/artikel/tunable-dc-power-supply</t>
  </si>
  <si>
    <t>https://www.sagitta.se/artikel/franck-hertz-apparatus</t>
  </si>
  <si>
    <t>https://www.sagitta.se/artikel/dc-power-supply-ii</t>
  </si>
  <si>
    <t>https://www.sagitta.se/artikel/ar-tube-for-franck-hertz-apparatus</t>
  </si>
  <si>
    <t>https://www.sagitta.se/artikel/franck-hertz-tube-enclosure-with-argon-tube</t>
  </si>
  <si>
    <t>https://www.sagitta.se/artikel/zeeman-effect</t>
  </si>
  <si>
    <t>https://www.sagitta.se/artikel/electromagnet</t>
  </si>
  <si>
    <t>https://www.sagitta.se/artikel/tunable-dc-power-supply-6a</t>
  </si>
  <si>
    <t>https://www.sagitta.se/artikel/pen-type-mercury-lamp-10a-3w</t>
  </si>
  <si>
    <t>https://www.sagitta.se/artikel/alligator-clip-adapters</t>
  </si>
  <si>
    <t>https://www.sagitta.se/artikel/shrouded-alligator-clips</t>
  </si>
  <si>
    <t>https://www.sagitta.se/artikel/radiation-counter</t>
  </si>
  <si>
    <t>https://www.sagitta.se/artikel/g-m-probe-with-sample-holder</t>
  </si>
  <si>
    <t>https://www.sagitta.se/artikel/absorbers-set-of-20</t>
  </si>
  <si>
    <t>https://www.sagitta.se/artikel/student-spectrometer</t>
  </si>
  <si>
    <t>https://www.sagitta.se/artikel/greenhouse-sense-and-control-kit</t>
  </si>
  <si>
    <t>https://www.sagitta.se/artikel/greenhouse-sense-and-control-kit-without-control-node</t>
  </si>
  <si>
    <t>https://www.sagitta.se/artikel/coding-with-sensor-technologies-kit</t>
  </si>
  <si>
    <t>https://www.sagitta.se/artikel/coding-with-sensor-technologies-kit-w-o-code-node</t>
  </si>
  <si>
    <t>https://www.sagitta.se/artikel/complete-coding-with-sensor-technologies-kit</t>
  </si>
  <si>
    <t>https://www.sagitta.se/artikel/Ccding-with-vehicle-sensor-technologies-kit</t>
  </si>
  <si>
    <t>https://www.sagitta.se/artikel/coding-with-vehicle-sensor-technologies-kit-wocodenode</t>
  </si>
  <si>
    <t>https://www.sagitta.se/artikel/coding-with-sound-and-light-sensor-technologies-kit</t>
  </si>
  <si>
    <t>https://www.sagitta.se/artikel/coding-with-sound-light-sensor-technologies-kit-wo-codenode</t>
  </si>
  <si>
    <t>https://www.sagitta.se/artikel/pascobot-sense-control-kit</t>
  </si>
  <si>
    <t>https://www.sagitta.se/artikel/pascobot-sense-control-kit-without-code-node</t>
  </si>
  <si>
    <t>https://www.sagitta.se/artikel/igniter-glass-tube-replacements</t>
  </si>
  <si>
    <t>https://www.sagitta.se/artikel/thermoelectric-converter</t>
  </si>
  <si>
    <t>https://www.sagitta.se/artikel/mechanical-equivalent-of-heat-apparatus</t>
  </si>
  <si>
    <t>https://www.sagitta.se/artikel/radiation-sensor</t>
  </si>
  <si>
    <t>https://www.sagitta.se/artikel/stefan-boltzmann-lamp</t>
  </si>
  <si>
    <t>https://www.sagitta.se/artikel/steam-generator</t>
  </si>
  <si>
    <t>https://www.sagitta.se/artikel/basic-calorimetry-set</t>
  </si>
  <si>
    <t>https://www.sagitta.se/artikel/thermal-conductivity-apparatus</t>
  </si>
  <si>
    <t>https://www.sagitta.se/artikel/adiabatic-gas-law-apparatus</t>
  </si>
  <si>
    <t>https://www.sagitta.se/artikel/radiation-cans</t>
  </si>
  <si>
    <t>https://www.sagitta.se/artikel/heat-engine</t>
  </si>
  <si>
    <t>https://www.sagitta.se/artikel/compression-igniter</t>
  </si>
  <si>
    <t>https://www.sagitta.se/artikel/heat-engine-accessory-for-td-8572a</t>
  </si>
  <si>
    <t>https://www.sagitta.se/artikel/replacement-cylinder-mechanical-equivalent</t>
  </si>
  <si>
    <t>https://www.sagitta.se/artikel/replacement-brush-mechanical-equivalent</t>
  </si>
  <si>
    <t>https://www.sagitta.se/artikel/absoluta-nollpunkten-kula</t>
  </si>
  <si>
    <t>https://www.sagitta.se/artikel/ideala-gaslagen-apparat</t>
  </si>
  <si>
    <t>https://www.sagitta.se/artikel/calorimeter-cups-set-of-6</t>
  </si>
  <si>
    <t>https://www.sagitta.se/artikel/thermal-expansion</t>
  </si>
  <si>
    <t>https://www.sagitta.se/artikel/interface-850</t>
  </si>
  <si>
    <t>https://www.sagitta.se/artikel/interface-550</t>
  </si>
  <si>
    <t>https://www.sagitta.se/artikel/voltage-sensor</t>
  </si>
  <si>
    <t>https://www.sagitta.se/artikel/sound-sensor-with-microphone</t>
  </si>
  <si>
    <t>https://www.sagitta.se/artikel/mini-microphone</t>
  </si>
  <si>
    <t>https://www.sagitta.se/artikel/voltage-sensor-shrouded</t>
  </si>
  <si>
    <t>https://www.sagitta.se/artikel/bnc-function-generator-output-cable-unshrouded</t>
  </si>
  <si>
    <t>https://www.sagitta.se/artikel/bnc-function-generator-output-cable-shrouded</t>
  </si>
  <si>
    <t>https://www.sagitta.se/artikel/850-universal-interface-replacement-power-supply</t>
  </si>
  <si>
    <t>https://www.sagitta.se/artikel/resistor-capacitor-inductor-network</t>
  </si>
  <si>
    <t>https://www.sagitta.se/artikel/8-pin-din-18-m-male-to-female-extension-cable</t>
  </si>
  <si>
    <t>https://www.sagitta.se/artikel/8-pin-din-18-m-male-to-male-extension-cable</t>
  </si>
  <si>
    <t>https://www.sagitta.se/artikel/850-expansion-board</t>
  </si>
  <si>
    <t>https://www.sagitta.se/artikel/pasco-capstone-skollicens</t>
  </si>
  <si>
    <t>https://www.sagitta.se/artikel/850-comprehensive-physics-system</t>
  </si>
  <si>
    <t>https://www.sagitta.se/artikel/850-comprehensive-mechanics-system</t>
  </si>
  <si>
    <t>https://www.sagitta.se/artikel/850-comprehensive-thermodynamics-waves-bundle</t>
  </si>
  <si>
    <t>https://www.sagitta.se/artikel/850-comprehensive-electromagnetism-bundle</t>
  </si>
  <si>
    <t>https://www.sagitta.se/artikel/850-comprehensive-physics-lab-manual</t>
  </si>
  <si>
    <t>https://www.sagitta.se/artikel/850-mechanics-system</t>
  </si>
  <si>
    <t>https://www.sagitta.se/artikel/pasco-capstone-wookbook-experiments-for-the-compre</t>
  </si>
  <si>
    <t>https://www.sagitta.se/artikel/universal-550-physics-experiment-bundle</t>
  </si>
  <si>
    <t>https://www.sagitta.se/artikel/universal-550-physics-experiment-manual</t>
  </si>
  <si>
    <t>https://www.sagitta.se/artikel/sonometer</t>
  </si>
  <si>
    <t>https://www.sagitta.se/artikel/sonometer-strings</t>
  </si>
  <si>
    <t>https://www.sagitta.se/artikel/basic-microwave-optics</t>
  </si>
  <si>
    <t>https://www.sagitta.se/artikel/microwave-accessory-package</t>
  </si>
  <si>
    <t>https://www.sagitta.se/artikel/advanced-microwave-optics-system</t>
  </si>
  <si>
    <t>https://www.sagitta.se/artikel/microwave-detector-probe</t>
  </si>
  <si>
    <t>https://www.sagitta.se/artikel/longitudinal-wave-spring</t>
  </si>
  <si>
    <t>https://www.sagitta.se/artikel/economy-resonance-tube</t>
  </si>
  <si>
    <t>https://www.sagitta.se/artikel/physics-lab-station-waves-and-sound</t>
  </si>
  <si>
    <t>https://www.sagitta.se/artikel/resonance-air-column-with-speaker</t>
  </si>
  <si>
    <t>https://www.sagitta.se/artikel/mini-speaker</t>
  </si>
  <si>
    <t>https://www.sagitta.se/artikel/resonance-tube</t>
  </si>
  <si>
    <t>https://www.sagitta.se/artikel/microwave-receiver</t>
  </si>
  <si>
    <t>https://www.sagitta.se/artikel/microwave-transmitter</t>
  </si>
  <si>
    <t>https://www.sagitta.se/artikel/microwave-mounting-stand</t>
  </si>
  <si>
    <t>https://www.sagitta.se/artikel/doppler-rocket</t>
  </si>
  <si>
    <t>https://www.sagitta.se/artikel/wave-driver</t>
  </si>
  <si>
    <t>https://www.sagitta.se/artikel/string-vibrator</t>
  </si>
  <si>
    <t>https://www.sagitta.se/artikel/sine-wave-generator</t>
  </si>
  <si>
    <t>https://www.sagitta.se/artikel/ripple-tank-screen</t>
  </si>
  <si>
    <t>https://www.sagitta.se/artikel/ripple-generator</t>
  </si>
  <si>
    <t>https://www.sagitta.se/artikel/ripple-tank</t>
  </si>
  <si>
    <t>https://www.sagitta.se/artikel/ripple-tank-optics</t>
  </si>
  <si>
    <t>https://www.sagitta.se/artikel/ripple-tank-system</t>
  </si>
  <si>
    <t>https://www.sagitta.se/artikel/open-speaker</t>
  </si>
  <si>
    <t>AP-8213C</t>
  </si>
  <si>
    <t>AP-8214B</t>
  </si>
  <si>
    <t>AP-8221A</t>
  </si>
  <si>
    <t>ES-9086</t>
  </si>
  <si>
    <t>EX-5524B</t>
  </si>
  <si>
    <t>ME-1249</t>
  </si>
  <si>
    <t>ME-1250</t>
  </si>
  <si>
    <t>ME-1251</t>
  </si>
  <si>
    <t>ME-1252</t>
  </si>
  <si>
    <t>ME-1272A</t>
  </si>
  <si>
    <t>ME-1273A</t>
  </si>
  <si>
    <t>ME-5718B</t>
  </si>
  <si>
    <t>ME-7044</t>
  </si>
  <si>
    <t>OS-8465A</t>
  </si>
  <si>
    <t>OS-8515D</t>
  </si>
  <si>
    <t>OS-8910A</t>
  </si>
  <si>
    <t>PP-1150</t>
  </si>
  <si>
    <t>PS-2828B</t>
  </si>
  <si>
    <t>PS-3211A</t>
  </si>
  <si>
    <t>PS-3226</t>
  </si>
  <si>
    <t>PS-3240</t>
  </si>
  <si>
    <t>PS-4201</t>
  </si>
  <si>
    <t>PS-4204</t>
  </si>
  <si>
    <t>PS-4210</t>
  </si>
  <si>
    <t>PS-4252</t>
  </si>
  <si>
    <t>SE-2236</t>
  </si>
  <si>
    <t>SE-7726</t>
  </si>
  <si>
    <t>SE-7940</t>
  </si>
  <si>
    <t>TD-8557C</t>
  </si>
  <si>
    <t>TD-8888</t>
  </si>
  <si>
    <t>UI-5400</t>
  </si>
  <si>
    <t>UI-5430</t>
  </si>
  <si>
    <t>UI-5800E</t>
  </si>
  <si>
    <t>UI-5802B</t>
  </si>
  <si>
    <t>UI-5830B</t>
  </si>
  <si>
    <t>Miniräknarlåda - mobiltelefonförvaring - mobildagis - mobilhotell - mobillåda</t>
  </si>
  <si>
    <t>STOP:bit för micro:bit</t>
  </si>
  <si>
    <t>Plansch Fiskar och skaldjur</t>
  </si>
  <si>
    <t>Fågelguiden</t>
  </si>
  <si>
    <t>Behandla cystisk fibros CRISPR</t>
  </si>
  <si>
    <t>A-maize-ing Editing, öka skörden CRISPR</t>
  </si>
  <si>
    <t>Vattenbad 2,5 liter</t>
  </si>
  <si>
    <t>Vattenbad 12 liter</t>
  </si>
  <si>
    <t>n-Heptan 1 l</t>
  </si>
  <si>
    <t>Järn(III)klorid vattenfri pulver 500 g</t>
  </si>
  <si>
    <t>Kaliumjodat 500 g</t>
  </si>
  <si>
    <t xml:space="preserve">Natriumhydroxid 1M 1l </t>
  </si>
  <si>
    <t>Dinatriumvätefosfat 1 kg</t>
  </si>
  <si>
    <t>Acetonitril 1 l</t>
  </si>
  <si>
    <t>EDTA 250 g</t>
  </si>
  <si>
    <t xml:space="preserve">Etanol 96% 3-denaturerad 1 l </t>
  </si>
  <si>
    <t>Bordsoptik laser - grundkurs i optik</t>
  </si>
  <si>
    <t>Spegel A4 flexibel, fp 10 st</t>
  </si>
  <si>
    <t>Fjäder 1,8 m</t>
  </si>
  <si>
    <t>Stämgaffel 440 Hz</t>
  </si>
  <si>
    <t>Stålkula 16 mm, fp 5 st</t>
  </si>
  <si>
    <t>Stroboskop LED</t>
  </si>
  <si>
    <t>Nätadapter 12 V/500 mA</t>
  </si>
  <si>
    <t>Oscilloskop för PC</t>
  </si>
  <si>
    <t>Värmekamera Hikmicro Mini2Plus V2</t>
  </si>
  <si>
    <t>Värmekamera Hikmicro Eco-V</t>
  </si>
  <si>
    <t>Reservelektrod pH till 61316</t>
  </si>
  <si>
    <t>Vattenhåv rak kant, nylon snabbtorkande</t>
  </si>
  <si>
    <t>Polarisationsfilterset SL-750</t>
  </si>
  <si>
    <t>Videokamera flex Lumens DC132U</t>
  </si>
  <si>
    <t>Videokamera flex Lumens DC172</t>
  </si>
  <si>
    <t>Mikroskopkamera, 4 Mpixel</t>
  </si>
  <si>
    <t>Förvaringsskåp för mobillåda</t>
  </si>
  <si>
    <t>Förvaringsskåp för mobillåda - kodlås</t>
  </si>
  <si>
    <t>Förvaringsskåp blå för mobillåda</t>
  </si>
  <si>
    <t>Förvaringsskåp blå för mobillåda - kodlås</t>
  </si>
  <si>
    <t>ComfortBoxen XL - 32 bärbara datorer</t>
  </si>
  <si>
    <t>Hemliga kretsar - ellära</t>
  </si>
  <si>
    <t>Hemliga kretsar - elektronik</t>
  </si>
  <si>
    <t>Görel - grundkurs i ellära</t>
  </si>
  <si>
    <t>Görel - studiehäfte som länk</t>
  </si>
  <si>
    <t>Elektroniksats - grundkurs i elektronik</t>
  </si>
  <si>
    <t>Elektroniksats plus - grundkurs i elektronik</t>
  </si>
  <si>
    <t>Lampa 2,5 V till elektroniksats</t>
  </si>
  <si>
    <t>Porslinsdegel med lock 20 ml - 38 mm, fp 20 st</t>
  </si>
  <si>
    <t>Ställ för PCR-rör</t>
  </si>
  <si>
    <t>Gummimanschett, fp 5 st</t>
  </si>
  <si>
    <t>E-kolv 250 ml, fp 6 st</t>
  </si>
  <si>
    <t>E-kolv 50 ml vid hals fp 24 st</t>
  </si>
  <si>
    <t>E-kolv 250 ml vid hals fp 6 st</t>
  </si>
  <si>
    <t>Büchnertratt</t>
  </si>
  <si>
    <t>Vågskepp plast 5 ml fp 250 st</t>
  </si>
  <si>
    <t>Vågskepp plast 100 ml fp 125 st</t>
  </si>
  <si>
    <t>Flaska glas Simax 250 ml, 10 st</t>
  </si>
  <si>
    <t>Batteri uppladdningsbart 18650</t>
  </si>
  <si>
    <t>Batteri alkaliskt 9 V 6LF22</t>
  </si>
  <si>
    <t>Spollampa 12 V/18 W</t>
  </si>
  <si>
    <t>Glödlampa 2,5 V/0,3 A, fp 25 st</t>
  </si>
  <si>
    <t>Glödlampa 6,2 V/0,5 A, fp 25 st</t>
  </si>
  <si>
    <t>Batterikontakt för 9V, fp 10 st</t>
  </si>
  <si>
    <t>Limpistol uppladdningsbar</t>
  </si>
  <si>
    <t>Limstavar 7 mm fp 12 st</t>
  </si>
  <si>
    <t>Limstavar 11 mm fp 12 st</t>
  </si>
  <si>
    <t>Stress-Strain with PASPORT Sensors</t>
  </si>
  <si>
    <t>Stress Strain with Wireless Sensors</t>
  </si>
  <si>
    <t>Stress-Strain Apparatus</t>
  </si>
  <si>
    <t>Wireless Electrostatics System</t>
  </si>
  <si>
    <t>Specific Heat Experiment</t>
  </si>
  <si>
    <t>Smart Cart Trigger Dropper</t>
  </si>
  <si>
    <t>Smart Cart Wheel Replacement Kit</t>
  </si>
  <si>
    <t>Fan Rotation Base</t>
  </si>
  <si>
    <t>Ball Catcher</t>
  </si>
  <si>
    <t>Half-Meter Stick</t>
  </si>
  <si>
    <t>PASCO Portal</t>
  </si>
  <si>
    <t>Wireless Air Quality Sensor</t>
  </si>
  <si>
    <t>Laddningssensor trådlös</t>
  </si>
  <si>
    <t>Temperatursensor trådlös med display</t>
  </si>
  <si>
    <t>pH-sensor trådlös med display</t>
  </si>
  <si>
    <t>Konduktivitetssensor trådlös med display</t>
  </si>
  <si>
    <t>Etanolsensor trådlös med display</t>
  </si>
  <si>
    <t>Capillary Tubes</t>
  </si>
  <si>
    <t>Single Color Bar Magnets</t>
  </si>
  <si>
    <t>Diffusion Cloud Chamber without Source</t>
  </si>
  <si>
    <t>PASCO Capstone, skollicens PC/Mac</t>
  </si>
  <si>
    <t>Chemvue Site License</t>
  </si>
  <si>
    <t>https://www.sagitta.se/artikel/stopbit-for-microbit</t>
  </si>
  <si>
    <t>https://www.sagitta.se/artikel/plansch-fiskar-och-skaldjur</t>
  </si>
  <si>
    <t>https://www.sagitta.se/artikel/fagelguiden</t>
  </si>
  <si>
    <t>https://www.sagitta.se/artikel/microcentrifug</t>
  </si>
  <si>
    <t>https://www.sagitta.se/artikel/behandla-cystiskfibros-crispr</t>
  </si>
  <si>
    <t>https://www.sagitta.se/artikel/a-maize-ing-editing-oka-skorden-crispr</t>
  </si>
  <si>
    <t>https://www.sagitta.se/artikel/vattenbad-12-liter</t>
  </si>
  <si>
    <t>https://www.sagitta.se/artikel/heptan</t>
  </si>
  <si>
    <t>https://www.sagitta.se/artikel/kaliumjodat</t>
  </si>
  <si>
    <t>https://www.sagitta.se/artikel/natriumhydroxid-1m</t>
  </si>
  <si>
    <t>https://www.sagitta.se/artikel/dinatriumvatefosfat</t>
  </si>
  <si>
    <t>https://www.sagitta.se/artikel/acetonitril</t>
  </si>
  <si>
    <t>https://www.sagitta.se/artikel/edta</t>
  </si>
  <si>
    <t>https://www.sagitta.se/artikel/etanol96</t>
  </si>
  <si>
    <t>https://www.sagitta.se/artikel/spegel-a4-flexibel</t>
  </si>
  <si>
    <t>https://www.sagitta.se/artikel/stamgaffel-440-hz</t>
  </si>
  <si>
    <t>https://www.sagitta.se/artikel/stalkula-16-mm</t>
  </si>
  <si>
    <t>https://www.sagitta.se/artikel/stroboskop-led</t>
  </si>
  <si>
    <t>https://www.sagitta.se/artikel/natadapter-12-v-500-ma</t>
  </si>
  <si>
    <t>https://www.sagitta.se/artikel/oscilloskop-for-pc</t>
  </si>
  <si>
    <t>https://www.sagitta.se/artikel/varmekamera-hikmicro-mini2plus-v2</t>
  </si>
  <si>
    <t>https://www.sagitta.se/artikel/varmekamera-hikmicro-eco-v</t>
  </si>
  <si>
    <t>https://www.sagitta.se/artikel/reservelektrod-ph-till-61316</t>
  </si>
  <si>
    <t>https://www.sagitta.se/artikel/polarisationsfilterset-sl-750</t>
  </si>
  <si>
    <t>https://www.sagitta.se/artikel/videokamera-flex-lumens-dc132u</t>
  </si>
  <si>
    <t>https://www.sagitta.se/artikel/videokamera-flex-lumens-dc172</t>
  </si>
  <si>
    <t>https://www.sagitta.se/artikel/mikroskopkamera-4-mpixel</t>
  </si>
  <si>
    <t>https://www.sagitta.se/artikel/forvaringsskap-for-mobillada</t>
  </si>
  <si>
    <t>https://www.sagitta.se/artikel/forvaringsskap-for-mobillada-kodlas</t>
  </si>
  <si>
    <t>https://www.sagitta.se/artikel/forvaringsskap-bla-for-mobillada</t>
  </si>
  <si>
    <t>https://www.sagitta.se/artikel/forvaringsskap-bla-for-mobillada-kodlas</t>
  </si>
  <si>
    <t>https://www.sagitta.se/artikel/comfortboxen-xl-32-barbara-datorer</t>
  </si>
  <si>
    <t>https://www.sagitta.se/artikel/stall-for-pcr-ror</t>
  </si>
  <si>
    <t>https://www.sagitta.se/artikel/gummimanschett</t>
  </si>
  <si>
    <t>https://www.sagitta.se/artikel/e-kolv-250-ml-vid-hals</t>
  </si>
  <si>
    <t>https://www.sagitta.se/artikel/buchnertratt</t>
  </si>
  <si>
    <t>https://www.sagitta.se/artikel/vagskepp-plast-5-ml</t>
  </si>
  <si>
    <t>https://www.sagitta.se/artikel/vagskepp-plast-100-ml</t>
  </si>
  <si>
    <t>https://www.sagitta.se/artikel/flaska-simax-250-ml</t>
  </si>
  <si>
    <t>https://www.sagitta.se/artikel/batteri-uppladdningsbart-18650</t>
  </si>
  <si>
    <t>https://www.sagitta.se/artikel/spollampa-12-v-18-w</t>
  </si>
  <si>
    <t>https://www.sagitta.se/artikel/limpistol-uppladdningsbar</t>
  </si>
  <si>
    <t>https://www.sagitta.se/artikel/limstavar-7-mm</t>
  </si>
  <si>
    <t>https://www.sagitta.se/artikel/stress-strain-with-pasport-sensors</t>
  </si>
  <si>
    <t>https://www.sagitta.se/artikel/stress-strain-with-wireless-sensors</t>
  </si>
  <si>
    <t>https://www.sagitta.se/artikel/stress-strain-apparatus</t>
  </si>
  <si>
    <t>https://www.sagitta.se/artikel/wireless-electrostatics-system</t>
  </si>
  <si>
    <t>https://www.sagitta.se/artikel/smart-cart-trigger-dropper</t>
  </si>
  <si>
    <t>https://www.sagitta.se/artikel/smart-cart-wheel-replacement-kit</t>
  </si>
  <si>
    <t>https://www.sagitta.se/artikel/fan-rotation-base</t>
  </si>
  <si>
    <t>https://www.sagitta.se/artikel/ball-catcher</t>
  </si>
  <si>
    <t>https://www.sagitta.se/artikel/half-meter-stick</t>
  </si>
  <si>
    <t>https://www.sagitta.se/artikel/pasco_portal</t>
  </si>
  <si>
    <t>https://www.sagitta.se/artikel/temperatursensor-beroringsfri</t>
  </si>
  <si>
    <t>https://www.sagitta.se/artikel/wireless-air-quality-sensor</t>
  </si>
  <si>
    <t>https://www.sagitta.se/artikel/laddningssensor-tradlos</t>
  </si>
  <si>
    <t>https://www.sagitta.se/artikel/temperatursensor-tradlos-med-display</t>
  </si>
  <si>
    <t>https://www.sagitta.se/artikel/ph-sensor-tradlos-med-display</t>
  </si>
  <si>
    <t>https://www.sagitta.se/artikel/konduktivitetssensor-tradlos-med-display</t>
  </si>
  <si>
    <t>https://www.sagitta.se/artikel/etanolsensor-tradlos-med-display</t>
  </si>
  <si>
    <t>https://www.sagitta.se/artikel/capillary-tubes</t>
  </si>
  <si>
    <t>https://www.sagitta.se/artikel/single-color-bar-magnets</t>
  </si>
  <si>
    <t>https://www.sagitta.se/artikel/diffusion-cloud-chamber-without-source</t>
  </si>
  <si>
    <t>https://www.sagitta.se/artikel/chemvue-skollicens</t>
  </si>
  <si>
    <t>Grafräknare Texas TI-Nspire CX II-T CAS +  programvara</t>
  </si>
  <si>
    <t>AP-8210B</t>
  </si>
  <si>
    <t>EM-3453</t>
  </si>
  <si>
    <t>EM-3454</t>
  </si>
  <si>
    <t>EM-3455</t>
  </si>
  <si>
    <t>EM-3457</t>
  </si>
  <si>
    <t>EM-3458</t>
  </si>
  <si>
    <t>EM-8849</t>
  </si>
  <si>
    <t>ES-9073</t>
  </si>
  <si>
    <t>EX-5566</t>
  </si>
  <si>
    <t>ME-1253</t>
  </si>
  <si>
    <t>ME-1254</t>
  </si>
  <si>
    <t>ME-7072</t>
  </si>
  <si>
    <t>ME-7073</t>
  </si>
  <si>
    <t>ME-7074</t>
  </si>
  <si>
    <t>ME-7075</t>
  </si>
  <si>
    <t>ME-7076</t>
  </si>
  <si>
    <t>ME-7077</t>
  </si>
  <si>
    <t>ME-7078</t>
  </si>
  <si>
    <t>ME-7079</t>
  </si>
  <si>
    <t>ME-7081</t>
  </si>
  <si>
    <t>ME-8989</t>
  </si>
  <si>
    <t>OS-7066</t>
  </si>
  <si>
    <t>OS-8443</t>
  </si>
  <si>
    <t>PI-9525</t>
  </si>
  <si>
    <t>PS-3343</t>
  </si>
  <si>
    <t>PS-3349</t>
  </si>
  <si>
    <t>PS-3351</t>
  </si>
  <si>
    <t>PS-3620</t>
  </si>
  <si>
    <t>PS-4255</t>
  </si>
  <si>
    <t>SE-7430</t>
  </si>
  <si>
    <t>SE-8688</t>
  </si>
  <si>
    <t>SE-9711</t>
  </si>
  <si>
    <t>Grafräknare Texas TI-84 Evo-T</t>
  </si>
  <si>
    <t>USB-kabel (USB-C till micro-USB) rak 40 cm</t>
  </si>
  <si>
    <t>CO2 Dock för micro:bit</t>
  </si>
  <si>
    <t>Solenergikit för micro:bit</t>
  </si>
  <si>
    <t>Kortspel - Snacka Sex</t>
  </si>
  <si>
    <t>List till plansch 70 cm</t>
  </si>
  <si>
    <t>Dissekeringsduk hjärta</t>
  </si>
  <si>
    <t>Den mystiske miljönären och de sju uppdragen</t>
  </si>
  <si>
    <t>Kondomer 100 st</t>
  </si>
  <si>
    <t>Mikroskopiska preparat bakterier 10 st</t>
  </si>
  <si>
    <t>Bindningssats Molekylmodellsats demo</t>
  </si>
  <si>
    <t>Inkubationsugn 52 liter</t>
  </si>
  <si>
    <t>Silvernitrat ampull (ger 1l lösning 0,1M)</t>
  </si>
  <si>
    <t>Fenolftaleinlösning 0,2% 500 ml</t>
  </si>
  <si>
    <t>Spektralrör Syre 26cm (O2)</t>
  </si>
  <si>
    <t>Magnetisk trollstav</t>
  </si>
  <si>
    <t>Precisionslaser röd</t>
  </si>
  <si>
    <t>Stativ för laserpekare</t>
  </si>
  <si>
    <t>Kulor i olika utförande</t>
  </si>
  <si>
    <t>Spänningsaggregat AC/DC Stegad</t>
  </si>
  <si>
    <t>Multimeter med automatsäkring</t>
  </si>
  <si>
    <t>Kontaktpasta till tjockleksmätare ultraljud</t>
  </si>
  <si>
    <t>Kalibreringslösning konduktivitet 1413uS/cm 4x20 ml</t>
  </si>
  <si>
    <t>Lufttryck &amp; höjdmätare precision</t>
  </si>
  <si>
    <t>Stereolupp sladdlös Motic</t>
  </si>
  <si>
    <t>Mikroskop monokulärt sladdlöst Motic</t>
  </si>
  <si>
    <t>Förvaringsskåp för 10 mobillådor SVART</t>
  </si>
  <si>
    <t>Förvaringsskåp för 10 mobillådor GRÅVIT</t>
  </si>
  <si>
    <t>Förvaringsskåp för 10 mobillådor laminat björk</t>
  </si>
  <si>
    <t>Förvaringsskåp för 10 mobillådor laminat blå</t>
  </si>
  <si>
    <t>Kretsstaven</t>
  </si>
  <si>
    <t>Gummipropp värmetålig 8/12 mm, fp 10 st</t>
  </si>
  <si>
    <t>Gummipropp värmetålig 11/15 mm, fp 10 st</t>
  </si>
  <si>
    <t>Gummipropp värmetålig 13/17 mm, fp 10 st</t>
  </si>
  <si>
    <t>Gummipropp värmetålig 15/21 mm, fp 10 st</t>
  </si>
  <si>
    <t>Gummipropp värmetålig 25/33 mm, fp 10 st</t>
  </si>
  <si>
    <t>Gummipropp värmetålig 29/38 mm, fp 10 st</t>
  </si>
  <si>
    <t>Gummipropp värmetålig 38/46 mm, fp 10 st</t>
  </si>
  <si>
    <t>Gummipropp värmetålig 43/52 mm, fp 10 st</t>
  </si>
  <si>
    <t>Ställ för mikropipetter Edvotek</t>
  </si>
  <si>
    <t>Mikropipett Edvotek 5-50 ul</t>
  </si>
  <si>
    <t>Mikropipett Edvotek 20-200 ul</t>
  </si>
  <si>
    <t>Mikropipett Edvotek 100-1000 ul</t>
  </si>
  <si>
    <t>Mikropipett Edvotek 500-5000 ul</t>
  </si>
  <si>
    <t>Byggsats Solsystemet</t>
  </si>
  <si>
    <t>Preparatbox för 25 objektglas FYND</t>
  </si>
  <si>
    <t>Modular Circuits Capacitor, 100 µF</t>
  </si>
  <si>
    <t>Modular Circuits Capacitor, 330 µF</t>
  </si>
  <si>
    <t>Modular Circuits Generator</t>
  </si>
  <si>
    <t>Modular Circuits Coil, 500 Turn</t>
  </si>
  <si>
    <t>Modular Circuits Coil, 2000 Turn</t>
  </si>
  <si>
    <t>Coated Neodymium Magnets (8 pack)</t>
  </si>
  <si>
    <t>Coulomb Ball Replacement Set</t>
  </si>
  <si>
    <t>Ferromagnetic Hysteresis</t>
  </si>
  <si>
    <t>Friktionsbroms till dynamikvagn</t>
  </si>
  <si>
    <t>Smart Cart Fan Kit</t>
  </si>
  <si>
    <t>Meter Stick Rotation Components</t>
  </si>
  <si>
    <t>Kulbana tillbehör</t>
  </si>
  <si>
    <t>Meter Stick Rotation Set</t>
  </si>
  <si>
    <t>Kulbana med photogates</t>
  </si>
  <si>
    <t>Mekanikkit</t>
  </si>
  <si>
    <t>Ball Ramp End Stop</t>
  </si>
  <si>
    <t>Meter Stick Rotation Set without Sensors</t>
  </si>
  <si>
    <t>Meter Stick Ball Ramp without Sensors</t>
  </si>
  <si>
    <t>Meter Stick Mechanics Set without Sensors</t>
  </si>
  <si>
    <t>Small A-Base with Leveling Feet</t>
  </si>
  <si>
    <t>One-Way Mirror Model</t>
  </si>
  <si>
    <t>Diffraction Grating Set (10-pack)</t>
  </si>
  <si>
    <t>AC/DC Smart spänningsaggregat</t>
  </si>
  <si>
    <t>Limit Switch Holder</t>
  </si>
  <si>
    <t>Control Node Voltage Sensor</t>
  </si>
  <si>
    <t>Limit Switch</t>
  </si>
  <si>
    <t>SPARK LX Air Datalogger</t>
  </si>
  <si>
    <t>Barometer med display</t>
  </si>
  <si>
    <t>Boomwhackers Boomophone</t>
  </si>
  <si>
    <t>Spectroscope</t>
  </si>
  <si>
    <t>2-Meter Shrouded Patch Cords</t>
  </si>
  <si>
    <t>https://www.sagitta.se/artikel/grafraknare-texas-ti-84-evo-t</t>
  </si>
  <si>
    <t>https://www.sagitta.se/artikel/usb-kabel-rak-40-cm</t>
  </si>
  <si>
    <t>https://www.sagitta.se/artikel/co2-dock-for-microbit</t>
  </si>
  <si>
    <t>https://www.sagitta.se/artikel/soloenergikit_for_microbit</t>
  </si>
  <si>
    <t>https://www.sagitta.se/artikel/kortspel-snacka-sex</t>
  </si>
  <si>
    <t>https://www.sagitta.se/artikel/list-plansch-70</t>
  </si>
  <si>
    <t>https://www.sagitta.se/artikel/dissekeringsduk-hjarta</t>
  </si>
  <si>
    <t>https://www.sagitta.se/artikel/den-mystiske-miljonaren-och-de-sju-uppdragen</t>
  </si>
  <si>
    <t>https://www.sagitta.se/artikel/kondomer-100-st</t>
  </si>
  <si>
    <t>https://www.sagitta.se/artikel/mikroskopiska-preparat-bakterier-10</t>
  </si>
  <si>
    <t>https://www.sagitta.se/artikel/bindningssats-molekylmodellsats-demo</t>
  </si>
  <si>
    <t>https://www.sagitta.se/artikel/inkubationsugn-52-liter</t>
  </si>
  <si>
    <t>https://www.sagitta.se/artikel/silvernitrat-losning</t>
  </si>
  <si>
    <t>https://www.sagitta.se/artikel/fenolftaleinlosning-02</t>
  </si>
  <si>
    <t>https://www.sagitta.se/artikel/spektralror-syre-02</t>
  </si>
  <si>
    <t>https://www.sagitta.se/artikel/magnetisk-trollstav</t>
  </si>
  <si>
    <t>https://www.sagitta.se/artikel/precisionslaser_rod</t>
  </si>
  <si>
    <t>https://www.sagitta.se/artikel/stativ_for_laserpekare</t>
  </si>
  <si>
    <t>https://www.sagitta.se/artikel/kulor-olika-utforande</t>
  </si>
  <si>
    <t>https://www.sagitta.se/artikel/spanningsaggregat-ac-dc-stegad</t>
  </si>
  <si>
    <t>https://www.sagitta.se/artikel/multimeter-med-automatsakring</t>
  </si>
  <si>
    <t>https://www.sagitta.se/artikel/kontaktpasta_till_tjockleksmatare_ultraljud</t>
  </si>
  <si>
    <t>https://www.sagitta.se/artikel/kalibreringslosning-konduktivitet</t>
  </si>
  <si>
    <t>https://www.sagitta.se/artikel/lufttryck-hojdmatare-precision</t>
  </si>
  <si>
    <t>https://www.sagitta.se/artikel/stereolupp-sladdlos-motic</t>
  </si>
  <si>
    <t>https://www.sagitta.se/artikel/mikroskop-monokulart-sladdlost-motic</t>
  </si>
  <si>
    <t>https://www.sagitta.se/artikel/forvaringsskap-for-10-mobillador</t>
  </si>
  <si>
    <t>https://www.sagitta.se/artikel/forvaringsskap-for-10-mobillador-gravit</t>
  </si>
  <si>
    <t>https://www.sagitta.se/artikel/forvaringsskap-10-mobillador-laminat-bjork</t>
  </si>
  <si>
    <t>https://www.sagitta.se/artikel/forvaringsskap-10-mobillador-laminat-bla</t>
  </si>
  <si>
    <t>https://www.sagitta.se/artikel/kretsstaven</t>
  </si>
  <si>
    <t>https://www.sagitta.se/artikel/gummipropp-varmetalig-8-12-mm</t>
  </si>
  <si>
    <t>https://www.sagitta.se/artikel/gummipropp-varmetalig-11-15-mm</t>
  </si>
  <si>
    <t>https://www.sagitta.se/artikel/gummipropp-varmetalig-13-17-mm</t>
  </si>
  <si>
    <t>https://www.sagitta.se/artikel/gummipropp-varmetalig-15-21-mm</t>
  </si>
  <si>
    <t>https://www.sagitta.se/artikel/gummipropp-varmetalig-25-33-mm</t>
  </si>
  <si>
    <t>https://www.sagitta.se/artikel/gummipropp-varmetalig-29-38-mm</t>
  </si>
  <si>
    <t>https://www.sagitta.se/artikel/gummipropp-varmetalig-38-46-mm</t>
  </si>
  <si>
    <t>https://www.sagitta.se/artikel/stall-mikropipett-edvotek</t>
  </si>
  <si>
    <t>https://www.sagitta.se/artikel/mikropipett-edvotek-5-50-ul</t>
  </si>
  <si>
    <t>https://www.sagitta.se/artikel/mikropipett-edvotek-20-200-ul</t>
  </si>
  <si>
    <t>https://www.sagitta.se/artikel/mikropipett-edvotek-100-1000-ul</t>
  </si>
  <si>
    <t>https://www.sagitta.se/artikel/mikropipett-edvotek-500-5000-ul</t>
  </si>
  <si>
    <t>https://www.sagitta.se/artikel/byggsats-solsystemet</t>
  </si>
  <si>
    <t>https://www.sagitta.se/artikel/preparatbox-fynd</t>
  </si>
  <si>
    <t>https://www.sagitta.se/artikel/modular-circuits-capacitor-100-uF</t>
  </si>
  <si>
    <t>https://www.sagitta.se/artikel/modular-circuits-capacitor-330-uF</t>
  </si>
  <si>
    <t>https://www.sagitta.se/artikel/modular-circuits-generator</t>
  </si>
  <si>
    <t>https://www.sagitta.se/artikel/modular-circuits-coil-500-turn</t>
  </si>
  <si>
    <t>https://www.sagitta.se/artikel/modular-circuits-coil-2000-turn</t>
  </si>
  <si>
    <t>https://www.sagitta.se/artikel/coated-neodymium-magnets-8-pack</t>
  </si>
  <si>
    <t>https://www.sagitta.se/artikel/coulomb-ball-replacement-set</t>
  </si>
  <si>
    <t>https://www.sagitta.se/artikel/ferromagnetic-hysteresis</t>
  </si>
  <si>
    <t>https://www.sagitta.se/artikel/smart-cart-friction-brake</t>
  </si>
  <si>
    <t>https://www.sagitta.se/artikel/smart-cart-fan-kit</t>
  </si>
  <si>
    <t>https://www.sagitta.se/artikel/meter-stick-rotation-components</t>
  </si>
  <si>
    <t>https://www.sagitta.se/artikel/kulbana-tillbehor</t>
  </si>
  <si>
    <t>https://www.sagitta.se/artikel/meter-stick-rotation-set</t>
  </si>
  <si>
    <t>https://www.sagitta.se/artikel/kulbana-med-photogates</t>
  </si>
  <si>
    <t>https://www.sagitta.se/artikel/mekanikkit</t>
  </si>
  <si>
    <t>https://www.sagitta.se/artikel/ball-ramp-end-stop</t>
  </si>
  <si>
    <t>https://www.sagitta.se/artikel/meter-stick-rotation-set-without-sensors</t>
  </si>
  <si>
    <t>https://www.sagitta.se/artikel/meter-stick-ball-ramp-without-sensors</t>
  </si>
  <si>
    <t>https://www.sagitta.se/artikel/meter-stick-mechanics-set-without-sensors</t>
  </si>
  <si>
    <t>https://www.sagitta.se/artikel/small-a-base-with-leveling-feet</t>
  </si>
  <si>
    <t>https://www.sagitta.se/artikel/one-way-mirror-model</t>
  </si>
  <si>
    <t>https://www.sagitta.se/artikel/diffraction-grating-set</t>
  </si>
  <si>
    <t>https://www.sagitta.se/artikel/ac-dc-smart-spanningsaggregat</t>
  </si>
  <si>
    <t>https://www.sagitta.se/artikel/limit-switch-holder</t>
  </si>
  <si>
    <t>https://www.sagitta.se/artikel/control-node-voltage-sensor</t>
  </si>
  <si>
    <t>https://www.sagitta.se/artikel/limit-switch</t>
  </si>
  <si>
    <t>https://www.sagitta.se/artikel/spark-lx-air-datalogger</t>
  </si>
  <si>
    <t>https://www.sagitta.se/artikel/barometer-med-display</t>
  </si>
  <si>
    <t>https://www.sagitta.se/artikel/boomwhackers-boomophone</t>
  </si>
  <si>
    <t>https://www.sagitta.se/artikel/spectroscope</t>
  </si>
  <si>
    <t>https://www.sagitta.se/artikel/2-meter-shrouded-patch-cords</t>
  </si>
  <si>
    <t>Den ljusblå kolumnen genererar ett inköpsförslag.</t>
  </si>
  <si>
    <t>Ordinarie priser
260401-260930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</si>
</sst>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\ &quot;kr&quot;"/>
    <numFmt numFmtId="165" formatCode="#,##0\ [$SEK]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37" borderId="0" xfId="0" applyFill="1"/>
    <xf numFmtId="0" fontId="16" fillId="37" borderId="10" xfId="0" applyFont="1" applyFill="1" applyBorder="1" applyAlignment="1">
      <alignment vertical="top"/>
    </xf>
    <xf numFmtId="0" fontId="16" fillId="0" borderId="0" xfId="0" applyFont="1"/>
    <xf numFmtId="164" fontId="18" fillId="39" borderId="0" xfId="0" applyNumberFormat="1" applyFont="1" applyFill="1" applyAlignment="1">
      <alignment horizontal="center"/>
    </xf>
    <xf numFmtId="0" fontId="16" fillId="39" borderId="10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0" fillId="39" borderId="0" xfId="0" applyFill="1"/>
    <xf numFmtId="0" fontId="0" fillId="38" borderId="0" xfId="0" applyFill="1"/>
    <xf numFmtId="0" fontId="18" fillId="38" borderId="0" xfId="0" applyFont="1" applyFill="1"/>
    <xf numFmtId="0" fontId="16" fillId="37" borderId="0" xfId="0" applyFont="1" applyFill="1" applyAlignment="1">
      <alignment horizontal="center" wrapText="1"/>
    </xf>
    <xf numFmtId="0" fontId="16" fillId="37" borderId="10" xfId="0" applyFont="1" applyFill="1" applyBorder="1" applyAlignment="1">
      <alignment horizontal="center" vertical="top" wrapText="1"/>
    </xf>
    <xf numFmtId="0" fontId="20" fillId="38" borderId="0" xfId="0" applyFont="1" applyFill="1"/>
    <xf numFmtId="0" fontId="19" fillId="38" borderId="0" xfId="0" applyFont="1" applyFill="1"/>
    <xf numFmtId="0" fontId="23" fillId="38" borderId="0" xfId="0" applyFont="1" applyFill="1"/>
    <xf numFmtId="0" fontId="23" fillId="39" borderId="0" xfId="0" applyFont="1" applyFill="1"/>
    <xf numFmtId="0" fontId="23" fillId="37" borderId="0" xfId="0" applyFont="1" applyFill="1"/>
    <xf numFmtId="0" fontId="23" fillId="0" borderId="0" xfId="0" applyFont="1"/>
    <xf numFmtId="0" fontId="24" fillId="38" borderId="0" xfId="0" applyFont="1" applyFill="1"/>
    <xf numFmtId="1" fontId="18" fillId="40" borderId="0" xfId="0" applyNumberFormat="1" applyFont="1" applyFill="1" applyAlignment="1">
      <alignment horizontal="center"/>
    </xf>
    <xf numFmtId="1" fontId="23" fillId="33" borderId="11" xfId="0" applyNumberFormat="1" applyFont="1" applyFill="1" applyBorder="1"/>
    <xf numFmtId="1" fontId="23" fillId="34" borderId="11" xfId="0" applyNumberFormat="1" applyFont="1" applyFill="1" applyBorder="1"/>
    <xf numFmtId="1" fontId="23" fillId="35" borderId="11" xfId="0" applyNumberFormat="1" applyFont="1" applyFill="1" applyBorder="1"/>
    <xf numFmtId="1" fontId="23" fillId="36" borderId="11" xfId="0" applyNumberFormat="1" applyFont="1" applyFill="1" applyBorder="1"/>
    <xf numFmtId="1" fontId="23" fillId="40" borderId="0" xfId="0" applyNumberFormat="1" applyFont="1" applyFill="1"/>
    <xf numFmtId="1" fontId="23" fillId="33" borderId="0" xfId="0" applyNumberFormat="1" applyFont="1" applyFill="1"/>
    <xf numFmtId="1" fontId="23" fillId="34" borderId="0" xfId="0" applyNumberFormat="1" applyFont="1" applyFill="1"/>
    <xf numFmtId="1" fontId="23" fillId="35" borderId="0" xfId="0" applyNumberFormat="1" applyFont="1" applyFill="1"/>
    <xf numFmtId="1" fontId="23" fillId="36" borderId="0" xfId="0" applyNumberFormat="1" applyFont="1" applyFill="1"/>
    <xf numFmtId="1" fontId="0" fillId="33" borderId="0" xfId="0" applyNumberFormat="1" applyFill="1"/>
    <xf numFmtId="1" fontId="0" fillId="33" borderId="11" xfId="0" applyNumberFormat="1" applyFill="1" applyBorder="1"/>
    <xf numFmtId="1" fontId="0" fillId="34" borderId="0" xfId="0" applyNumberFormat="1" applyFill="1"/>
    <xf numFmtId="1" fontId="0" fillId="34" borderId="11" xfId="0" applyNumberFormat="1" applyFill="1" applyBorder="1"/>
    <xf numFmtId="1" fontId="0" fillId="35" borderId="0" xfId="0" applyNumberFormat="1" applyFill="1"/>
    <xf numFmtId="1" fontId="0" fillId="35" borderId="11" xfId="0" applyNumberFormat="1" applyFill="1" applyBorder="1"/>
    <xf numFmtId="1" fontId="0" fillId="36" borderId="0" xfId="0" applyNumberFormat="1" applyFill="1"/>
    <xf numFmtId="1" fontId="0" fillId="36" borderId="11" xfId="0" applyNumberFormat="1" applyFill="1" applyBorder="1"/>
    <xf numFmtId="1" fontId="0" fillId="40" borderId="0" xfId="0" applyNumberFormat="1" applyFill="1"/>
    <xf numFmtId="0" fontId="18" fillId="38" borderId="10" xfId="0" applyFont="1" applyFill="1" applyBorder="1" applyAlignment="1">
      <alignment vertical="top"/>
    </xf>
    <xf numFmtId="0" fontId="19" fillId="38" borderId="10" xfId="0" applyFont="1" applyFill="1" applyBorder="1" applyAlignment="1">
      <alignment vertical="top"/>
    </xf>
    <xf numFmtId="1" fontId="16" fillId="33" borderId="10" xfId="0" applyNumberFormat="1" applyFont="1" applyFill="1" applyBorder="1" applyAlignment="1">
      <alignment horizontal="center" vertical="top"/>
    </xf>
    <xf numFmtId="1" fontId="16" fillId="33" borderId="12" xfId="0" applyNumberFormat="1" applyFont="1" applyFill="1" applyBorder="1" applyAlignment="1">
      <alignment horizontal="center" vertical="top"/>
    </xf>
    <xf numFmtId="1" fontId="16" fillId="34" borderId="10" xfId="0" applyNumberFormat="1" applyFont="1" applyFill="1" applyBorder="1" applyAlignment="1">
      <alignment horizontal="center" vertical="top"/>
    </xf>
    <xf numFmtId="1" fontId="16" fillId="34" borderId="12" xfId="0" applyNumberFormat="1" applyFont="1" applyFill="1" applyBorder="1" applyAlignment="1">
      <alignment horizontal="center" vertical="top"/>
    </xf>
    <xf numFmtId="1" fontId="16" fillId="35" borderId="10" xfId="0" applyNumberFormat="1" applyFont="1" applyFill="1" applyBorder="1" applyAlignment="1">
      <alignment horizontal="center" vertical="top"/>
    </xf>
    <xf numFmtId="1" fontId="16" fillId="35" borderId="12" xfId="0" applyNumberFormat="1" applyFont="1" applyFill="1" applyBorder="1" applyAlignment="1">
      <alignment horizontal="center" vertical="top"/>
    </xf>
    <xf numFmtId="1" fontId="16" fillId="36" borderId="10" xfId="0" applyNumberFormat="1" applyFont="1" applyFill="1" applyBorder="1" applyAlignment="1">
      <alignment horizontal="center" vertical="top"/>
    </xf>
    <xf numFmtId="1" fontId="16" fillId="36" borderId="12" xfId="0" applyNumberFormat="1" applyFont="1" applyFill="1" applyBorder="1" applyAlignment="1">
      <alignment horizontal="center" vertical="top"/>
    </xf>
    <xf numFmtId="1" fontId="16" fillId="40" borderId="10" xfId="0" applyNumberFormat="1" applyFont="1" applyFill="1" applyBorder="1" applyAlignment="1">
      <alignment horizontal="center" vertical="top"/>
    </xf>
    <xf numFmtId="0" fontId="28" fillId="0" borderId="0" xfId="0" applyFont="1"/>
    <xf numFmtId="0" fontId="18" fillId="0" borderId="0" xfId="0" applyFont="1"/>
    <xf numFmtId="0" fontId="22" fillId="0" borderId="0" xfId="0" applyFont="1"/>
    <xf numFmtId="0" fontId="29" fillId="0" borderId="0" xfId="42" applyFont="1" applyAlignment="1" applyProtection="1"/>
    <xf numFmtId="0" fontId="23" fillId="0" borderId="0" xfId="0" applyFont="1" applyAlignment="1">
      <alignment horizontal="left"/>
    </xf>
    <xf numFmtId="0" fontId="29" fillId="0" borderId="0" xfId="42" applyFont="1" applyAlignment="1" applyProtection="1">
      <alignment horizontal="left"/>
    </xf>
    <xf numFmtId="0" fontId="24" fillId="0" borderId="0" xfId="0" applyFont="1"/>
    <xf numFmtId="0" fontId="25" fillId="41" borderId="0" xfId="0" applyFont="1" applyFill="1"/>
    <xf numFmtId="0" fontId="25" fillId="41" borderId="0" xfId="0" applyFont="1" applyFill="1" applyAlignment="1">
      <alignment vertical="top"/>
    </xf>
    <xf numFmtId="0" fontId="26" fillId="41" borderId="0" xfId="0" applyFont="1" applyFill="1"/>
    <xf numFmtId="0" fontId="14" fillId="41" borderId="0" xfId="0" applyFont="1" applyFill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37" borderId="0" xfId="0" applyNumberFormat="1" applyFill="1"/>
    <xf numFmtId="0" fontId="30" fillId="38" borderId="0" xfId="42" applyFont="1" applyFill="1" applyAlignment="1" applyProtection="1"/>
    <xf numFmtId="0" fontId="30" fillId="41" borderId="0" xfId="42" applyFont="1" applyFill="1" applyAlignment="1" applyProtection="1"/>
    <xf numFmtId="0" fontId="16" fillId="37" borderId="0" xfId="0" applyFont="1" applyFill="1" applyAlignment="1">
      <alignment horizontal="center" wrapText="1"/>
    </xf>
    <xf numFmtId="1" fontId="18" fillId="33" borderId="0" xfId="0" applyNumberFormat="1" applyFont="1" applyFill="1" applyAlignment="1">
      <alignment horizontal="center"/>
    </xf>
    <xf numFmtId="1" fontId="18" fillId="33" borderId="11" xfId="0" applyNumberFormat="1" applyFont="1" applyFill="1" applyBorder="1" applyAlignment="1">
      <alignment horizontal="center"/>
    </xf>
    <xf numFmtId="1" fontId="18" fillId="34" borderId="0" xfId="0" applyNumberFormat="1" applyFont="1" applyFill="1" applyAlignment="1">
      <alignment horizontal="center"/>
    </xf>
    <xf numFmtId="1" fontId="18" fillId="34" borderId="11" xfId="0" applyNumberFormat="1" applyFont="1" applyFill="1" applyBorder="1" applyAlignment="1">
      <alignment horizontal="center"/>
    </xf>
    <xf numFmtId="1" fontId="18" fillId="35" borderId="0" xfId="0" applyNumberFormat="1" applyFont="1" applyFill="1" applyAlignment="1">
      <alignment horizontal="center"/>
    </xf>
    <xf numFmtId="1" fontId="18" fillId="35" borderId="11" xfId="0" applyNumberFormat="1" applyFont="1" applyFill="1" applyBorder="1" applyAlignment="1">
      <alignment horizontal="center"/>
    </xf>
    <xf numFmtId="1" fontId="18" fillId="36" borderId="0" xfId="0" applyNumberFormat="1" applyFont="1" applyFill="1" applyAlignment="1">
      <alignment horizontal="center"/>
    </xf>
    <xf numFmtId="1" fontId="18" fillId="36" borderId="11" xfId="0" applyNumberFormat="1" applyFont="1" applyFill="1" applyBorder="1" applyAlignment="1">
      <alignment horizontal="center"/>
    </xf>
    <xf numFmtId="0" fontId="19" fillId="37" borderId="0" xfId="0" applyFont="1" applyFill="1" applyAlignment="1">
      <alignment horizontal="center" vertical="center" wrapText="1"/>
    </xf>
    <xf numFmtId="165" fontId="22" fillId="33" borderId="0" xfId="0" applyNumberFormat="1" applyFont="1" applyFill="1" applyAlignment="1">
      <alignment horizontal="center"/>
    </xf>
    <xf numFmtId="165" fontId="22" fillId="33" borderId="11" xfId="0" applyNumberFormat="1" applyFont="1" applyFill="1" applyBorder="1" applyAlignment="1">
      <alignment horizontal="center"/>
    </xf>
    <xf numFmtId="165" fontId="22" fillId="34" borderId="0" xfId="0" applyNumberFormat="1" applyFont="1" applyFill="1" applyAlignment="1">
      <alignment horizontal="center"/>
    </xf>
    <xf numFmtId="165" fontId="22" fillId="34" borderId="11" xfId="0" applyNumberFormat="1" applyFont="1" applyFill="1" applyBorder="1" applyAlignment="1">
      <alignment horizontal="center"/>
    </xf>
    <xf numFmtId="165" fontId="22" fillId="35" borderId="0" xfId="0" applyNumberFormat="1" applyFont="1" applyFill="1" applyAlignment="1">
      <alignment horizontal="center"/>
    </xf>
    <xf numFmtId="165" fontId="22" fillId="35" borderId="11" xfId="0" applyNumberFormat="1" applyFont="1" applyFill="1" applyBorder="1" applyAlignment="1">
      <alignment horizontal="center"/>
    </xf>
    <xf numFmtId="165" fontId="22" fillId="36" borderId="0" xfId="0" applyNumberFormat="1" applyFont="1" applyFill="1" applyAlignment="1">
      <alignment horizontal="center"/>
    </xf>
    <xf numFmtId="165" fontId="22" fillId="36" borderId="11" xfId="0" applyNumberFormat="1" applyFont="1" applyFill="1" applyBorder="1" applyAlignment="1">
      <alignment horizontal="center"/>
    </xf>
    <xf numFmtId="165" fontId="22" fillId="40" borderId="0" xfId="0" applyNumberFormat="1" applyFont="1" applyFill="1" applyAlignment="1">
      <alignment horizontal="center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1" defaultTableStyle="TableStyleMedium9" defaultPivotStyle="PivotStyleLight16">
    <tableStyle name="Invisible" pivot="0" table="0" count="0" xr9:uid="{673E2643-2D46-4119-B2E5-B7419DCFCA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fmlaLink="$U$3" lockText="1" noThreeD="1"/>
</file>

<file path=xl/ctrlProps/ctrlProp2.xml><?xml version="1.0" encoding="utf-8"?>
<formControlPr xmlns="http://schemas.microsoft.com/office/spreadsheetml/2009/9/main" objectType="CheckBox" checked="Checked" fmlaLink="$V$3" noThreeD="1"/>
</file>

<file path=xl/ctrlProps/ctrlProp3.xml><?xml version="1.0" encoding="utf-8"?>
<formControlPr xmlns="http://schemas.microsoft.com/office/spreadsheetml/2009/9/main" objectType="CheckBox" checked="Checked" fmlaLink="$S$3" noThreeD="1"/>
</file>

<file path=xl/ctrlProps/ctrlProp4.xml><?xml version="1.0" encoding="utf-8"?>
<formControlPr xmlns="http://schemas.microsoft.com/office/spreadsheetml/2009/9/main" objectType="CheckBox" checked="Checked" fmlaLink="$U$3" lockText="1" noThreeD="1"/>
</file>

<file path=xl/ctrlProps/ctrlProp5.xml><?xml version="1.0" encoding="utf-8"?>
<formControlPr xmlns="http://schemas.microsoft.com/office/spreadsheetml/2009/9/main" objectType="CheckBox" checked="Checked" fmlaLink="$T$3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78551</xdr:colOff>
      <xdr:row>0</xdr:row>
      <xdr:rowOff>58675</xdr:rowOff>
    </xdr:from>
    <xdr:to>
      <xdr:col>0</xdr:col>
      <xdr:colOff>1952947</xdr:colOff>
      <xdr:row>2</xdr:row>
      <xdr:rowOff>133351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576" y="58675"/>
          <a:ext cx="1874396" cy="4556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12</xdr:row>
      <xdr:rowOff>104323</xdr:rowOff>
    </xdr:from>
    <xdr:to>
      <xdr:col>5</xdr:col>
      <xdr:colOff>220665</xdr:colOff>
      <xdr:row>27</xdr:row>
      <xdr:rowOff>57150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C4A0F9F-4EA4-B774-C0D6-C881E4F7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1" y="2456998"/>
          <a:ext cx="10698164" cy="2905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Kemi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</xdr:row>
          <xdr:rowOff>209550</xdr:rowOff>
        </xdr:from>
        <xdr:to>
          <xdr:col>11</xdr:col>
          <xdr:colOff>104775</xdr:colOff>
          <xdr:row>1</xdr:row>
          <xdr:rowOff>400050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Biologi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0</xdr:row>
          <xdr:rowOff>28575</xdr:rowOff>
        </xdr:from>
        <xdr:to>
          <xdr:col>11</xdr:col>
          <xdr:colOff>104775</xdr:colOff>
          <xdr:row>0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Matematik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0</xdr:row>
          <xdr:rowOff>590550</xdr:rowOff>
        </xdr:from>
        <xdr:to>
          <xdr:col>11</xdr:col>
          <xdr:colOff>114300</xdr:colOff>
          <xdr:row>1</xdr:row>
          <xdr:rowOff>114300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Kemi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0</xdr:row>
          <xdr:rowOff>295275</xdr:rowOff>
        </xdr:from>
        <xdr:to>
          <xdr:col>11</xdr:col>
          <xdr:colOff>104775</xdr:colOff>
          <xdr:row>0</xdr:row>
          <xdr:rowOff>495300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Fysik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gitta@sagitta.se" TargetMode="External"/><Relationship Id="rId1" Type="http://schemas.openxmlformats.org/officeDocument/2006/relationships/hyperlink" Target="http://www.sagitta.s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sagitta.se/artikel/fynd/ti-innovator-paket" TargetMode="External"/><Relationship Id="rId170" Type="http://schemas.openxmlformats.org/officeDocument/2006/relationships/hyperlink" Target="https://www.sagitta.se/artikel/fynd/ti-innovator-paket" TargetMode="External"/><Relationship Id="rId987" Type="http://schemas.openxmlformats.org/officeDocument/2006/relationships/hyperlink" Target="https://www.sagitta.se/artikel/fynd/ti-innovator-paket" TargetMode="External"/><Relationship Id="rId2668" Type="http://schemas.openxmlformats.org/officeDocument/2006/relationships/hyperlink" Target="https://www.sagitta.se/artikel/fynd/ti-innovator-paket" TargetMode="External"/><Relationship Id="rId847" Type="http://schemas.openxmlformats.org/officeDocument/2006/relationships/hyperlink" Target="https://www.sagitta.se/artikel/fynd/ti-innovator-paket" TargetMode="External"/><Relationship Id="rId1477" Type="http://schemas.openxmlformats.org/officeDocument/2006/relationships/hyperlink" Target="https://www.sagitta.se/artikel/fynd/ti-innovator-paket" TargetMode="External"/><Relationship Id="rId1684" Type="http://schemas.openxmlformats.org/officeDocument/2006/relationships/hyperlink" Target="https://www.sagitta.se/artikel/fynd/ti-innovator-paket" TargetMode="External"/><Relationship Id="rId1891" Type="http://schemas.openxmlformats.org/officeDocument/2006/relationships/hyperlink" Target="https://www.sagitta.se/artikel/fynd/ti-innovator-paket" TargetMode="External"/><Relationship Id="rId2528" Type="http://schemas.openxmlformats.org/officeDocument/2006/relationships/hyperlink" Target="https://www.sagitta.se/artikel/fynd/ti-innovator-paket" TargetMode="External"/><Relationship Id="rId2735" Type="http://schemas.openxmlformats.org/officeDocument/2006/relationships/hyperlink" Target="https://www.sagitta.se/artikel/fynd/ti-innovator-paket" TargetMode="External"/><Relationship Id="rId707" Type="http://schemas.openxmlformats.org/officeDocument/2006/relationships/hyperlink" Target="https://www.sagitta.se/artikel/fynd/ti-innovator-paket" TargetMode="External"/><Relationship Id="rId914" Type="http://schemas.openxmlformats.org/officeDocument/2006/relationships/hyperlink" Target="https://www.sagitta.se/artikel/fynd/ti-innovator-paket" TargetMode="External"/><Relationship Id="rId1337" Type="http://schemas.openxmlformats.org/officeDocument/2006/relationships/hyperlink" Target="https://www.sagitta.se/artikel/fynd/ti-innovator-paket" TargetMode="External"/><Relationship Id="rId1544" Type="http://schemas.openxmlformats.org/officeDocument/2006/relationships/hyperlink" Target="https://www.sagitta.se/artikel/fynd/ti-innovator-paket" TargetMode="External"/><Relationship Id="rId1751" Type="http://schemas.openxmlformats.org/officeDocument/2006/relationships/hyperlink" Target="https://www.sagitta.se/artikel/fynd/ti-innovator-paket" TargetMode="External"/><Relationship Id="rId43" Type="http://schemas.openxmlformats.org/officeDocument/2006/relationships/hyperlink" Target="https://www.sagitta.se/artikel/fynd/ti-innovator-paket" TargetMode="External"/><Relationship Id="rId1404" Type="http://schemas.openxmlformats.org/officeDocument/2006/relationships/hyperlink" Target="https://www.sagitta.se/artikel/fynd/ti-innovator-paket" TargetMode="External"/><Relationship Id="rId1611" Type="http://schemas.openxmlformats.org/officeDocument/2006/relationships/hyperlink" Target="https://www.sagitta.se/artikel/fynd/ti-innovator-paket" TargetMode="External"/><Relationship Id="rId497" Type="http://schemas.openxmlformats.org/officeDocument/2006/relationships/hyperlink" Target="https://www.sagitta.se/artikel/fynd/ti-innovator-paket" TargetMode="External"/><Relationship Id="rId2178" Type="http://schemas.openxmlformats.org/officeDocument/2006/relationships/hyperlink" Target="https://www.sagitta.se/artikel/fynd/ti-innovator-paket" TargetMode="External"/><Relationship Id="rId2385" Type="http://schemas.openxmlformats.org/officeDocument/2006/relationships/hyperlink" Target="https://www.sagitta.se/artikel/fynd/ti-innovator-paket" TargetMode="External"/><Relationship Id="rId357" Type="http://schemas.openxmlformats.org/officeDocument/2006/relationships/hyperlink" Target="https://www.sagitta.se/artikel/fynd/ti-innovator-paket" TargetMode="External"/><Relationship Id="rId1194" Type="http://schemas.openxmlformats.org/officeDocument/2006/relationships/hyperlink" Target="https://www.sagitta.se/artikel/fynd/ti-innovator-paket" TargetMode="External"/><Relationship Id="rId2038" Type="http://schemas.openxmlformats.org/officeDocument/2006/relationships/hyperlink" Target="https://www.sagitta.se/artikel/fynd/ti-innovator-paket" TargetMode="External"/><Relationship Id="rId2592" Type="http://schemas.openxmlformats.org/officeDocument/2006/relationships/hyperlink" Target="https://www.sagitta.se/artikel/fynd/ti-innovator-paket" TargetMode="External"/><Relationship Id="rId217" Type="http://schemas.openxmlformats.org/officeDocument/2006/relationships/hyperlink" Target="https://www.sagitta.se/artikel/fynd/ti-innovator-paket" TargetMode="External"/><Relationship Id="rId564" Type="http://schemas.openxmlformats.org/officeDocument/2006/relationships/hyperlink" Target="https://www.sagitta.se/artikel/fynd/ti-innovator-paket" TargetMode="External"/><Relationship Id="rId771" Type="http://schemas.openxmlformats.org/officeDocument/2006/relationships/hyperlink" Target="https://www.sagitta.se/artikel/fynd/ti-innovator-paket" TargetMode="External"/><Relationship Id="rId2245" Type="http://schemas.openxmlformats.org/officeDocument/2006/relationships/hyperlink" Target="https://www.sagitta.se/artikel/fynd/ti-innovator-paket" TargetMode="External"/><Relationship Id="rId2452" Type="http://schemas.openxmlformats.org/officeDocument/2006/relationships/hyperlink" Target="https://www.sagitta.se/artikel/fynd/ti-innovator-paket" TargetMode="External"/><Relationship Id="rId424" Type="http://schemas.openxmlformats.org/officeDocument/2006/relationships/hyperlink" Target="https://www.sagitta.se/artikel/fynd/ti-innovator-paket" TargetMode="External"/><Relationship Id="rId631" Type="http://schemas.openxmlformats.org/officeDocument/2006/relationships/hyperlink" Target="https://www.sagitta.se/artikel/fynd/ti-innovator-paket" TargetMode="External"/><Relationship Id="rId1054" Type="http://schemas.openxmlformats.org/officeDocument/2006/relationships/hyperlink" Target="https://www.sagitta.se/artikel/fynd/ti-innovator-paket" TargetMode="External"/><Relationship Id="rId1261" Type="http://schemas.openxmlformats.org/officeDocument/2006/relationships/hyperlink" Target="https://www.sagitta.se/artikel/fynd/ti-innovator-paket" TargetMode="External"/><Relationship Id="rId2105" Type="http://schemas.openxmlformats.org/officeDocument/2006/relationships/hyperlink" Target="https://www.sagitta.se/artikel/fynd/ti-innovator-paket" TargetMode="External"/><Relationship Id="rId2312" Type="http://schemas.openxmlformats.org/officeDocument/2006/relationships/hyperlink" Target="https://www.sagitta.se/artikel/fynd/ti-innovator-paket" TargetMode="External"/><Relationship Id="rId1121" Type="http://schemas.openxmlformats.org/officeDocument/2006/relationships/hyperlink" Target="https://www.sagitta.se/artikel/fynd/ti-innovator-paket" TargetMode="External"/><Relationship Id="rId1938" Type="http://schemas.openxmlformats.org/officeDocument/2006/relationships/hyperlink" Target="https://www.sagitta.se/artikel/fynd/ti-innovator-paket" TargetMode="External"/><Relationship Id="rId281" Type="http://schemas.openxmlformats.org/officeDocument/2006/relationships/hyperlink" Target="https://www.sagitta.se/artikel/fynd/ti-innovator-paket" TargetMode="External"/><Relationship Id="rId141" Type="http://schemas.openxmlformats.org/officeDocument/2006/relationships/hyperlink" Target="https://www.sagitta.se/artikel/fynd/ti-innovator-paket" TargetMode="External"/><Relationship Id="rId7" Type="http://schemas.openxmlformats.org/officeDocument/2006/relationships/hyperlink" Target="https://www.sagitta.se/artikel/fynd/ti-innovator-paket" TargetMode="External"/><Relationship Id="rId958" Type="http://schemas.openxmlformats.org/officeDocument/2006/relationships/hyperlink" Target="https://www.sagitta.se/artikel/fynd/ti-innovator-paket" TargetMode="External"/><Relationship Id="rId1588" Type="http://schemas.openxmlformats.org/officeDocument/2006/relationships/hyperlink" Target="https://www.sagitta.se/artikel/fynd/ti-innovator-paket" TargetMode="External"/><Relationship Id="rId1795" Type="http://schemas.openxmlformats.org/officeDocument/2006/relationships/hyperlink" Target="https://www.sagitta.se/artikel/fynd/ti-innovator-paket" TargetMode="External"/><Relationship Id="rId2639" Type="http://schemas.openxmlformats.org/officeDocument/2006/relationships/hyperlink" Target="https://www.sagitta.se/artikel/fynd/ti-innovator-paket" TargetMode="External"/><Relationship Id="rId87" Type="http://schemas.openxmlformats.org/officeDocument/2006/relationships/hyperlink" Target="https://www.sagitta.se/artikel/fynd/ti-innovator-paket" TargetMode="External"/><Relationship Id="rId818" Type="http://schemas.openxmlformats.org/officeDocument/2006/relationships/hyperlink" Target="https://www.sagitta.se/artikel/fynd/ti-innovator-paket" TargetMode="External"/><Relationship Id="rId1448" Type="http://schemas.openxmlformats.org/officeDocument/2006/relationships/hyperlink" Target="https://www.sagitta.se/artikel/fynd/ti-innovator-paket" TargetMode="External"/><Relationship Id="rId1655" Type="http://schemas.openxmlformats.org/officeDocument/2006/relationships/hyperlink" Target="https://www.sagitta.se/artikel/fynd/ti-innovator-paket" TargetMode="External"/><Relationship Id="rId2706" Type="http://schemas.openxmlformats.org/officeDocument/2006/relationships/hyperlink" Target="https://www.sagitta.se/artikel/fynd/ti-innovator-paket" TargetMode="External"/><Relationship Id="rId1308" Type="http://schemas.openxmlformats.org/officeDocument/2006/relationships/hyperlink" Target="https://www.sagitta.se/artikel/fynd/ti-innovator-paket" TargetMode="External"/><Relationship Id="rId1862" Type="http://schemas.openxmlformats.org/officeDocument/2006/relationships/hyperlink" Target="https://www.sagitta.se/artikel/fynd/ti-innovator-paket" TargetMode="External"/><Relationship Id="rId1515" Type="http://schemas.openxmlformats.org/officeDocument/2006/relationships/hyperlink" Target="https://www.sagitta.se/artikel/fynd/ti-innovator-paket" TargetMode="External"/><Relationship Id="rId1722" Type="http://schemas.openxmlformats.org/officeDocument/2006/relationships/hyperlink" Target="https://www.sagitta.se/artikel/fynd/ti-innovator-paket" TargetMode="External"/><Relationship Id="rId14" Type="http://schemas.openxmlformats.org/officeDocument/2006/relationships/hyperlink" Target="https://www.sagitta.se/artikel/fynd/ti-innovator-paket" TargetMode="External"/><Relationship Id="rId2289" Type="http://schemas.openxmlformats.org/officeDocument/2006/relationships/hyperlink" Target="https://www.sagitta.se/artikel/fynd/ti-innovator-paket" TargetMode="External"/><Relationship Id="rId2496" Type="http://schemas.openxmlformats.org/officeDocument/2006/relationships/hyperlink" Target="https://www.sagitta.se/artikel/fynd/ti-innovator-paket" TargetMode="External"/><Relationship Id="rId468" Type="http://schemas.openxmlformats.org/officeDocument/2006/relationships/hyperlink" Target="https://www.sagitta.se/artikel/fynd/ti-innovator-paket" TargetMode="External"/><Relationship Id="rId675" Type="http://schemas.openxmlformats.org/officeDocument/2006/relationships/hyperlink" Target="https://www.sagitta.se/artikel/fynd/ti-innovator-paket" TargetMode="External"/><Relationship Id="rId882" Type="http://schemas.openxmlformats.org/officeDocument/2006/relationships/hyperlink" Target="https://www.sagitta.se/artikel/fynd/ti-innovator-paket" TargetMode="External"/><Relationship Id="rId1098" Type="http://schemas.openxmlformats.org/officeDocument/2006/relationships/hyperlink" Target="https://www.sagitta.se/artikel/fynd/ti-innovator-paket" TargetMode="External"/><Relationship Id="rId2149" Type="http://schemas.openxmlformats.org/officeDocument/2006/relationships/hyperlink" Target="https://www.sagitta.se/artikel/fynd/ti-innovator-paket" TargetMode="External"/><Relationship Id="rId2356" Type="http://schemas.openxmlformats.org/officeDocument/2006/relationships/hyperlink" Target="https://www.sagitta.se/artikel/fynd/ti-innovator-paket" TargetMode="External"/><Relationship Id="rId2563" Type="http://schemas.openxmlformats.org/officeDocument/2006/relationships/hyperlink" Target="https://www.sagitta.se/artikel/fynd/ti-innovator-paket" TargetMode="External"/><Relationship Id="rId328" Type="http://schemas.openxmlformats.org/officeDocument/2006/relationships/hyperlink" Target="https://www.sagitta.se/artikel/fynd/ti-innovator-paket" TargetMode="External"/><Relationship Id="rId535" Type="http://schemas.openxmlformats.org/officeDocument/2006/relationships/hyperlink" Target="https://www.sagitta.se/artikel/fynd/ti-innovator-paket" TargetMode="External"/><Relationship Id="rId742" Type="http://schemas.openxmlformats.org/officeDocument/2006/relationships/hyperlink" Target="https://www.sagitta.se/artikel/fynd/ti-innovator-paket" TargetMode="External"/><Relationship Id="rId1165" Type="http://schemas.openxmlformats.org/officeDocument/2006/relationships/hyperlink" Target="https://www.sagitta.se/artikel/fynd/ti-innovator-paket" TargetMode="External"/><Relationship Id="rId1372" Type="http://schemas.openxmlformats.org/officeDocument/2006/relationships/hyperlink" Target="https://www.sagitta.se/artikel/fynd/ti-innovator-paket" TargetMode="External"/><Relationship Id="rId2009" Type="http://schemas.openxmlformats.org/officeDocument/2006/relationships/hyperlink" Target="https://www.sagitta.se/artikel/fynd/ti-innovator-paket" TargetMode="External"/><Relationship Id="rId2216" Type="http://schemas.openxmlformats.org/officeDocument/2006/relationships/hyperlink" Target="https://www.sagitta.se/artikel/fynd/ti-innovator-paket" TargetMode="External"/><Relationship Id="rId2423" Type="http://schemas.openxmlformats.org/officeDocument/2006/relationships/hyperlink" Target="https://www.sagitta.se/artikel/fynd/ti-innovator-paket" TargetMode="External"/><Relationship Id="rId2630" Type="http://schemas.openxmlformats.org/officeDocument/2006/relationships/hyperlink" Target="https://www.sagitta.se/artikel/fynd/ti-innovator-paket" TargetMode="External"/><Relationship Id="rId602" Type="http://schemas.openxmlformats.org/officeDocument/2006/relationships/hyperlink" Target="https://www.sagitta.se/artikel/fynd/ti-innovator-paket" TargetMode="External"/><Relationship Id="rId1025" Type="http://schemas.openxmlformats.org/officeDocument/2006/relationships/hyperlink" Target="https://www.sagitta.se/artikel/fynd/ti-innovator-paket" TargetMode="External"/><Relationship Id="rId1232" Type="http://schemas.openxmlformats.org/officeDocument/2006/relationships/hyperlink" Target="https://www.sagitta.se/artikel/fynd/ti-innovator-paket" TargetMode="External"/><Relationship Id="rId185" Type="http://schemas.openxmlformats.org/officeDocument/2006/relationships/hyperlink" Target="https://www.sagitta.se/artikel/fynd/ti-innovator-paket" TargetMode="External"/><Relationship Id="rId1909" Type="http://schemas.openxmlformats.org/officeDocument/2006/relationships/hyperlink" Target="https://www.sagitta.se/artikel/fynd/ti-innovator-paket" TargetMode="External"/><Relationship Id="rId392" Type="http://schemas.openxmlformats.org/officeDocument/2006/relationships/hyperlink" Target="https://www.sagitta.se/artikel/fynd/ti-innovator-paket" TargetMode="External"/><Relationship Id="rId2073" Type="http://schemas.openxmlformats.org/officeDocument/2006/relationships/hyperlink" Target="https://www.sagitta.se/artikel/fynd/ti-innovator-paket" TargetMode="External"/><Relationship Id="rId2280" Type="http://schemas.openxmlformats.org/officeDocument/2006/relationships/hyperlink" Target="https://www.sagitta.se/artikel/fynd/ti-innovator-paket" TargetMode="External"/><Relationship Id="rId252" Type="http://schemas.openxmlformats.org/officeDocument/2006/relationships/hyperlink" Target="https://www.sagitta.se/artikel/fynd/ti-innovator-paket" TargetMode="External"/><Relationship Id="rId2140" Type="http://schemas.openxmlformats.org/officeDocument/2006/relationships/hyperlink" Target="https://www.sagitta.se/artikel/fynd/ti-innovator-paket" TargetMode="External"/><Relationship Id="rId112" Type="http://schemas.openxmlformats.org/officeDocument/2006/relationships/hyperlink" Target="https://www.sagitta.se/artikel/fynd/ti-innovator-paket" TargetMode="External"/><Relationship Id="rId1699" Type="http://schemas.openxmlformats.org/officeDocument/2006/relationships/hyperlink" Target="https://www.sagitta.se/artikel/fynd/ti-innovator-paket" TargetMode="External"/><Relationship Id="rId2000" Type="http://schemas.openxmlformats.org/officeDocument/2006/relationships/hyperlink" Target="https://www.sagitta.se/artikel/fynd/ti-innovator-paket" TargetMode="External"/><Relationship Id="rId929" Type="http://schemas.openxmlformats.org/officeDocument/2006/relationships/hyperlink" Target="https://www.sagitta.se/artikel/fynd/ti-innovator-paket" TargetMode="External"/><Relationship Id="rId1559" Type="http://schemas.openxmlformats.org/officeDocument/2006/relationships/hyperlink" Target="https://www.sagitta.se/artikel/fynd/ti-innovator-paket" TargetMode="External"/><Relationship Id="rId1766" Type="http://schemas.openxmlformats.org/officeDocument/2006/relationships/hyperlink" Target="https://www.sagitta.se/artikel/fynd/ti-innovator-paket" TargetMode="External"/><Relationship Id="rId1973" Type="http://schemas.openxmlformats.org/officeDocument/2006/relationships/hyperlink" Target="https://www.sagitta.se/artikel/fynd/ti-innovator-paket" TargetMode="External"/><Relationship Id="rId58" Type="http://schemas.openxmlformats.org/officeDocument/2006/relationships/hyperlink" Target="https://www.sagitta.se/artikel/fynd/ti-innovator-paket" TargetMode="External"/><Relationship Id="rId1419" Type="http://schemas.openxmlformats.org/officeDocument/2006/relationships/hyperlink" Target="https://www.sagitta.se/artikel/fynd/ti-innovator-paket" TargetMode="External"/><Relationship Id="rId1626" Type="http://schemas.openxmlformats.org/officeDocument/2006/relationships/hyperlink" Target="https://www.sagitta.se/artikel/fynd/ti-innovator-paket" TargetMode="External"/><Relationship Id="rId1833" Type="http://schemas.openxmlformats.org/officeDocument/2006/relationships/hyperlink" Target="https://www.sagitta.se/artikel/fynd/ti-innovator-paket" TargetMode="External"/><Relationship Id="rId1900" Type="http://schemas.openxmlformats.org/officeDocument/2006/relationships/hyperlink" Target="https://www.sagitta.se/artikel/fynd/ti-innovator-paket" TargetMode="External"/><Relationship Id="rId579" Type="http://schemas.openxmlformats.org/officeDocument/2006/relationships/hyperlink" Target="https://www.sagitta.se/artikel/fynd/ti-innovator-paket" TargetMode="External"/><Relationship Id="rId786" Type="http://schemas.openxmlformats.org/officeDocument/2006/relationships/hyperlink" Target="https://www.sagitta.se/artikel/fynd/ti-innovator-paket" TargetMode="External"/><Relationship Id="rId993" Type="http://schemas.openxmlformats.org/officeDocument/2006/relationships/hyperlink" Target="https://www.sagitta.se/artikel/fynd/ti-innovator-paket" TargetMode="External"/><Relationship Id="rId2467" Type="http://schemas.openxmlformats.org/officeDocument/2006/relationships/hyperlink" Target="https://www.sagitta.se/artikel/fynd/ti-innovator-paket" TargetMode="External"/><Relationship Id="rId2674" Type="http://schemas.openxmlformats.org/officeDocument/2006/relationships/hyperlink" Target="https://www.sagitta.se/artikel/fynd/ti-innovator-paket" TargetMode="External"/><Relationship Id="rId439" Type="http://schemas.openxmlformats.org/officeDocument/2006/relationships/hyperlink" Target="https://www.sagitta.se/artikel/fynd/ti-innovator-paket" TargetMode="External"/><Relationship Id="rId646" Type="http://schemas.openxmlformats.org/officeDocument/2006/relationships/hyperlink" Target="https://www.sagitta.se/artikel/fynd/ti-innovator-paket" TargetMode="External"/><Relationship Id="rId1069" Type="http://schemas.openxmlformats.org/officeDocument/2006/relationships/hyperlink" Target="https://www.sagitta.se/artikel/fynd/ti-innovator-paket" TargetMode="External"/><Relationship Id="rId1276" Type="http://schemas.openxmlformats.org/officeDocument/2006/relationships/hyperlink" Target="https://www.sagitta.se/artikel/fynd/ti-innovator-paket" TargetMode="External"/><Relationship Id="rId1483" Type="http://schemas.openxmlformats.org/officeDocument/2006/relationships/hyperlink" Target="https://www.sagitta.se/artikel/fynd/ti-innovator-paket" TargetMode="External"/><Relationship Id="rId2327" Type="http://schemas.openxmlformats.org/officeDocument/2006/relationships/hyperlink" Target="https://www.sagitta.se/artikel/fynd/ti-innovator-paket" TargetMode="External"/><Relationship Id="rId506" Type="http://schemas.openxmlformats.org/officeDocument/2006/relationships/hyperlink" Target="https://www.sagitta.se/artikel/fynd/ti-innovator-paket" TargetMode="External"/><Relationship Id="rId853" Type="http://schemas.openxmlformats.org/officeDocument/2006/relationships/hyperlink" Target="https://www.sagitta.se/artikel/fynd/ti-innovator-paket" TargetMode="External"/><Relationship Id="rId1136" Type="http://schemas.openxmlformats.org/officeDocument/2006/relationships/hyperlink" Target="https://www.sagitta.se/artikel/fynd/ti-innovator-paket" TargetMode="External"/><Relationship Id="rId1690" Type="http://schemas.openxmlformats.org/officeDocument/2006/relationships/hyperlink" Target="https://www.sagitta.se/artikel/fynd/ti-innovator-paket" TargetMode="External"/><Relationship Id="rId2534" Type="http://schemas.openxmlformats.org/officeDocument/2006/relationships/hyperlink" Target="https://www.sagitta.se/artikel/fynd/ti-innovator-paket" TargetMode="External"/><Relationship Id="rId2741" Type="http://schemas.openxmlformats.org/officeDocument/2006/relationships/hyperlink" Target="https://www.sagitta.se/artikel/fynd/ti-innovator-paket" TargetMode="External"/><Relationship Id="rId713" Type="http://schemas.openxmlformats.org/officeDocument/2006/relationships/hyperlink" Target="https://www.sagitta.se/artikel/fynd/ti-innovator-paket" TargetMode="External"/><Relationship Id="rId920" Type="http://schemas.openxmlformats.org/officeDocument/2006/relationships/hyperlink" Target="https://www.sagitta.se/artikel/fynd/ti-innovator-paket" TargetMode="External"/><Relationship Id="rId1343" Type="http://schemas.openxmlformats.org/officeDocument/2006/relationships/hyperlink" Target="https://www.sagitta.se/artikel/fynd/ti-innovator-paket" TargetMode="External"/><Relationship Id="rId1550" Type="http://schemas.openxmlformats.org/officeDocument/2006/relationships/hyperlink" Target="https://www.sagitta.se/artikel/fynd/ti-innovator-paket" TargetMode="External"/><Relationship Id="rId2601" Type="http://schemas.openxmlformats.org/officeDocument/2006/relationships/hyperlink" Target="https://www.sagitta.se/artikel/fynd/ti-innovator-paket" TargetMode="External"/><Relationship Id="rId1203" Type="http://schemas.openxmlformats.org/officeDocument/2006/relationships/hyperlink" Target="https://www.sagitta.se/artikel/fynd/ti-innovator-paket" TargetMode="External"/><Relationship Id="rId1410" Type="http://schemas.openxmlformats.org/officeDocument/2006/relationships/hyperlink" Target="https://www.sagitta.se/artikel/fynd/ti-innovator-paket" TargetMode="External"/><Relationship Id="rId296" Type="http://schemas.openxmlformats.org/officeDocument/2006/relationships/hyperlink" Target="https://www.sagitta.se/artikel/fynd/ti-innovator-paket" TargetMode="External"/><Relationship Id="rId2184" Type="http://schemas.openxmlformats.org/officeDocument/2006/relationships/hyperlink" Target="https://www.sagitta.se/artikel/fynd/ti-innovator-paket" TargetMode="External"/><Relationship Id="rId2391" Type="http://schemas.openxmlformats.org/officeDocument/2006/relationships/hyperlink" Target="https://www.sagitta.se/artikel/fynd/ti-innovator-paket" TargetMode="External"/><Relationship Id="rId156" Type="http://schemas.openxmlformats.org/officeDocument/2006/relationships/hyperlink" Target="https://www.sagitta.se/artikel/fynd/ti-innovator-paket" TargetMode="External"/><Relationship Id="rId363" Type="http://schemas.openxmlformats.org/officeDocument/2006/relationships/hyperlink" Target="https://www.sagitta.se/artikel/fynd/ti-innovator-paket" TargetMode="External"/><Relationship Id="rId570" Type="http://schemas.openxmlformats.org/officeDocument/2006/relationships/hyperlink" Target="https://www.sagitta.se/artikel/fynd/ti-innovator-paket" TargetMode="External"/><Relationship Id="rId2044" Type="http://schemas.openxmlformats.org/officeDocument/2006/relationships/hyperlink" Target="https://www.sagitta.se/artikel/fynd/ti-innovator-paket" TargetMode="External"/><Relationship Id="rId2251" Type="http://schemas.openxmlformats.org/officeDocument/2006/relationships/hyperlink" Target="https://www.sagitta.se/artikel/fynd/ti-innovator-paket" TargetMode="External"/><Relationship Id="rId223" Type="http://schemas.openxmlformats.org/officeDocument/2006/relationships/hyperlink" Target="https://www.sagitta.se/artikel/fynd/ti-innovator-paket" TargetMode="External"/><Relationship Id="rId430" Type="http://schemas.openxmlformats.org/officeDocument/2006/relationships/hyperlink" Target="https://www.sagitta.se/artikel/fynd/ti-innovator-paket" TargetMode="External"/><Relationship Id="rId1060" Type="http://schemas.openxmlformats.org/officeDocument/2006/relationships/hyperlink" Target="https://www.sagitta.se/artikel/fynd/ti-innovator-paket" TargetMode="External"/><Relationship Id="rId2111" Type="http://schemas.openxmlformats.org/officeDocument/2006/relationships/hyperlink" Target="https://www.sagitta.se/artikel/fynd/ti-innovator-paket" TargetMode="External"/><Relationship Id="rId1877" Type="http://schemas.openxmlformats.org/officeDocument/2006/relationships/hyperlink" Target="https://www.sagitta.se/artikel/fynd/ti-innovator-paket" TargetMode="External"/><Relationship Id="rId1737" Type="http://schemas.openxmlformats.org/officeDocument/2006/relationships/hyperlink" Target="https://www.sagitta.se/artikel/fynd/ti-innovator-paket" TargetMode="External"/><Relationship Id="rId1944" Type="http://schemas.openxmlformats.org/officeDocument/2006/relationships/hyperlink" Target="https://www.sagitta.se/artikel/fynd/ti-innovator-paket" TargetMode="External"/><Relationship Id="rId29" Type="http://schemas.openxmlformats.org/officeDocument/2006/relationships/hyperlink" Target="https://www.sagitta.se/artikel/fynd/ti-innovator-paket" TargetMode="External"/><Relationship Id="rId1804" Type="http://schemas.openxmlformats.org/officeDocument/2006/relationships/hyperlink" Target="https://www.sagitta.se/artikel/fynd/ti-innovator-paket" TargetMode="External"/><Relationship Id="rId897" Type="http://schemas.openxmlformats.org/officeDocument/2006/relationships/hyperlink" Target="https://www.sagitta.se/artikel/fynd/ti-innovator-paket" TargetMode="External"/><Relationship Id="rId2578" Type="http://schemas.openxmlformats.org/officeDocument/2006/relationships/hyperlink" Target="https://www.sagitta.se/artikel/fynd/ti-innovator-paket" TargetMode="External"/><Relationship Id="rId757" Type="http://schemas.openxmlformats.org/officeDocument/2006/relationships/hyperlink" Target="https://www.sagitta.se/artikel/fynd/ti-innovator-paket" TargetMode="External"/><Relationship Id="rId964" Type="http://schemas.openxmlformats.org/officeDocument/2006/relationships/hyperlink" Target="https://www.sagitta.se/artikel/fynd/ti-innovator-paket" TargetMode="External"/><Relationship Id="rId1387" Type="http://schemas.openxmlformats.org/officeDocument/2006/relationships/hyperlink" Target="https://www.sagitta.se/artikel/fynd/ti-innovator-paket" TargetMode="External"/><Relationship Id="rId1594" Type="http://schemas.openxmlformats.org/officeDocument/2006/relationships/hyperlink" Target="https://www.sagitta.se/artikel/fynd/ti-innovator-paket" TargetMode="External"/><Relationship Id="rId2438" Type="http://schemas.openxmlformats.org/officeDocument/2006/relationships/hyperlink" Target="https://www.sagitta.se/artikel/fynd/ti-innovator-paket" TargetMode="External"/><Relationship Id="rId2645" Type="http://schemas.openxmlformats.org/officeDocument/2006/relationships/hyperlink" Target="https://www.sagitta.se/artikel/fynd/ti-innovator-paket" TargetMode="External"/><Relationship Id="rId93" Type="http://schemas.openxmlformats.org/officeDocument/2006/relationships/hyperlink" Target="https://www.sagitta.se/artikel/fynd/ti-innovator-paket" TargetMode="External"/><Relationship Id="rId617" Type="http://schemas.openxmlformats.org/officeDocument/2006/relationships/hyperlink" Target="https://www.sagitta.se/artikel/fynd/ti-innovator-paket" TargetMode="External"/><Relationship Id="rId824" Type="http://schemas.openxmlformats.org/officeDocument/2006/relationships/hyperlink" Target="https://www.sagitta.se/artikel/fynd/ti-innovator-paket" TargetMode="External"/><Relationship Id="rId1247" Type="http://schemas.openxmlformats.org/officeDocument/2006/relationships/hyperlink" Target="https://www.sagitta.se/artikel/fynd/ti-innovator-paket" TargetMode="External"/><Relationship Id="rId1454" Type="http://schemas.openxmlformats.org/officeDocument/2006/relationships/hyperlink" Target="https://www.sagitta.se/artikel/fynd/ti-innovator-paket" TargetMode="External"/><Relationship Id="rId1661" Type="http://schemas.openxmlformats.org/officeDocument/2006/relationships/hyperlink" Target="https://www.sagitta.se/artikel/fynd/ti-innovator-paket" TargetMode="External"/><Relationship Id="rId2505" Type="http://schemas.openxmlformats.org/officeDocument/2006/relationships/hyperlink" Target="https://www.sagitta.se/artikel/fynd/ti-innovator-paket" TargetMode="External"/><Relationship Id="rId2712" Type="http://schemas.openxmlformats.org/officeDocument/2006/relationships/hyperlink" Target="https://www.sagitta.se/artikel/fynd/ti-innovator-paket" TargetMode="External"/><Relationship Id="rId1107" Type="http://schemas.openxmlformats.org/officeDocument/2006/relationships/hyperlink" Target="https://www.sagitta.se/artikel/fynd/ti-innovator-paket" TargetMode="External"/><Relationship Id="rId1314" Type="http://schemas.openxmlformats.org/officeDocument/2006/relationships/hyperlink" Target="https://www.sagitta.se/artikel/fynd/ti-innovator-paket" TargetMode="External"/><Relationship Id="rId1521" Type="http://schemas.openxmlformats.org/officeDocument/2006/relationships/hyperlink" Target="https://www.sagitta.se/artikel/fynd/ti-innovator-paket" TargetMode="External"/><Relationship Id="rId20" Type="http://schemas.openxmlformats.org/officeDocument/2006/relationships/hyperlink" Target="https://www.sagitta.se/artikel/fynd/ti-innovator-paket" TargetMode="External"/><Relationship Id="rId2088" Type="http://schemas.openxmlformats.org/officeDocument/2006/relationships/hyperlink" Target="https://www.sagitta.se/artikel/fynd/ti-innovator-paket" TargetMode="External"/><Relationship Id="rId2295" Type="http://schemas.openxmlformats.org/officeDocument/2006/relationships/hyperlink" Target="https://www.sagitta.se/artikel/fynd/ti-innovator-paket" TargetMode="External"/><Relationship Id="rId267" Type="http://schemas.openxmlformats.org/officeDocument/2006/relationships/hyperlink" Target="https://www.sagitta.se/artikel/fynd/ti-innovator-paket" TargetMode="External"/><Relationship Id="rId474" Type="http://schemas.openxmlformats.org/officeDocument/2006/relationships/hyperlink" Target="https://www.sagitta.se/artikel/fynd/ti-innovator-paket" TargetMode="External"/><Relationship Id="rId2155" Type="http://schemas.openxmlformats.org/officeDocument/2006/relationships/hyperlink" Target="https://www.sagitta.se/artikel/fynd/ti-innovator-paket" TargetMode="External"/><Relationship Id="rId127" Type="http://schemas.openxmlformats.org/officeDocument/2006/relationships/hyperlink" Target="https://www.sagitta.se/artikel/fynd/ti-innovator-paket" TargetMode="External"/><Relationship Id="rId681" Type="http://schemas.openxmlformats.org/officeDocument/2006/relationships/hyperlink" Target="https://www.sagitta.se/artikel/fynd/ti-innovator-paket" TargetMode="External"/><Relationship Id="rId2362" Type="http://schemas.openxmlformats.org/officeDocument/2006/relationships/hyperlink" Target="https://www.sagitta.se/artikel/fynd/ti-innovator-paket" TargetMode="External"/><Relationship Id="rId334" Type="http://schemas.openxmlformats.org/officeDocument/2006/relationships/hyperlink" Target="https://www.sagitta.se/artikel/fynd/ti-innovator-paket" TargetMode="External"/><Relationship Id="rId541" Type="http://schemas.openxmlformats.org/officeDocument/2006/relationships/hyperlink" Target="https://www.sagitta.se/artikel/fynd/ti-innovator-paket" TargetMode="External"/><Relationship Id="rId1171" Type="http://schemas.openxmlformats.org/officeDocument/2006/relationships/hyperlink" Target="https://www.sagitta.se/artikel/fynd/ti-innovator-paket" TargetMode="External"/><Relationship Id="rId2015" Type="http://schemas.openxmlformats.org/officeDocument/2006/relationships/hyperlink" Target="https://www.sagitta.se/artikel/fynd/ti-innovator-paket" TargetMode="External"/><Relationship Id="rId2222" Type="http://schemas.openxmlformats.org/officeDocument/2006/relationships/hyperlink" Target="https://www.sagitta.se/artikel/fynd/ti-innovator-paket" TargetMode="External"/><Relationship Id="rId401" Type="http://schemas.openxmlformats.org/officeDocument/2006/relationships/hyperlink" Target="https://www.sagitta.se/artikel/fynd/ti-innovator-paket" TargetMode="External"/><Relationship Id="rId1031" Type="http://schemas.openxmlformats.org/officeDocument/2006/relationships/hyperlink" Target="https://www.sagitta.se/artikel/fynd/ti-innovator-paket" TargetMode="External"/><Relationship Id="rId1988" Type="http://schemas.openxmlformats.org/officeDocument/2006/relationships/hyperlink" Target="https://www.sagitta.se/artikel/fynd/ti-innovator-paket" TargetMode="External"/><Relationship Id="rId1848" Type="http://schemas.openxmlformats.org/officeDocument/2006/relationships/hyperlink" Target="https://www.sagitta.se/artikel/fynd/ti-innovator-paket" TargetMode="External"/><Relationship Id="rId191" Type="http://schemas.openxmlformats.org/officeDocument/2006/relationships/hyperlink" Target="https://www.sagitta.se/artikel/fynd/ti-innovator-paket" TargetMode="External"/><Relationship Id="rId1708" Type="http://schemas.openxmlformats.org/officeDocument/2006/relationships/hyperlink" Target="https://www.sagitta.se/artikel/fynd/ti-innovator-paket" TargetMode="External"/><Relationship Id="rId1915" Type="http://schemas.openxmlformats.org/officeDocument/2006/relationships/hyperlink" Target="https://www.sagitta.se/artikel/fynd/ti-innovator-paket" TargetMode="External"/><Relationship Id="rId2689" Type="http://schemas.openxmlformats.org/officeDocument/2006/relationships/hyperlink" Target="https://www.sagitta.se/artikel/fynd/ti-innovator-paket" TargetMode="External"/><Relationship Id="rId868" Type="http://schemas.openxmlformats.org/officeDocument/2006/relationships/hyperlink" Target="https://www.sagitta.se/artikel/fynd/ti-innovator-paket" TargetMode="External"/><Relationship Id="rId1498" Type="http://schemas.openxmlformats.org/officeDocument/2006/relationships/hyperlink" Target="https://www.sagitta.se/artikel/fynd/ti-innovator-paket" TargetMode="External"/><Relationship Id="rId2549" Type="http://schemas.openxmlformats.org/officeDocument/2006/relationships/hyperlink" Target="https://www.sagitta.se/artikel/fynd/ti-innovator-paket" TargetMode="External"/><Relationship Id="rId2756" Type="http://schemas.openxmlformats.org/officeDocument/2006/relationships/ctrlProp" Target="../ctrlProps/ctrlProp2.xml"/><Relationship Id="rId728" Type="http://schemas.openxmlformats.org/officeDocument/2006/relationships/hyperlink" Target="https://www.sagitta.se/artikel/fynd/ti-innovator-paket" TargetMode="External"/><Relationship Id="rId935" Type="http://schemas.openxmlformats.org/officeDocument/2006/relationships/hyperlink" Target="https://www.sagitta.se/artikel/fynd/ti-innovator-paket" TargetMode="External"/><Relationship Id="rId1358" Type="http://schemas.openxmlformats.org/officeDocument/2006/relationships/hyperlink" Target="https://www.sagitta.se/artikel/fynd/ti-innovator-paket" TargetMode="External"/><Relationship Id="rId1565" Type="http://schemas.openxmlformats.org/officeDocument/2006/relationships/hyperlink" Target="https://www.sagitta.se/artikel/fynd/ti-innovator-paket" TargetMode="External"/><Relationship Id="rId1772" Type="http://schemas.openxmlformats.org/officeDocument/2006/relationships/hyperlink" Target="https://www.sagitta.se/artikel/fynd/ti-innovator-paket" TargetMode="External"/><Relationship Id="rId2409" Type="http://schemas.openxmlformats.org/officeDocument/2006/relationships/hyperlink" Target="https://www.sagitta.se/artikel/fynd/ti-innovator-paket" TargetMode="External"/><Relationship Id="rId2616" Type="http://schemas.openxmlformats.org/officeDocument/2006/relationships/hyperlink" Target="https://www.sagitta.se/artikel/fynd/ti-innovator-paket" TargetMode="External"/><Relationship Id="rId64" Type="http://schemas.openxmlformats.org/officeDocument/2006/relationships/hyperlink" Target="https://www.sagitta.se/artikel/fynd/ti-innovator-paket" TargetMode="External"/><Relationship Id="rId1218" Type="http://schemas.openxmlformats.org/officeDocument/2006/relationships/hyperlink" Target="https://www.sagitta.se/artikel/fynd/ti-innovator-paket" TargetMode="External"/><Relationship Id="rId1425" Type="http://schemas.openxmlformats.org/officeDocument/2006/relationships/hyperlink" Target="https://www.sagitta.se/artikel/fynd/ti-innovator-paket" TargetMode="External"/><Relationship Id="rId1632" Type="http://schemas.openxmlformats.org/officeDocument/2006/relationships/hyperlink" Target="https://www.sagitta.se/artikel/fynd/ti-innovator-paket" TargetMode="External"/><Relationship Id="rId2199" Type="http://schemas.openxmlformats.org/officeDocument/2006/relationships/hyperlink" Target="https://www.sagitta.se/artikel/fynd/ti-innovator-paket" TargetMode="External"/><Relationship Id="rId378" Type="http://schemas.openxmlformats.org/officeDocument/2006/relationships/hyperlink" Target="https://www.sagitta.se/artikel/fynd/ti-innovator-paket" TargetMode="External"/><Relationship Id="rId585" Type="http://schemas.openxmlformats.org/officeDocument/2006/relationships/hyperlink" Target="https://www.sagitta.se/artikel/fynd/ti-innovator-paket" TargetMode="External"/><Relationship Id="rId792" Type="http://schemas.openxmlformats.org/officeDocument/2006/relationships/hyperlink" Target="https://www.sagitta.se/artikel/fynd/ti-innovator-paket" TargetMode="External"/><Relationship Id="rId2059" Type="http://schemas.openxmlformats.org/officeDocument/2006/relationships/hyperlink" Target="https://www.sagitta.se/artikel/fynd/ti-innovator-paket" TargetMode="External"/><Relationship Id="rId2266" Type="http://schemas.openxmlformats.org/officeDocument/2006/relationships/hyperlink" Target="https://www.sagitta.se/artikel/fynd/ti-innovator-paket" TargetMode="External"/><Relationship Id="rId2473" Type="http://schemas.openxmlformats.org/officeDocument/2006/relationships/hyperlink" Target="https://www.sagitta.se/artikel/fynd/ti-innovator-paket" TargetMode="External"/><Relationship Id="rId2680" Type="http://schemas.openxmlformats.org/officeDocument/2006/relationships/hyperlink" Target="https://www.sagitta.se/artikel/fynd/ti-innovator-paket" TargetMode="External"/><Relationship Id="rId238" Type="http://schemas.openxmlformats.org/officeDocument/2006/relationships/hyperlink" Target="https://www.sagitta.se/artikel/fynd/ti-innovator-paket" TargetMode="External"/><Relationship Id="rId445" Type="http://schemas.openxmlformats.org/officeDocument/2006/relationships/hyperlink" Target="https://www.sagitta.se/artikel/fynd/ti-innovator-paket" TargetMode="External"/><Relationship Id="rId652" Type="http://schemas.openxmlformats.org/officeDocument/2006/relationships/hyperlink" Target="https://www.sagitta.se/artikel/fynd/ti-innovator-paket" TargetMode="External"/><Relationship Id="rId1075" Type="http://schemas.openxmlformats.org/officeDocument/2006/relationships/hyperlink" Target="https://www.sagitta.se/artikel/fynd/ti-innovator-paket" TargetMode="External"/><Relationship Id="rId1282" Type="http://schemas.openxmlformats.org/officeDocument/2006/relationships/hyperlink" Target="https://www.sagitta.se/artikel/fynd/ti-innovator-paket" TargetMode="External"/><Relationship Id="rId2126" Type="http://schemas.openxmlformats.org/officeDocument/2006/relationships/hyperlink" Target="https://www.sagitta.se/artikel/fynd/ti-innovator-paket" TargetMode="External"/><Relationship Id="rId2333" Type="http://schemas.openxmlformats.org/officeDocument/2006/relationships/hyperlink" Target="https://www.sagitta.se/artikel/fynd/ti-innovator-paket" TargetMode="External"/><Relationship Id="rId2540" Type="http://schemas.openxmlformats.org/officeDocument/2006/relationships/hyperlink" Target="https://www.sagitta.se/artikel/fynd/ti-innovator-paket" TargetMode="External"/><Relationship Id="rId305" Type="http://schemas.openxmlformats.org/officeDocument/2006/relationships/hyperlink" Target="https://www.sagitta.se/artikel/fynd/ti-innovator-paket" TargetMode="External"/><Relationship Id="rId512" Type="http://schemas.openxmlformats.org/officeDocument/2006/relationships/hyperlink" Target="https://www.sagitta.se/artikel/fynd/ti-innovator-paket" TargetMode="External"/><Relationship Id="rId1142" Type="http://schemas.openxmlformats.org/officeDocument/2006/relationships/hyperlink" Target="https://www.sagitta.se/artikel/fynd/ti-innovator-paket" TargetMode="External"/><Relationship Id="rId2400" Type="http://schemas.openxmlformats.org/officeDocument/2006/relationships/hyperlink" Target="https://www.sagitta.se/artikel/fynd/ti-innovator-paket" TargetMode="External"/><Relationship Id="rId1002" Type="http://schemas.openxmlformats.org/officeDocument/2006/relationships/hyperlink" Target="https://www.sagitta.se/artikel/fynd/ti-innovator-paket" TargetMode="External"/><Relationship Id="rId1959" Type="http://schemas.openxmlformats.org/officeDocument/2006/relationships/hyperlink" Target="https://www.sagitta.se/artikel/fynd/ti-innovator-paket" TargetMode="External"/><Relationship Id="rId1819" Type="http://schemas.openxmlformats.org/officeDocument/2006/relationships/hyperlink" Target="https://www.sagitta.se/artikel/fynd/ti-innovator-paket" TargetMode="External"/><Relationship Id="rId2190" Type="http://schemas.openxmlformats.org/officeDocument/2006/relationships/hyperlink" Target="https://www.sagitta.se/artikel/fynd/ti-innovator-paket" TargetMode="External"/><Relationship Id="rId162" Type="http://schemas.openxmlformats.org/officeDocument/2006/relationships/hyperlink" Target="https://www.sagitta.se/artikel/fynd/ti-innovator-paket" TargetMode="External"/><Relationship Id="rId2050" Type="http://schemas.openxmlformats.org/officeDocument/2006/relationships/hyperlink" Target="https://www.sagitta.se/artikel/fynd/ti-innovator-paket" TargetMode="External"/><Relationship Id="rId979" Type="http://schemas.openxmlformats.org/officeDocument/2006/relationships/hyperlink" Target="https://www.sagitta.se/artikel/fynd/ti-innovator-paket" TargetMode="External"/><Relationship Id="rId839" Type="http://schemas.openxmlformats.org/officeDocument/2006/relationships/hyperlink" Target="https://www.sagitta.se/artikel/fynd/ti-innovator-paket" TargetMode="External"/><Relationship Id="rId1469" Type="http://schemas.openxmlformats.org/officeDocument/2006/relationships/hyperlink" Target="https://www.sagitta.se/artikel/fynd/ti-innovator-paket" TargetMode="External"/><Relationship Id="rId1676" Type="http://schemas.openxmlformats.org/officeDocument/2006/relationships/hyperlink" Target="https://www.sagitta.se/artikel/fynd/ti-innovator-paket" TargetMode="External"/><Relationship Id="rId1883" Type="http://schemas.openxmlformats.org/officeDocument/2006/relationships/hyperlink" Target="https://www.sagitta.se/artikel/fynd/ti-innovator-paket" TargetMode="External"/><Relationship Id="rId2727" Type="http://schemas.openxmlformats.org/officeDocument/2006/relationships/hyperlink" Target="https://www.sagitta.se/artikel/fynd/ti-innovator-paket" TargetMode="External"/><Relationship Id="rId906" Type="http://schemas.openxmlformats.org/officeDocument/2006/relationships/hyperlink" Target="https://www.sagitta.se/artikel/fynd/ti-innovator-paket" TargetMode="External"/><Relationship Id="rId1329" Type="http://schemas.openxmlformats.org/officeDocument/2006/relationships/hyperlink" Target="https://www.sagitta.se/artikel/fynd/ti-innovator-paket" TargetMode="External"/><Relationship Id="rId1536" Type="http://schemas.openxmlformats.org/officeDocument/2006/relationships/hyperlink" Target="https://www.sagitta.se/artikel/fynd/ti-innovator-paket" TargetMode="External"/><Relationship Id="rId1743" Type="http://schemas.openxmlformats.org/officeDocument/2006/relationships/hyperlink" Target="https://www.sagitta.se/artikel/fynd/ti-innovator-paket" TargetMode="External"/><Relationship Id="rId1950" Type="http://schemas.openxmlformats.org/officeDocument/2006/relationships/hyperlink" Target="https://www.sagitta.se/artikel/fynd/ti-innovator-paket" TargetMode="External"/><Relationship Id="rId35" Type="http://schemas.openxmlformats.org/officeDocument/2006/relationships/hyperlink" Target="https://www.sagitta.se/artikel/fynd/ti-innovator-paket" TargetMode="External"/><Relationship Id="rId1603" Type="http://schemas.openxmlformats.org/officeDocument/2006/relationships/hyperlink" Target="https://www.sagitta.se/artikel/fynd/ti-innovator-paket" TargetMode="External"/><Relationship Id="rId1810" Type="http://schemas.openxmlformats.org/officeDocument/2006/relationships/hyperlink" Target="https://www.sagitta.se/artikel/fynd/ti-innovator-paket" TargetMode="External"/><Relationship Id="rId489" Type="http://schemas.openxmlformats.org/officeDocument/2006/relationships/hyperlink" Target="https://www.sagitta.se/artikel/fynd/ti-innovator-paket" TargetMode="External"/><Relationship Id="rId696" Type="http://schemas.openxmlformats.org/officeDocument/2006/relationships/hyperlink" Target="https://www.sagitta.se/artikel/fynd/ti-innovator-paket" TargetMode="External"/><Relationship Id="rId2377" Type="http://schemas.openxmlformats.org/officeDocument/2006/relationships/hyperlink" Target="https://www.sagitta.se/artikel/fynd/ti-innovator-paket" TargetMode="External"/><Relationship Id="rId2584" Type="http://schemas.openxmlformats.org/officeDocument/2006/relationships/hyperlink" Target="https://www.sagitta.se/artikel/fynd/ti-innovator-paket" TargetMode="External"/><Relationship Id="rId349" Type="http://schemas.openxmlformats.org/officeDocument/2006/relationships/hyperlink" Target="https://www.sagitta.se/artikel/fynd/ti-innovator-paket" TargetMode="External"/><Relationship Id="rId556" Type="http://schemas.openxmlformats.org/officeDocument/2006/relationships/hyperlink" Target="https://www.sagitta.se/artikel/fynd/ti-innovator-paket" TargetMode="External"/><Relationship Id="rId763" Type="http://schemas.openxmlformats.org/officeDocument/2006/relationships/hyperlink" Target="https://www.sagitta.se/artikel/fynd/ti-innovator-paket" TargetMode="External"/><Relationship Id="rId1186" Type="http://schemas.openxmlformats.org/officeDocument/2006/relationships/hyperlink" Target="https://www.sagitta.se/artikel/fynd/ti-innovator-paket" TargetMode="External"/><Relationship Id="rId1393" Type="http://schemas.openxmlformats.org/officeDocument/2006/relationships/hyperlink" Target="https://www.sagitta.se/artikel/fynd/ti-innovator-paket" TargetMode="External"/><Relationship Id="rId2237" Type="http://schemas.openxmlformats.org/officeDocument/2006/relationships/hyperlink" Target="https://www.sagitta.se/artikel/fynd/ti-innovator-paket" TargetMode="External"/><Relationship Id="rId2444" Type="http://schemas.openxmlformats.org/officeDocument/2006/relationships/hyperlink" Target="https://www.sagitta.se/artikel/fynd/ti-innovator-paket" TargetMode="External"/><Relationship Id="rId209" Type="http://schemas.openxmlformats.org/officeDocument/2006/relationships/hyperlink" Target="https://www.sagitta.se/artikel/fynd/ti-innovator-paket" TargetMode="External"/><Relationship Id="rId416" Type="http://schemas.openxmlformats.org/officeDocument/2006/relationships/hyperlink" Target="https://www.sagitta.se/artikel/fynd/ti-innovator-paket" TargetMode="External"/><Relationship Id="rId970" Type="http://schemas.openxmlformats.org/officeDocument/2006/relationships/hyperlink" Target="https://www.sagitta.se/artikel/fynd/ti-innovator-paket" TargetMode="External"/><Relationship Id="rId1046" Type="http://schemas.openxmlformats.org/officeDocument/2006/relationships/hyperlink" Target="https://www.sagitta.se/artikel/fynd/ti-innovator-paket" TargetMode="External"/><Relationship Id="rId1253" Type="http://schemas.openxmlformats.org/officeDocument/2006/relationships/hyperlink" Target="https://www.sagitta.se/artikel/fynd/ti-innovator-paket" TargetMode="External"/><Relationship Id="rId2651" Type="http://schemas.openxmlformats.org/officeDocument/2006/relationships/hyperlink" Target="https://www.sagitta.se/artikel/fynd/ti-innovator-paket" TargetMode="External"/><Relationship Id="rId623" Type="http://schemas.openxmlformats.org/officeDocument/2006/relationships/hyperlink" Target="https://www.sagitta.se/artikel/fynd/ti-innovator-paket" TargetMode="External"/><Relationship Id="rId830" Type="http://schemas.openxmlformats.org/officeDocument/2006/relationships/hyperlink" Target="https://www.sagitta.se/artikel/fynd/ti-innovator-paket" TargetMode="External"/><Relationship Id="rId1460" Type="http://schemas.openxmlformats.org/officeDocument/2006/relationships/hyperlink" Target="https://www.sagitta.se/artikel/fynd/ti-innovator-paket" TargetMode="External"/><Relationship Id="rId2304" Type="http://schemas.openxmlformats.org/officeDocument/2006/relationships/hyperlink" Target="https://www.sagitta.se/artikel/fynd/ti-innovator-paket" TargetMode="External"/><Relationship Id="rId2511" Type="http://schemas.openxmlformats.org/officeDocument/2006/relationships/hyperlink" Target="https://www.sagitta.se/artikel/fynd/ti-innovator-paket" TargetMode="External"/><Relationship Id="rId1113" Type="http://schemas.openxmlformats.org/officeDocument/2006/relationships/hyperlink" Target="https://www.sagitta.se/artikel/fynd/ti-innovator-paket" TargetMode="External"/><Relationship Id="rId1320" Type="http://schemas.openxmlformats.org/officeDocument/2006/relationships/hyperlink" Target="https://www.sagitta.se/artikel/fynd/ti-innovator-paket" TargetMode="External"/><Relationship Id="rId2094" Type="http://schemas.openxmlformats.org/officeDocument/2006/relationships/hyperlink" Target="https://www.sagitta.se/artikel/fynd/ti-innovator-paket" TargetMode="External"/><Relationship Id="rId273" Type="http://schemas.openxmlformats.org/officeDocument/2006/relationships/hyperlink" Target="https://www.sagitta.se/artikel/fynd/ti-innovator-paket" TargetMode="External"/><Relationship Id="rId480" Type="http://schemas.openxmlformats.org/officeDocument/2006/relationships/hyperlink" Target="https://www.sagitta.se/artikel/fynd/ti-innovator-paket" TargetMode="External"/><Relationship Id="rId2161" Type="http://schemas.openxmlformats.org/officeDocument/2006/relationships/hyperlink" Target="https://www.sagitta.se/artikel/fynd/ti-innovator-paket" TargetMode="External"/><Relationship Id="rId133" Type="http://schemas.openxmlformats.org/officeDocument/2006/relationships/hyperlink" Target="https://www.sagitta.se/artikel/fynd/ti-innovator-paket" TargetMode="External"/><Relationship Id="rId340" Type="http://schemas.openxmlformats.org/officeDocument/2006/relationships/hyperlink" Target="https://www.sagitta.se/artikel/fynd/ti-innovator-paket" TargetMode="External"/><Relationship Id="rId2021" Type="http://schemas.openxmlformats.org/officeDocument/2006/relationships/hyperlink" Target="https://www.sagitta.se/artikel/fynd/ti-innovator-paket" TargetMode="External"/><Relationship Id="rId200" Type="http://schemas.openxmlformats.org/officeDocument/2006/relationships/hyperlink" Target="https://www.sagitta.se/artikel/fynd/ti-innovator-paket" TargetMode="External"/><Relationship Id="rId1787" Type="http://schemas.openxmlformats.org/officeDocument/2006/relationships/hyperlink" Target="https://www.sagitta.se/artikel/fynd/ti-innovator-paket" TargetMode="External"/><Relationship Id="rId1994" Type="http://schemas.openxmlformats.org/officeDocument/2006/relationships/hyperlink" Target="https://www.sagitta.se/artikel/fynd/ti-innovator-paket" TargetMode="External"/><Relationship Id="rId79" Type="http://schemas.openxmlformats.org/officeDocument/2006/relationships/hyperlink" Target="https://www.sagitta.se/artikel/fynd/ti-innovator-paket" TargetMode="External"/><Relationship Id="rId1647" Type="http://schemas.openxmlformats.org/officeDocument/2006/relationships/hyperlink" Target="https://www.sagitta.se/artikel/fynd/ti-innovator-paket" TargetMode="External"/><Relationship Id="rId1854" Type="http://schemas.openxmlformats.org/officeDocument/2006/relationships/hyperlink" Target="https://www.sagitta.se/artikel/fynd/ti-innovator-paket" TargetMode="External"/><Relationship Id="rId1507" Type="http://schemas.openxmlformats.org/officeDocument/2006/relationships/hyperlink" Target="https://www.sagitta.se/artikel/fynd/ti-innovator-paket" TargetMode="External"/><Relationship Id="rId1714" Type="http://schemas.openxmlformats.org/officeDocument/2006/relationships/hyperlink" Target="https://www.sagitta.se/artikel/fynd/ti-innovator-paket" TargetMode="External"/><Relationship Id="rId1921" Type="http://schemas.openxmlformats.org/officeDocument/2006/relationships/hyperlink" Target="https://www.sagitta.se/artikel/fynd/ti-innovator-paket" TargetMode="External"/><Relationship Id="rId2488" Type="http://schemas.openxmlformats.org/officeDocument/2006/relationships/hyperlink" Target="https://www.sagitta.se/artikel/fynd/ti-innovator-paket" TargetMode="External"/><Relationship Id="rId1297" Type="http://schemas.openxmlformats.org/officeDocument/2006/relationships/hyperlink" Target="https://www.sagitta.se/artikel/fynd/ti-innovator-paket" TargetMode="External"/><Relationship Id="rId2695" Type="http://schemas.openxmlformats.org/officeDocument/2006/relationships/hyperlink" Target="https://www.sagitta.se/artikel/fynd/ti-innovator-paket" TargetMode="External"/><Relationship Id="rId667" Type="http://schemas.openxmlformats.org/officeDocument/2006/relationships/hyperlink" Target="https://www.sagitta.se/artikel/fynd/ti-innovator-paket" TargetMode="External"/><Relationship Id="rId874" Type="http://schemas.openxmlformats.org/officeDocument/2006/relationships/hyperlink" Target="https://www.sagitta.se/artikel/fynd/ti-innovator-paket" TargetMode="External"/><Relationship Id="rId2348" Type="http://schemas.openxmlformats.org/officeDocument/2006/relationships/hyperlink" Target="https://www.sagitta.se/artikel/fynd/ti-innovator-paket" TargetMode="External"/><Relationship Id="rId2555" Type="http://schemas.openxmlformats.org/officeDocument/2006/relationships/hyperlink" Target="https://www.sagitta.se/artikel/fynd/ti-innovator-paket" TargetMode="External"/><Relationship Id="rId527" Type="http://schemas.openxmlformats.org/officeDocument/2006/relationships/hyperlink" Target="https://www.sagitta.se/artikel/fynd/ti-innovator-paket" TargetMode="External"/><Relationship Id="rId734" Type="http://schemas.openxmlformats.org/officeDocument/2006/relationships/hyperlink" Target="https://www.sagitta.se/artikel/fynd/ti-innovator-paket" TargetMode="External"/><Relationship Id="rId941" Type="http://schemas.openxmlformats.org/officeDocument/2006/relationships/hyperlink" Target="https://www.sagitta.se/artikel/fynd/ti-innovator-paket" TargetMode="External"/><Relationship Id="rId1157" Type="http://schemas.openxmlformats.org/officeDocument/2006/relationships/hyperlink" Target="https://www.sagitta.se/artikel/fynd/ti-innovator-paket" TargetMode="External"/><Relationship Id="rId1364" Type="http://schemas.openxmlformats.org/officeDocument/2006/relationships/hyperlink" Target="https://www.sagitta.se/artikel/fynd/ti-innovator-paket" TargetMode="External"/><Relationship Id="rId1571" Type="http://schemas.openxmlformats.org/officeDocument/2006/relationships/hyperlink" Target="https://www.sagitta.se/artikel/fynd/ti-innovator-paket" TargetMode="External"/><Relationship Id="rId2208" Type="http://schemas.openxmlformats.org/officeDocument/2006/relationships/hyperlink" Target="https://www.sagitta.se/artikel/fynd/ti-innovator-paket" TargetMode="External"/><Relationship Id="rId2415" Type="http://schemas.openxmlformats.org/officeDocument/2006/relationships/hyperlink" Target="https://www.sagitta.se/artikel/fynd/ti-innovator-paket" TargetMode="External"/><Relationship Id="rId2622" Type="http://schemas.openxmlformats.org/officeDocument/2006/relationships/hyperlink" Target="https://www.sagitta.se/artikel/fynd/ti-innovator-paket" TargetMode="External"/><Relationship Id="rId70" Type="http://schemas.openxmlformats.org/officeDocument/2006/relationships/hyperlink" Target="https://www.sagitta.se/artikel/fynd/ti-innovator-paket" TargetMode="External"/><Relationship Id="rId801" Type="http://schemas.openxmlformats.org/officeDocument/2006/relationships/hyperlink" Target="https://www.sagitta.se/artikel/fynd/ti-innovator-paket" TargetMode="External"/><Relationship Id="rId1017" Type="http://schemas.openxmlformats.org/officeDocument/2006/relationships/hyperlink" Target="https://www.sagitta.se/artikel/fynd/ti-innovator-paket" TargetMode="External"/><Relationship Id="rId1224" Type="http://schemas.openxmlformats.org/officeDocument/2006/relationships/hyperlink" Target="https://www.sagitta.se/artikel/fynd/ti-innovator-paket" TargetMode="External"/><Relationship Id="rId1431" Type="http://schemas.openxmlformats.org/officeDocument/2006/relationships/hyperlink" Target="https://www.sagitta.se/artikel/fynd/ti-innovator-paket" TargetMode="External"/><Relationship Id="rId177" Type="http://schemas.openxmlformats.org/officeDocument/2006/relationships/hyperlink" Target="https://www.sagitta.se/artikel/fynd/ti-innovator-paket" TargetMode="External"/><Relationship Id="rId384" Type="http://schemas.openxmlformats.org/officeDocument/2006/relationships/hyperlink" Target="https://www.sagitta.se/artikel/fynd/ti-innovator-paket" TargetMode="External"/><Relationship Id="rId591" Type="http://schemas.openxmlformats.org/officeDocument/2006/relationships/hyperlink" Target="https://www.sagitta.se/artikel/fynd/ti-innovator-paket" TargetMode="External"/><Relationship Id="rId2065" Type="http://schemas.openxmlformats.org/officeDocument/2006/relationships/hyperlink" Target="https://www.sagitta.se/artikel/fynd/ti-innovator-paket" TargetMode="External"/><Relationship Id="rId2272" Type="http://schemas.openxmlformats.org/officeDocument/2006/relationships/hyperlink" Target="https://www.sagitta.se/artikel/fynd/ti-innovator-paket" TargetMode="External"/><Relationship Id="rId244" Type="http://schemas.openxmlformats.org/officeDocument/2006/relationships/hyperlink" Target="https://www.sagitta.se/artikel/fynd/ti-innovator-paket" TargetMode="External"/><Relationship Id="rId1081" Type="http://schemas.openxmlformats.org/officeDocument/2006/relationships/hyperlink" Target="https://www.sagitta.se/artikel/fynd/ti-innovator-paket" TargetMode="External"/><Relationship Id="rId451" Type="http://schemas.openxmlformats.org/officeDocument/2006/relationships/hyperlink" Target="https://www.sagitta.se/artikel/fynd/ti-innovator-paket" TargetMode="External"/><Relationship Id="rId2132" Type="http://schemas.openxmlformats.org/officeDocument/2006/relationships/hyperlink" Target="https://www.sagitta.se/artikel/fynd/ti-innovator-paket" TargetMode="External"/><Relationship Id="rId104" Type="http://schemas.openxmlformats.org/officeDocument/2006/relationships/hyperlink" Target="https://www.sagitta.se/artikel/fynd/ti-innovator-paket" TargetMode="External"/><Relationship Id="rId311" Type="http://schemas.openxmlformats.org/officeDocument/2006/relationships/hyperlink" Target="https://www.sagitta.se/artikel/fynd/ti-innovator-paket" TargetMode="External"/><Relationship Id="rId1898" Type="http://schemas.openxmlformats.org/officeDocument/2006/relationships/hyperlink" Target="https://www.sagitta.se/artikel/fynd/ti-innovator-paket" TargetMode="External"/><Relationship Id="rId1758" Type="http://schemas.openxmlformats.org/officeDocument/2006/relationships/hyperlink" Target="https://www.sagitta.se/artikel/fynd/ti-innovator-paket" TargetMode="External"/><Relationship Id="rId1965" Type="http://schemas.openxmlformats.org/officeDocument/2006/relationships/hyperlink" Target="https://www.sagitta.se/artikel/fynd/ti-innovator-paket" TargetMode="External"/><Relationship Id="rId1618" Type="http://schemas.openxmlformats.org/officeDocument/2006/relationships/hyperlink" Target="https://www.sagitta.se/artikel/fynd/ti-innovator-paket" TargetMode="External"/><Relationship Id="rId1825" Type="http://schemas.openxmlformats.org/officeDocument/2006/relationships/hyperlink" Target="https://www.sagitta.se/artikel/fynd/ti-innovator-paket" TargetMode="External"/><Relationship Id="rId2599" Type="http://schemas.openxmlformats.org/officeDocument/2006/relationships/hyperlink" Target="https://www.sagitta.se/artikel/fynd/ti-innovator-paket" TargetMode="External"/><Relationship Id="rId778" Type="http://schemas.openxmlformats.org/officeDocument/2006/relationships/hyperlink" Target="https://www.sagitta.se/artikel/fynd/ti-innovator-paket" TargetMode="External"/><Relationship Id="rId985" Type="http://schemas.openxmlformats.org/officeDocument/2006/relationships/hyperlink" Target="https://www.sagitta.se/artikel/fynd/ti-innovator-paket" TargetMode="External"/><Relationship Id="rId2459" Type="http://schemas.openxmlformats.org/officeDocument/2006/relationships/hyperlink" Target="https://www.sagitta.se/artikel/fynd/ti-innovator-paket" TargetMode="External"/><Relationship Id="rId2666" Type="http://schemas.openxmlformats.org/officeDocument/2006/relationships/hyperlink" Target="https://www.sagitta.se/artikel/fynd/ti-innovator-paket" TargetMode="External"/><Relationship Id="rId638" Type="http://schemas.openxmlformats.org/officeDocument/2006/relationships/hyperlink" Target="https://www.sagitta.se/artikel/fynd/ti-innovator-paket" TargetMode="External"/><Relationship Id="rId845" Type="http://schemas.openxmlformats.org/officeDocument/2006/relationships/hyperlink" Target="https://www.sagitta.se/artikel/fynd/ti-innovator-paket" TargetMode="External"/><Relationship Id="rId1268" Type="http://schemas.openxmlformats.org/officeDocument/2006/relationships/hyperlink" Target="https://www.sagitta.se/artikel/fynd/ti-innovator-paket" TargetMode="External"/><Relationship Id="rId1475" Type="http://schemas.openxmlformats.org/officeDocument/2006/relationships/hyperlink" Target="https://www.sagitta.se/artikel/fynd/ti-innovator-paket" TargetMode="External"/><Relationship Id="rId1682" Type="http://schemas.openxmlformats.org/officeDocument/2006/relationships/hyperlink" Target="https://www.sagitta.se/artikel/fynd/ti-innovator-paket" TargetMode="External"/><Relationship Id="rId2319" Type="http://schemas.openxmlformats.org/officeDocument/2006/relationships/hyperlink" Target="https://www.sagitta.se/artikel/fynd/ti-innovator-paket" TargetMode="External"/><Relationship Id="rId2526" Type="http://schemas.openxmlformats.org/officeDocument/2006/relationships/hyperlink" Target="https://www.sagitta.se/artikel/fynd/ti-innovator-paket" TargetMode="External"/><Relationship Id="rId2733" Type="http://schemas.openxmlformats.org/officeDocument/2006/relationships/hyperlink" Target="https://www.sagitta.se/artikel/fynd/ti-innovator-paket" TargetMode="External"/><Relationship Id="rId705" Type="http://schemas.openxmlformats.org/officeDocument/2006/relationships/hyperlink" Target="https://www.sagitta.se/artikel/fynd/ti-innovator-paket" TargetMode="External"/><Relationship Id="rId1128" Type="http://schemas.openxmlformats.org/officeDocument/2006/relationships/hyperlink" Target="https://www.sagitta.se/artikel/fynd/ti-innovator-paket" TargetMode="External"/><Relationship Id="rId1335" Type="http://schemas.openxmlformats.org/officeDocument/2006/relationships/hyperlink" Target="https://www.sagitta.se/artikel/fynd/ti-innovator-paket" TargetMode="External"/><Relationship Id="rId1542" Type="http://schemas.openxmlformats.org/officeDocument/2006/relationships/hyperlink" Target="https://www.sagitta.se/artikel/fynd/ti-innovator-paket" TargetMode="External"/><Relationship Id="rId912" Type="http://schemas.openxmlformats.org/officeDocument/2006/relationships/hyperlink" Target="https://www.sagitta.se/artikel/fynd/ti-innovator-paket" TargetMode="External"/><Relationship Id="rId41" Type="http://schemas.openxmlformats.org/officeDocument/2006/relationships/hyperlink" Target="https://www.sagitta.se/artikel/fynd/ti-innovator-paket" TargetMode="External"/><Relationship Id="rId1402" Type="http://schemas.openxmlformats.org/officeDocument/2006/relationships/hyperlink" Target="https://www.sagitta.se/artikel/fynd/ti-innovator-paket" TargetMode="External"/><Relationship Id="rId288" Type="http://schemas.openxmlformats.org/officeDocument/2006/relationships/hyperlink" Target="https://www.sagitta.se/artikel/fynd/ti-innovator-paket" TargetMode="External"/><Relationship Id="rId495" Type="http://schemas.openxmlformats.org/officeDocument/2006/relationships/hyperlink" Target="https://www.sagitta.se/artikel/fynd/ti-innovator-paket" TargetMode="External"/><Relationship Id="rId2176" Type="http://schemas.openxmlformats.org/officeDocument/2006/relationships/hyperlink" Target="https://www.sagitta.se/artikel/fynd/ti-innovator-paket" TargetMode="External"/><Relationship Id="rId2383" Type="http://schemas.openxmlformats.org/officeDocument/2006/relationships/hyperlink" Target="https://www.sagitta.se/artikel/fynd/ti-innovator-paket" TargetMode="External"/><Relationship Id="rId2590" Type="http://schemas.openxmlformats.org/officeDocument/2006/relationships/hyperlink" Target="https://www.sagitta.se/artikel/fynd/ti-innovator-paket" TargetMode="External"/><Relationship Id="rId148" Type="http://schemas.openxmlformats.org/officeDocument/2006/relationships/hyperlink" Target="https://www.sagitta.se/artikel/fynd/ti-innovator-paket" TargetMode="External"/><Relationship Id="rId355" Type="http://schemas.openxmlformats.org/officeDocument/2006/relationships/hyperlink" Target="https://www.sagitta.se/artikel/fynd/ti-innovator-paket" TargetMode="External"/><Relationship Id="rId562" Type="http://schemas.openxmlformats.org/officeDocument/2006/relationships/hyperlink" Target="https://www.sagitta.se/artikel/fynd/ti-innovator-paket" TargetMode="External"/><Relationship Id="rId1192" Type="http://schemas.openxmlformats.org/officeDocument/2006/relationships/hyperlink" Target="https://www.sagitta.se/artikel/fynd/ti-innovator-paket" TargetMode="External"/><Relationship Id="rId2036" Type="http://schemas.openxmlformats.org/officeDocument/2006/relationships/hyperlink" Target="https://www.sagitta.se/artikel/fynd/ti-innovator-paket" TargetMode="External"/><Relationship Id="rId2243" Type="http://schemas.openxmlformats.org/officeDocument/2006/relationships/hyperlink" Target="https://www.sagitta.se/artikel/fynd/ti-innovator-paket" TargetMode="External"/><Relationship Id="rId2450" Type="http://schemas.openxmlformats.org/officeDocument/2006/relationships/hyperlink" Target="https://www.sagitta.se/artikel/fynd/ti-innovator-paket" TargetMode="External"/><Relationship Id="rId215" Type="http://schemas.openxmlformats.org/officeDocument/2006/relationships/hyperlink" Target="https://www.sagitta.se/artikel/fynd/ti-innovator-paket" TargetMode="External"/><Relationship Id="rId422" Type="http://schemas.openxmlformats.org/officeDocument/2006/relationships/hyperlink" Target="https://www.sagitta.se/artikel/fynd/ti-innovator-paket" TargetMode="External"/><Relationship Id="rId1052" Type="http://schemas.openxmlformats.org/officeDocument/2006/relationships/hyperlink" Target="https://www.sagitta.se/artikel/fynd/ti-innovator-paket" TargetMode="External"/><Relationship Id="rId2103" Type="http://schemas.openxmlformats.org/officeDocument/2006/relationships/hyperlink" Target="https://www.sagitta.se/artikel/fynd/ti-innovator-paket" TargetMode="External"/><Relationship Id="rId2310" Type="http://schemas.openxmlformats.org/officeDocument/2006/relationships/hyperlink" Target="https://www.sagitta.se/artikel/fynd/ti-innovator-paket" TargetMode="External"/><Relationship Id="rId1869" Type="http://schemas.openxmlformats.org/officeDocument/2006/relationships/hyperlink" Target="https://www.sagitta.se/artikel/fynd/ti-innovator-paket" TargetMode="External"/><Relationship Id="rId1729" Type="http://schemas.openxmlformats.org/officeDocument/2006/relationships/hyperlink" Target="https://www.sagitta.se/artikel/fynd/ti-innovator-paket" TargetMode="External"/><Relationship Id="rId1936" Type="http://schemas.openxmlformats.org/officeDocument/2006/relationships/hyperlink" Target="https://www.sagitta.se/artikel/fynd/ti-innovator-paket" TargetMode="External"/><Relationship Id="rId5" Type="http://schemas.openxmlformats.org/officeDocument/2006/relationships/hyperlink" Target="https://www.sagitta.se/artikel/fynd/ti-innovator-paket" TargetMode="External"/><Relationship Id="rId889" Type="http://schemas.openxmlformats.org/officeDocument/2006/relationships/hyperlink" Target="https://www.sagitta.se/artikel/fynd/ti-innovator-paket" TargetMode="External"/><Relationship Id="rId749" Type="http://schemas.openxmlformats.org/officeDocument/2006/relationships/hyperlink" Target="https://www.sagitta.se/artikel/fynd/ti-innovator-paket" TargetMode="External"/><Relationship Id="rId1379" Type="http://schemas.openxmlformats.org/officeDocument/2006/relationships/hyperlink" Target="https://www.sagitta.se/artikel/fynd/ti-innovator-paket" TargetMode="External"/><Relationship Id="rId1586" Type="http://schemas.openxmlformats.org/officeDocument/2006/relationships/hyperlink" Target="https://www.sagitta.se/artikel/fynd/ti-innovator-paket" TargetMode="External"/><Relationship Id="rId609" Type="http://schemas.openxmlformats.org/officeDocument/2006/relationships/hyperlink" Target="https://www.sagitta.se/artikel/fynd/ti-innovator-paket" TargetMode="External"/><Relationship Id="rId956" Type="http://schemas.openxmlformats.org/officeDocument/2006/relationships/hyperlink" Target="https://www.sagitta.se/artikel/fynd/ti-innovator-paket" TargetMode="External"/><Relationship Id="rId1239" Type="http://schemas.openxmlformats.org/officeDocument/2006/relationships/hyperlink" Target="https://www.sagitta.se/artikel/fynd/ti-innovator-paket" TargetMode="External"/><Relationship Id="rId1793" Type="http://schemas.openxmlformats.org/officeDocument/2006/relationships/hyperlink" Target="https://www.sagitta.se/artikel/fynd/ti-innovator-paket" TargetMode="External"/><Relationship Id="rId2637" Type="http://schemas.openxmlformats.org/officeDocument/2006/relationships/hyperlink" Target="https://www.sagitta.se/artikel/fynd/ti-innovator-paket" TargetMode="External"/><Relationship Id="rId85" Type="http://schemas.openxmlformats.org/officeDocument/2006/relationships/hyperlink" Target="https://www.sagitta.se/artikel/fynd/ti-innovator-paket" TargetMode="External"/><Relationship Id="rId816" Type="http://schemas.openxmlformats.org/officeDocument/2006/relationships/hyperlink" Target="https://www.sagitta.se/artikel/fynd/ti-innovator-paket" TargetMode="External"/><Relationship Id="rId1446" Type="http://schemas.openxmlformats.org/officeDocument/2006/relationships/hyperlink" Target="https://www.sagitta.se/artikel/fynd/ti-innovator-paket" TargetMode="External"/><Relationship Id="rId1653" Type="http://schemas.openxmlformats.org/officeDocument/2006/relationships/hyperlink" Target="https://www.sagitta.se/artikel/fynd/ti-innovator-paket" TargetMode="External"/><Relationship Id="rId1860" Type="http://schemas.openxmlformats.org/officeDocument/2006/relationships/hyperlink" Target="https://www.sagitta.se/artikel/fynd/ti-innovator-paket" TargetMode="External"/><Relationship Id="rId2704" Type="http://schemas.openxmlformats.org/officeDocument/2006/relationships/hyperlink" Target="https://www.sagitta.se/artikel/fynd/ti-innovator-paket" TargetMode="External"/><Relationship Id="rId1306" Type="http://schemas.openxmlformats.org/officeDocument/2006/relationships/hyperlink" Target="https://www.sagitta.se/artikel/fynd/ti-innovator-paket" TargetMode="External"/><Relationship Id="rId1513" Type="http://schemas.openxmlformats.org/officeDocument/2006/relationships/hyperlink" Target="https://www.sagitta.se/artikel/fynd/ti-innovator-paket" TargetMode="External"/><Relationship Id="rId1720" Type="http://schemas.openxmlformats.org/officeDocument/2006/relationships/hyperlink" Target="https://www.sagitta.se/artikel/fynd/ti-innovator-paket" TargetMode="External"/><Relationship Id="rId12" Type="http://schemas.openxmlformats.org/officeDocument/2006/relationships/hyperlink" Target="https://www.sagitta.se/artikel/fynd/ti-innovator-paket" TargetMode="External"/><Relationship Id="rId399" Type="http://schemas.openxmlformats.org/officeDocument/2006/relationships/hyperlink" Target="https://www.sagitta.se/artikel/fynd/ti-innovator-paket" TargetMode="External"/><Relationship Id="rId2287" Type="http://schemas.openxmlformats.org/officeDocument/2006/relationships/hyperlink" Target="https://www.sagitta.se/artikel/fynd/ti-innovator-paket" TargetMode="External"/><Relationship Id="rId2494" Type="http://schemas.openxmlformats.org/officeDocument/2006/relationships/hyperlink" Target="https://www.sagitta.se/artikel/fynd/ti-innovator-paket" TargetMode="External"/><Relationship Id="rId259" Type="http://schemas.openxmlformats.org/officeDocument/2006/relationships/hyperlink" Target="https://www.sagitta.se/artikel/fynd/ti-innovator-paket" TargetMode="External"/><Relationship Id="rId466" Type="http://schemas.openxmlformats.org/officeDocument/2006/relationships/hyperlink" Target="https://www.sagitta.se/artikel/fynd/ti-innovator-paket" TargetMode="External"/><Relationship Id="rId673" Type="http://schemas.openxmlformats.org/officeDocument/2006/relationships/hyperlink" Target="https://www.sagitta.se/artikel/fynd/ti-innovator-paket" TargetMode="External"/><Relationship Id="rId880" Type="http://schemas.openxmlformats.org/officeDocument/2006/relationships/hyperlink" Target="https://www.sagitta.se/artikel/fynd/ti-innovator-paket" TargetMode="External"/><Relationship Id="rId1096" Type="http://schemas.openxmlformats.org/officeDocument/2006/relationships/hyperlink" Target="https://www.sagitta.se/artikel/fynd/ti-innovator-paket" TargetMode="External"/><Relationship Id="rId2147" Type="http://schemas.openxmlformats.org/officeDocument/2006/relationships/hyperlink" Target="https://www.sagitta.se/artikel/fynd/ti-innovator-paket" TargetMode="External"/><Relationship Id="rId2354" Type="http://schemas.openxmlformats.org/officeDocument/2006/relationships/hyperlink" Target="https://www.sagitta.se/artikel/fynd/ti-innovator-paket" TargetMode="External"/><Relationship Id="rId2561" Type="http://schemas.openxmlformats.org/officeDocument/2006/relationships/hyperlink" Target="https://www.sagitta.se/artikel/fynd/ti-innovator-paket" TargetMode="External"/><Relationship Id="rId119" Type="http://schemas.openxmlformats.org/officeDocument/2006/relationships/hyperlink" Target="https://www.sagitta.se/artikel/fynd/ti-innovator-paket" TargetMode="External"/><Relationship Id="rId326" Type="http://schemas.openxmlformats.org/officeDocument/2006/relationships/hyperlink" Target="https://www.sagitta.se/artikel/fynd/ti-innovator-paket" TargetMode="External"/><Relationship Id="rId533" Type="http://schemas.openxmlformats.org/officeDocument/2006/relationships/hyperlink" Target="https://www.sagitta.se/artikel/fynd/ti-innovator-paket" TargetMode="External"/><Relationship Id="rId1163" Type="http://schemas.openxmlformats.org/officeDocument/2006/relationships/hyperlink" Target="https://www.sagitta.se/artikel/fynd/ti-innovator-paket" TargetMode="External"/><Relationship Id="rId1370" Type="http://schemas.openxmlformats.org/officeDocument/2006/relationships/hyperlink" Target="https://www.sagitta.se/artikel/fynd/ti-innovator-paket" TargetMode="External"/><Relationship Id="rId2007" Type="http://schemas.openxmlformats.org/officeDocument/2006/relationships/hyperlink" Target="https://www.sagitta.se/artikel/fynd/ti-innovator-paket" TargetMode="External"/><Relationship Id="rId2214" Type="http://schemas.openxmlformats.org/officeDocument/2006/relationships/hyperlink" Target="https://www.sagitta.se/artikel/fynd/ti-innovator-paket" TargetMode="External"/><Relationship Id="rId740" Type="http://schemas.openxmlformats.org/officeDocument/2006/relationships/hyperlink" Target="https://www.sagitta.se/artikel/fynd/ti-innovator-paket" TargetMode="External"/><Relationship Id="rId1023" Type="http://schemas.openxmlformats.org/officeDocument/2006/relationships/hyperlink" Target="https://www.sagitta.se/artikel/fynd/ti-innovator-paket" TargetMode="External"/><Relationship Id="rId2421" Type="http://schemas.openxmlformats.org/officeDocument/2006/relationships/hyperlink" Target="https://www.sagitta.se/artikel/fynd/ti-innovator-paket" TargetMode="External"/><Relationship Id="rId600" Type="http://schemas.openxmlformats.org/officeDocument/2006/relationships/hyperlink" Target="https://www.sagitta.se/artikel/fynd/ti-innovator-paket" TargetMode="External"/><Relationship Id="rId1230" Type="http://schemas.openxmlformats.org/officeDocument/2006/relationships/hyperlink" Target="https://www.sagitta.se/artikel/fynd/ti-innovator-paket" TargetMode="External"/><Relationship Id="rId183" Type="http://schemas.openxmlformats.org/officeDocument/2006/relationships/hyperlink" Target="https://www.sagitta.se/artikel/fynd/ti-innovator-paket" TargetMode="External"/><Relationship Id="rId390" Type="http://schemas.openxmlformats.org/officeDocument/2006/relationships/hyperlink" Target="https://www.sagitta.se/artikel/fynd/ti-innovator-paket" TargetMode="External"/><Relationship Id="rId1907" Type="http://schemas.openxmlformats.org/officeDocument/2006/relationships/hyperlink" Target="https://www.sagitta.se/artikel/fynd/ti-innovator-paket" TargetMode="External"/><Relationship Id="rId2071" Type="http://schemas.openxmlformats.org/officeDocument/2006/relationships/hyperlink" Target="https://www.sagitta.se/artikel/fynd/ti-innovator-paket" TargetMode="External"/><Relationship Id="rId250" Type="http://schemas.openxmlformats.org/officeDocument/2006/relationships/hyperlink" Target="https://www.sagitta.se/artikel/fynd/ti-innovator-paket" TargetMode="External"/><Relationship Id="rId110" Type="http://schemas.openxmlformats.org/officeDocument/2006/relationships/hyperlink" Target="https://www.sagitta.se/artikel/fynd/ti-innovator-paket" TargetMode="External"/><Relationship Id="rId1697" Type="http://schemas.openxmlformats.org/officeDocument/2006/relationships/hyperlink" Target="https://www.sagitta.se/artikel/fynd/ti-innovator-paket" TargetMode="External"/><Relationship Id="rId2748" Type="http://schemas.openxmlformats.org/officeDocument/2006/relationships/hyperlink" Target="https://www.sagitta.se/artikel/fynd/ti-innovator-paket" TargetMode="External"/><Relationship Id="rId927" Type="http://schemas.openxmlformats.org/officeDocument/2006/relationships/hyperlink" Target="https://www.sagitta.se/artikel/fynd/ti-innovator-paket" TargetMode="External"/><Relationship Id="rId1557" Type="http://schemas.openxmlformats.org/officeDocument/2006/relationships/hyperlink" Target="https://www.sagitta.se/artikel/fynd/ti-innovator-paket" TargetMode="External"/><Relationship Id="rId1764" Type="http://schemas.openxmlformats.org/officeDocument/2006/relationships/hyperlink" Target="https://www.sagitta.se/artikel/fynd/ti-innovator-paket" TargetMode="External"/><Relationship Id="rId1971" Type="http://schemas.openxmlformats.org/officeDocument/2006/relationships/hyperlink" Target="https://www.sagitta.se/artikel/fynd/ti-innovator-paket" TargetMode="External"/><Relationship Id="rId2608" Type="http://schemas.openxmlformats.org/officeDocument/2006/relationships/hyperlink" Target="https://www.sagitta.se/artikel/fynd/ti-innovator-paket" TargetMode="External"/><Relationship Id="rId56" Type="http://schemas.openxmlformats.org/officeDocument/2006/relationships/hyperlink" Target="https://www.sagitta.se/artikel/fynd/ti-innovator-paket" TargetMode="External"/><Relationship Id="rId1417" Type="http://schemas.openxmlformats.org/officeDocument/2006/relationships/hyperlink" Target="https://www.sagitta.se/artikel/fynd/ti-innovator-paket" TargetMode="External"/><Relationship Id="rId1624" Type="http://schemas.openxmlformats.org/officeDocument/2006/relationships/hyperlink" Target="https://www.sagitta.se/artikel/fynd/ti-innovator-paket" TargetMode="External"/><Relationship Id="rId1831" Type="http://schemas.openxmlformats.org/officeDocument/2006/relationships/hyperlink" Target="https://www.sagitta.se/artikel/fynd/ti-innovator-paket" TargetMode="External"/><Relationship Id="rId2398" Type="http://schemas.openxmlformats.org/officeDocument/2006/relationships/hyperlink" Target="https://www.sagitta.se/artikel/fynd/ti-innovator-paket" TargetMode="External"/><Relationship Id="rId577" Type="http://schemas.openxmlformats.org/officeDocument/2006/relationships/hyperlink" Target="https://www.sagitta.se/artikel/fynd/ti-innovator-paket" TargetMode="External"/><Relationship Id="rId2258" Type="http://schemas.openxmlformats.org/officeDocument/2006/relationships/hyperlink" Target="https://www.sagitta.se/artikel/fynd/ti-innovator-paket" TargetMode="External"/><Relationship Id="rId784" Type="http://schemas.openxmlformats.org/officeDocument/2006/relationships/hyperlink" Target="https://www.sagitta.se/artikel/fynd/ti-innovator-paket" TargetMode="External"/><Relationship Id="rId991" Type="http://schemas.openxmlformats.org/officeDocument/2006/relationships/hyperlink" Target="https://www.sagitta.se/artikel/fynd/ti-innovator-paket" TargetMode="External"/><Relationship Id="rId1067" Type="http://schemas.openxmlformats.org/officeDocument/2006/relationships/hyperlink" Target="https://www.sagitta.se/artikel/fynd/ti-innovator-paket" TargetMode="External"/><Relationship Id="rId2465" Type="http://schemas.openxmlformats.org/officeDocument/2006/relationships/hyperlink" Target="https://www.sagitta.se/artikel/fynd/ti-innovator-paket" TargetMode="External"/><Relationship Id="rId2672" Type="http://schemas.openxmlformats.org/officeDocument/2006/relationships/hyperlink" Target="https://www.sagitta.se/artikel/fynd/ti-innovator-paket" TargetMode="External"/><Relationship Id="rId437" Type="http://schemas.openxmlformats.org/officeDocument/2006/relationships/hyperlink" Target="https://www.sagitta.se/artikel/fynd/ti-innovator-paket" TargetMode="External"/><Relationship Id="rId644" Type="http://schemas.openxmlformats.org/officeDocument/2006/relationships/hyperlink" Target="https://www.sagitta.se/artikel/fynd/ti-innovator-paket" TargetMode="External"/><Relationship Id="rId851" Type="http://schemas.openxmlformats.org/officeDocument/2006/relationships/hyperlink" Target="https://www.sagitta.se/artikel/fynd/ti-innovator-paket" TargetMode="External"/><Relationship Id="rId1274" Type="http://schemas.openxmlformats.org/officeDocument/2006/relationships/hyperlink" Target="https://www.sagitta.se/artikel/fynd/ti-innovator-paket" TargetMode="External"/><Relationship Id="rId1481" Type="http://schemas.openxmlformats.org/officeDocument/2006/relationships/hyperlink" Target="https://www.sagitta.se/artikel/fynd/ti-innovator-paket" TargetMode="External"/><Relationship Id="rId2118" Type="http://schemas.openxmlformats.org/officeDocument/2006/relationships/hyperlink" Target="https://www.sagitta.se/artikel/fynd/ti-innovator-paket" TargetMode="External"/><Relationship Id="rId2325" Type="http://schemas.openxmlformats.org/officeDocument/2006/relationships/hyperlink" Target="https://www.sagitta.se/artikel/fynd/ti-innovator-paket" TargetMode="External"/><Relationship Id="rId2532" Type="http://schemas.openxmlformats.org/officeDocument/2006/relationships/hyperlink" Target="https://www.sagitta.se/artikel/fynd/ti-innovator-paket" TargetMode="External"/><Relationship Id="rId504" Type="http://schemas.openxmlformats.org/officeDocument/2006/relationships/hyperlink" Target="https://www.sagitta.se/artikel/fynd/ti-innovator-paket" TargetMode="External"/><Relationship Id="rId711" Type="http://schemas.openxmlformats.org/officeDocument/2006/relationships/hyperlink" Target="https://www.sagitta.se/artikel/fynd/ti-innovator-paket" TargetMode="External"/><Relationship Id="rId1134" Type="http://schemas.openxmlformats.org/officeDocument/2006/relationships/hyperlink" Target="https://www.sagitta.se/artikel/fynd/ti-innovator-paket" TargetMode="External"/><Relationship Id="rId1341" Type="http://schemas.openxmlformats.org/officeDocument/2006/relationships/hyperlink" Target="https://www.sagitta.se/artikel/fynd/ti-innovator-paket" TargetMode="External"/><Relationship Id="rId1201" Type="http://schemas.openxmlformats.org/officeDocument/2006/relationships/hyperlink" Target="https://www.sagitta.se/artikel/fynd/ti-innovator-paket" TargetMode="External"/><Relationship Id="rId294" Type="http://schemas.openxmlformats.org/officeDocument/2006/relationships/hyperlink" Target="https://www.sagitta.se/artikel/fynd/ti-innovator-paket" TargetMode="External"/><Relationship Id="rId2182" Type="http://schemas.openxmlformats.org/officeDocument/2006/relationships/hyperlink" Target="https://www.sagitta.se/artikel/fynd/ti-innovator-paket" TargetMode="External"/><Relationship Id="rId154" Type="http://schemas.openxmlformats.org/officeDocument/2006/relationships/hyperlink" Target="https://www.sagitta.se/artikel/fynd/ti-innovator-paket" TargetMode="External"/><Relationship Id="rId361" Type="http://schemas.openxmlformats.org/officeDocument/2006/relationships/hyperlink" Target="https://www.sagitta.se/artikel/fynd/ti-innovator-paket" TargetMode="External"/><Relationship Id="rId2042" Type="http://schemas.openxmlformats.org/officeDocument/2006/relationships/hyperlink" Target="https://www.sagitta.se/artikel/fynd/ti-innovator-paket" TargetMode="External"/><Relationship Id="rId221" Type="http://schemas.openxmlformats.org/officeDocument/2006/relationships/hyperlink" Target="https://www.sagitta.se/artikel/fynd/ti-innovator-paket" TargetMode="External"/><Relationship Id="rId1668" Type="http://schemas.openxmlformats.org/officeDocument/2006/relationships/hyperlink" Target="https://www.sagitta.se/artikel/fynd/ti-innovator-paket" TargetMode="External"/><Relationship Id="rId1875" Type="http://schemas.openxmlformats.org/officeDocument/2006/relationships/hyperlink" Target="https://www.sagitta.se/artikel/fynd/ti-innovator-paket" TargetMode="External"/><Relationship Id="rId2719" Type="http://schemas.openxmlformats.org/officeDocument/2006/relationships/hyperlink" Target="https://www.sagitta.se/artikel/fynd/ti-innovator-paket" TargetMode="External"/><Relationship Id="rId1528" Type="http://schemas.openxmlformats.org/officeDocument/2006/relationships/hyperlink" Target="https://www.sagitta.se/artikel/fynd/ti-innovator-paket" TargetMode="External"/><Relationship Id="rId1735" Type="http://schemas.openxmlformats.org/officeDocument/2006/relationships/hyperlink" Target="https://www.sagitta.se/artikel/fynd/ti-innovator-paket" TargetMode="External"/><Relationship Id="rId1942" Type="http://schemas.openxmlformats.org/officeDocument/2006/relationships/hyperlink" Target="https://www.sagitta.se/artikel/fynd/ti-innovator-paket" TargetMode="External"/><Relationship Id="rId27" Type="http://schemas.openxmlformats.org/officeDocument/2006/relationships/hyperlink" Target="https://www.sagitta.se/artikel/fynd/ti-innovator-paket" TargetMode="External"/><Relationship Id="rId1802" Type="http://schemas.openxmlformats.org/officeDocument/2006/relationships/hyperlink" Target="https://www.sagitta.se/artikel/fynd/ti-innovator-paket" TargetMode="External"/><Relationship Id="rId688" Type="http://schemas.openxmlformats.org/officeDocument/2006/relationships/hyperlink" Target="https://www.sagitta.se/artikel/fynd/ti-innovator-paket" TargetMode="External"/><Relationship Id="rId895" Type="http://schemas.openxmlformats.org/officeDocument/2006/relationships/hyperlink" Target="https://www.sagitta.se/artikel/fynd/ti-innovator-paket" TargetMode="External"/><Relationship Id="rId2369" Type="http://schemas.openxmlformats.org/officeDocument/2006/relationships/hyperlink" Target="https://www.sagitta.se/artikel/fynd/ti-innovator-paket" TargetMode="External"/><Relationship Id="rId2576" Type="http://schemas.openxmlformats.org/officeDocument/2006/relationships/hyperlink" Target="https://www.sagitta.se/artikel/fynd/ti-innovator-paket" TargetMode="External"/><Relationship Id="rId548" Type="http://schemas.openxmlformats.org/officeDocument/2006/relationships/hyperlink" Target="https://www.sagitta.se/artikel/fynd/ti-innovator-paket" TargetMode="External"/><Relationship Id="rId755" Type="http://schemas.openxmlformats.org/officeDocument/2006/relationships/hyperlink" Target="https://www.sagitta.se/artikel/fynd/ti-innovator-paket" TargetMode="External"/><Relationship Id="rId962" Type="http://schemas.openxmlformats.org/officeDocument/2006/relationships/hyperlink" Target="https://www.sagitta.se/artikel/fynd/ti-innovator-paket" TargetMode="External"/><Relationship Id="rId1178" Type="http://schemas.openxmlformats.org/officeDocument/2006/relationships/hyperlink" Target="https://www.sagitta.se/artikel/fynd/ti-innovator-paket" TargetMode="External"/><Relationship Id="rId1385" Type="http://schemas.openxmlformats.org/officeDocument/2006/relationships/hyperlink" Target="https://www.sagitta.se/artikel/fynd/ti-innovator-paket" TargetMode="External"/><Relationship Id="rId1592" Type="http://schemas.openxmlformats.org/officeDocument/2006/relationships/hyperlink" Target="https://www.sagitta.se/artikel/fynd/ti-innovator-paket" TargetMode="External"/><Relationship Id="rId2229" Type="http://schemas.openxmlformats.org/officeDocument/2006/relationships/hyperlink" Target="https://www.sagitta.se/artikel/fynd/ti-innovator-paket" TargetMode="External"/><Relationship Id="rId2436" Type="http://schemas.openxmlformats.org/officeDocument/2006/relationships/hyperlink" Target="https://www.sagitta.se/artikel/fynd/ti-innovator-paket" TargetMode="External"/><Relationship Id="rId2643" Type="http://schemas.openxmlformats.org/officeDocument/2006/relationships/hyperlink" Target="https://www.sagitta.se/artikel/fynd/ti-innovator-paket" TargetMode="External"/><Relationship Id="rId91" Type="http://schemas.openxmlformats.org/officeDocument/2006/relationships/hyperlink" Target="https://www.sagitta.se/artikel/fynd/ti-innovator-paket" TargetMode="External"/><Relationship Id="rId408" Type="http://schemas.openxmlformats.org/officeDocument/2006/relationships/hyperlink" Target="https://www.sagitta.se/artikel/fynd/ti-innovator-paket" TargetMode="External"/><Relationship Id="rId615" Type="http://schemas.openxmlformats.org/officeDocument/2006/relationships/hyperlink" Target="https://www.sagitta.se/artikel/fynd/ti-innovator-paket" TargetMode="External"/><Relationship Id="rId822" Type="http://schemas.openxmlformats.org/officeDocument/2006/relationships/hyperlink" Target="https://www.sagitta.se/artikel/fynd/ti-innovator-paket" TargetMode="External"/><Relationship Id="rId1038" Type="http://schemas.openxmlformats.org/officeDocument/2006/relationships/hyperlink" Target="https://www.sagitta.se/artikel/fynd/ti-innovator-paket" TargetMode="External"/><Relationship Id="rId1245" Type="http://schemas.openxmlformats.org/officeDocument/2006/relationships/hyperlink" Target="https://www.sagitta.se/artikel/fynd/ti-innovator-paket" TargetMode="External"/><Relationship Id="rId1452" Type="http://schemas.openxmlformats.org/officeDocument/2006/relationships/hyperlink" Target="https://www.sagitta.se/artikel/fynd/ti-innovator-paket" TargetMode="External"/><Relationship Id="rId2503" Type="http://schemas.openxmlformats.org/officeDocument/2006/relationships/hyperlink" Target="https://www.sagitta.se/artikel/fynd/ti-innovator-paket" TargetMode="External"/><Relationship Id="rId1105" Type="http://schemas.openxmlformats.org/officeDocument/2006/relationships/hyperlink" Target="https://www.sagitta.se/artikel/fynd/ti-innovator-paket" TargetMode="External"/><Relationship Id="rId1312" Type="http://schemas.openxmlformats.org/officeDocument/2006/relationships/hyperlink" Target="https://www.sagitta.se/artikel/fynd/ti-innovator-paket" TargetMode="External"/><Relationship Id="rId2710" Type="http://schemas.openxmlformats.org/officeDocument/2006/relationships/hyperlink" Target="https://www.sagitta.se/artikel/fynd/ti-innovator-paket" TargetMode="External"/><Relationship Id="rId198" Type="http://schemas.openxmlformats.org/officeDocument/2006/relationships/hyperlink" Target="https://www.sagitta.se/artikel/fynd/ti-innovator-paket" TargetMode="External"/><Relationship Id="rId2086" Type="http://schemas.openxmlformats.org/officeDocument/2006/relationships/hyperlink" Target="https://www.sagitta.se/artikel/fynd/ti-innovator-paket" TargetMode="External"/><Relationship Id="rId2293" Type="http://schemas.openxmlformats.org/officeDocument/2006/relationships/hyperlink" Target="https://www.sagitta.se/artikel/fynd/ti-innovator-paket" TargetMode="External"/><Relationship Id="rId265" Type="http://schemas.openxmlformats.org/officeDocument/2006/relationships/hyperlink" Target="https://www.sagitta.se/artikel/fynd/ti-innovator-paket" TargetMode="External"/><Relationship Id="rId472" Type="http://schemas.openxmlformats.org/officeDocument/2006/relationships/hyperlink" Target="https://www.sagitta.se/artikel/fynd/ti-innovator-paket" TargetMode="External"/><Relationship Id="rId2153" Type="http://schemas.openxmlformats.org/officeDocument/2006/relationships/hyperlink" Target="https://www.sagitta.se/artikel/fynd/ti-innovator-paket" TargetMode="External"/><Relationship Id="rId2360" Type="http://schemas.openxmlformats.org/officeDocument/2006/relationships/hyperlink" Target="https://www.sagitta.se/artikel/fynd/ti-innovator-paket" TargetMode="External"/><Relationship Id="rId125" Type="http://schemas.openxmlformats.org/officeDocument/2006/relationships/hyperlink" Target="https://www.sagitta.se/artikel/fynd/ti-innovator-paket" TargetMode="External"/><Relationship Id="rId332" Type="http://schemas.openxmlformats.org/officeDocument/2006/relationships/hyperlink" Target="https://www.sagitta.se/artikel/fynd/ti-innovator-paket" TargetMode="External"/><Relationship Id="rId2013" Type="http://schemas.openxmlformats.org/officeDocument/2006/relationships/hyperlink" Target="https://www.sagitta.se/artikel/fynd/ti-innovator-paket" TargetMode="External"/><Relationship Id="rId2220" Type="http://schemas.openxmlformats.org/officeDocument/2006/relationships/hyperlink" Target="https://www.sagitta.se/artikel/fynd/ti-innovator-paket" TargetMode="External"/><Relationship Id="rId637" Type="http://schemas.openxmlformats.org/officeDocument/2006/relationships/hyperlink" Target="https://www.sagitta.se/artikel/fynd/ti-innovator-paket" TargetMode="External"/><Relationship Id="rId844" Type="http://schemas.openxmlformats.org/officeDocument/2006/relationships/hyperlink" Target="https://www.sagitta.se/artikel/fynd/ti-innovator-paket" TargetMode="External"/><Relationship Id="rId1267" Type="http://schemas.openxmlformats.org/officeDocument/2006/relationships/hyperlink" Target="https://www.sagitta.se/artikel/fynd/ti-innovator-paket" TargetMode="External"/><Relationship Id="rId1474" Type="http://schemas.openxmlformats.org/officeDocument/2006/relationships/hyperlink" Target="https://www.sagitta.se/artikel/fynd/ti-innovator-paket" TargetMode="External"/><Relationship Id="rId1681" Type="http://schemas.openxmlformats.org/officeDocument/2006/relationships/hyperlink" Target="https://www.sagitta.se/artikel/fynd/ti-innovator-paket" TargetMode="External"/><Relationship Id="rId2318" Type="http://schemas.openxmlformats.org/officeDocument/2006/relationships/hyperlink" Target="https://www.sagitta.se/artikel/fynd/ti-innovator-paket" TargetMode="External"/><Relationship Id="rId2525" Type="http://schemas.openxmlformats.org/officeDocument/2006/relationships/hyperlink" Target="https://www.sagitta.se/artikel/fynd/ti-innovator-paket" TargetMode="External"/><Relationship Id="rId2732" Type="http://schemas.openxmlformats.org/officeDocument/2006/relationships/hyperlink" Target="https://www.sagitta.se/artikel/fynd/ti-innovator-paket" TargetMode="External"/><Relationship Id="rId704" Type="http://schemas.openxmlformats.org/officeDocument/2006/relationships/hyperlink" Target="https://www.sagitta.se/artikel/fynd/ti-innovator-paket" TargetMode="External"/><Relationship Id="rId911" Type="http://schemas.openxmlformats.org/officeDocument/2006/relationships/hyperlink" Target="https://www.sagitta.se/artikel/fynd/ti-innovator-paket" TargetMode="External"/><Relationship Id="rId1127" Type="http://schemas.openxmlformats.org/officeDocument/2006/relationships/hyperlink" Target="https://www.sagitta.se/artikel/fynd/ti-innovator-paket" TargetMode="External"/><Relationship Id="rId1334" Type="http://schemas.openxmlformats.org/officeDocument/2006/relationships/hyperlink" Target="https://www.sagitta.se/artikel/fynd/ti-innovator-paket" TargetMode="External"/><Relationship Id="rId1541" Type="http://schemas.openxmlformats.org/officeDocument/2006/relationships/hyperlink" Target="https://www.sagitta.se/artikel/fynd/ti-innovator-paket" TargetMode="External"/><Relationship Id="rId1779" Type="http://schemas.openxmlformats.org/officeDocument/2006/relationships/hyperlink" Target="https://www.sagitta.se/artikel/fynd/ti-innovator-paket" TargetMode="External"/><Relationship Id="rId1986" Type="http://schemas.openxmlformats.org/officeDocument/2006/relationships/hyperlink" Target="https://www.sagitta.se/artikel/fynd/ti-innovator-paket" TargetMode="External"/><Relationship Id="rId40" Type="http://schemas.openxmlformats.org/officeDocument/2006/relationships/hyperlink" Target="https://www.sagitta.se/artikel/fynd/ti-innovator-paket" TargetMode="External"/><Relationship Id="rId1401" Type="http://schemas.openxmlformats.org/officeDocument/2006/relationships/hyperlink" Target="https://www.sagitta.se/artikel/fynd/ti-innovator-paket" TargetMode="External"/><Relationship Id="rId1639" Type="http://schemas.openxmlformats.org/officeDocument/2006/relationships/hyperlink" Target="https://www.sagitta.se/artikel/fynd/ti-innovator-paket" TargetMode="External"/><Relationship Id="rId1846" Type="http://schemas.openxmlformats.org/officeDocument/2006/relationships/hyperlink" Target="https://www.sagitta.se/artikel/fynd/ti-innovator-paket" TargetMode="External"/><Relationship Id="rId1706" Type="http://schemas.openxmlformats.org/officeDocument/2006/relationships/hyperlink" Target="https://www.sagitta.se/artikel/fynd/ti-innovator-paket" TargetMode="External"/><Relationship Id="rId1913" Type="http://schemas.openxmlformats.org/officeDocument/2006/relationships/hyperlink" Target="https://www.sagitta.se/artikel/fynd/ti-innovator-paket" TargetMode="External"/><Relationship Id="rId287" Type="http://schemas.openxmlformats.org/officeDocument/2006/relationships/hyperlink" Target="https://www.sagitta.se/artikel/fynd/ti-innovator-paket" TargetMode="External"/><Relationship Id="rId494" Type="http://schemas.openxmlformats.org/officeDocument/2006/relationships/hyperlink" Target="https://www.sagitta.se/artikel/fynd/ti-innovator-paket" TargetMode="External"/><Relationship Id="rId2175" Type="http://schemas.openxmlformats.org/officeDocument/2006/relationships/hyperlink" Target="https://www.sagitta.se/artikel/fynd/ti-innovator-paket" TargetMode="External"/><Relationship Id="rId2382" Type="http://schemas.openxmlformats.org/officeDocument/2006/relationships/hyperlink" Target="https://www.sagitta.se/artikel/fynd/ti-innovator-paket" TargetMode="External"/><Relationship Id="rId147" Type="http://schemas.openxmlformats.org/officeDocument/2006/relationships/hyperlink" Target="https://www.sagitta.se/artikel/fynd/ti-innovator-paket" TargetMode="External"/><Relationship Id="rId354" Type="http://schemas.openxmlformats.org/officeDocument/2006/relationships/hyperlink" Target="https://www.sagitta.se/artikel/fynd/ti-innovator-paket" TargetMode="External"/><Relationship Id="rId799" Type="http://schemas.openxmlformats.org/officeDocument/2006/relationships/hyperlink" Target="https://www.sagitta.se/artikel/fynd/ti-innovator-paket" TargetMode="External"/><Relationship Id="rId1191" Type="http://schemas.openxmlformats.org/officeDocument/2006/relationships/hyperlink" Target="https://www.sagitta.se/artikel/fynd/ti-innovator-paket" TargetMode="External"/><Relationship Id="rId2035" Type="http://schemas.openxmlformats.org/officeDocument/2006/relationships/hyperlink" Target="https://www.sagitta.se/artikel/fynd/ti-innovator-paket" TargetMode="External"/><Relationship Id="rId2687" Type="http://schemas.openxmlformats.org/officeDocument/2006/relationships/hyperlink" Target="https://www.sagitta.se/artikel/fynd/ti-innovator-paket" TargetMode="External"/><Relationship Id="rId561" Type="http://schemas.openxmlformats.org/officeDocument/2006/relationships/hyperlink" Target="https://www.sagitta.se/artikel/fynd/ti-innovator-paket" TargetMode="External"/><Relationship Id="rId659" Type="http://schemas.openxmlformats.org/officeDocument/2006/relationships/hyperlink" Target="https://www.sagitta.se/artikel/fynd/ti-innovator-paket" TargetMode="External"/><Relationship Id="rId866" Type="http://schemas.openxmlformats.org/officeDocument/2006/relationships/hyperlink" Target="https://www.sagitta.se/artikel/fynd/ti-innovator-paket" TargetMode="External"/><Relationship Id="rId1289" Type="http://schemas.openxmlformats.org/officeDocument/2006/relationships/hyperlink" Target="https://www.sagitta.se/artikel/fynd/ti-innovator-paket" TargetMode="External"/><Relationship Id="rId1496" Type="http://schemas.openxmlformats.org/officeDocument/2006/relationships/hyperlink" Target="https://www.sagitta.se/artikel/fynd/ti-innovator-paket" TargetMode="External"/><Relationship Id="rId2242" Type="http://schemas.openxmlformats.org/officeDocument/2006/relationships/hyperlink" Target="https://www.sagitta.se/artikel/fynd/ti-innovator-paket" TargetMode="External"/><Relationship Id="rId2547" Type="http://schemas.openxmlformats.org/officeDocument/2006/relationships/hyperlink" Target="https://www.sagitta.se/artikel/fynd/ti-innovator-paket" TargetMode="External"/><Relationship Id="rId214" Type="http://schemas.openxmlformats.org/officeDocument/2006/relationships/hyperlink" Target="https://www.sagitta.se/artikel/fynd/ti-innovator-paket" TargetMode="External"/><Relationship Id="rId421" Type="http://schemas.openxmlformats.org/officeDocument/2006/relationships/hyperlink" Target="https://www.sagitta.se/artikel/fynd/ti-innovator-paket" TargetMode="External"/><Relationship Id="rId519" Type="http://schemas.openxmlformats.org/officeDocument/2006/relationships/hyperlink" Target="https://www.sagitta.se/artikel/fynd/ti-innovator-paket" TargetMode="External"/><Relationship Id="rId1051" Type="http://schemas.openxmlformats.org/officeDocument/2006/relationships/hyperlink" Target="https://www.sagitta.se/artikel/fynd/ti-innovator-paket" TargetMode="External"/><Relationship Id="rId1149" Type="http://schemas.openxmlformats.org/officeDocument/2006/relationships/hyperlink" Target="https://www.sagitta.se/artikel/fynd/ti-innovator-paket" TargetMode="External"/><Relationship Id="rId1356" Type="http://schemas.openxmlformats.org/officeDocument/2006/relationships/hyperlink" Target="https://www.sagitta.se/artikel/fynd/ti-innovator-paket" TargetMode="External"/><Relationship Id="rId2102" Type="http://schemas.openxmlformats.org/officeDocument/2006/relationships/hyperlink" Target="https://www.sagitta.se/artikel/fynd/ti-innovator-paket" TargetMode="External"/><Relationship Id="rId2754" Type="http://schemas.openxmlformats.org/officeDocument/2006/relationships/vmlDrawing" Target="../drawings/vmlDrawing1.vml"/><Relationship Id="rId726" Type="http://schemas.openxmlformats.org/officeDocument/2006/relationships/hyperlink" Target="https://www.sagitta.se/artikel/fynd/ti-innovator-paket" TargetMode="External"/><Relationship Id="rId933" Type="http://schemas.openxmlformats.org/officeDocument/2006/relationships/hyperlink" Target="https://www.sagitta.se/artikel/fynd/ti-innovator-paket" TargetMode="External"/><Relationship Id="rId1009" Type="http://schemas.openxmlformats.org/officeDocument/2006/relationships/hyperlink" Target="https://www.sagitta.se/artikel/fynd/ti-innovator-paket" TargetMode="External"/><Relationship Id="rId1563" Type="http://schemas.openxmlformats.org/officeDocument/2006/relationships/hyperlink" Target="https://www.sagitta.se/artikel/fynd/ti-innovator-paket" TargetMode="External"/><Relationship Id="rId1770" Type="http://schemas.openxmlformats.org/officeDocument/2006/relationships/hyperlink" Target="https://www.sagitta.se/artikel/fynd/ti-innovator-paket" TargetMode="External"/><Relationship Id="rId1868" Type="http://schemas.openxmlformats.org/officeDocument/2006/relationships/hyperlink" Target="https://www.sagitta.se/artikel/fynd/ti-innovator-paket" TargetMode="External"/><Relationship Id="rId2407" Type="http://schemas.openxmlformats.org/officeDocument/2006/relationships/hyperlink" Target="https://www.sagitta.se/artikel/fynd/ti-innovator-paket" TargetMode="External"/><Relationship Id="rId2614" Type="http://schemas.openxmlformats.org/officeDocument/2006/relationships/hyperlink" Target="https://www.sagitta.se/artikel/fynd/ti-innovator-paket" TargetMode="External"/><Relationship Id="rId62" Type="http://schemas.openxmlformats.org/officeDocument/2006/relationships/hyperlink" Target="https://www.sagitta.se/artikel/fynd/ti-innovator-paket" TargetMode="External"/><Relationship Id="rId1216" Type="http://schemas.openxmlformats.org/officeDocument/2006/relationships/hyperlink" Target="https://www.sagitta.se/artikel/fynd/ti-innovator-paket" TargetMode="External"/><Relationship Id="rId1423" Type="http://schemas.openxmlformats.org/officeDocument/2006/relationships/hyperlink" Target="https://www.sagitta.se/artikel/fynd/ti-innovator-paket" TargetMode="External"/><Relationship Id="rId1630" Type="http://schemas.openxmlformats.org/officeDocument/2006/relationships/hyperlink" Target="https://www.sagitta.se/artikel/fynd/ti-innovator-paket" TargetMode="External"/><Relationship Id="rId1728" Type="http://schemas.openxmlformats.org/officeDocument/2006/relationships/hyperlink" Target="https://www.sagitta.se/artikel/fynd/ti-innovator-paket" TargetMode="External"/><Relationship Id="rId1935" Type="http://schemas.openxmlformats.org/officeDocument/2006/relationships/hyperlink" Target="https://www.sagitta.se/artikel/fynd/ti-innovator-paket" TargetMode="External"/><Relationship Id="rId2197" Type="http://schemas.openxmlformats.org/officeDocument/2006/relationships/hyperlink" Target="https://www.sagitta.se/artikel/fynd/ti-innovator-paket" TargetMode="External"/><Relationship Id="rId169" Type="http://schemas.openxmlformats.org/officeDocument/2006/relationships/hyperlink" Target="https://www.sagitta.se/artikel/fynd/ti-innovator-paket" TargetMode="External"/><Relationship Id="rId376" Type="http://schemas.openxmlformats.org/officeDocument/2006/relationships/hyperlink" Target="https://www.sagitta.se/artikel/fynd/ti-innovator-paket" TargetMode="External"/><Relationship Id="rId583" Type="http://schemas.openxmlformats.org/officeDocument/2006/relationships/hyperlink" Target="https://www.sagitta.se/artikel/fynd/ti-innovator-paket" TargetMode="External"/><Relationship Id="rId790" Type="http://schemas.openxmlformats.org/officeDocument/2006/relationships/hyperlink" Target="https://www.sagitta.se/artikel/fynd/ti-innovator-paket" TargetMode="External"/><Relationship Id="rId2057" Type="http://schemas.openxmlformats.org/officeDocument/2006/relationships/hyperlink" Target="https://www.sagitta.se/artikel/fynd/ti-innovator-paket" TargetMode="External"/><Relationship Id="rId2264" Type="http://schemas.openxmlformats.org/officeDocument/2006/relationships/hyperlink" Target="https://www.sagitta.se/artikel/fynd/ti-innovator-paket" TargetMode="External"/><Relationship Id="rId2471" Type="http://schemas.openxmlformats.org/officeDocument/2006/relationships/hyperlink" Target="https://www.sagitta.se/artikel/fynd/ti-innovator-paket" TargetMode="External"/><Relationship Id="rId4" Type="http://schemas.openxmlformats.org/officeDocument/2006/relationships/hyperlink" Target="https://www.sagitta.se/artikel/fynd/ti-innovator-paket" TargetMode="External"/><Relationship Id="rId236" Type="http://schemas.openxmlformats.org/officeDocument/2006/relationships/hyperlink" Target="https://www.sagitta.se/artikel/fynd/ti-innovator-paket" TargetMode="External"/><Relationship Id="rId443" Type="http://schemas.openxmlformats.org/officeDocument/2006/relationships/hyperlink" Target="https://www.sagitta.se/artikel/fynd/ti-innovator-paket" TargetMode="External"/><Relationship Id="rId650" Type="http://schemas.openxmlformats.org/officeDocument/2006/relationships/hyperlink" Target="https://www.sagitta.se/artikel/fynd/ti-innovator-paket" TargetMode="External"/><Relationship Id="rId888" Type="http://schemas.openxmlformats.org/officeDocument/2006/relationships/hyperlink" Target="https://www.sagitta.se/artikel/fynd/ti-innovator-paket" TargetMode="External"/><Relationship Id="rId1073" Type="http://schemas.openxmlformats.org/officeDocument/2006/relationships/hyperlink" Target="https://www.sagitta.se/artikel/fynd/ti-innovator-paket" TargetMode="External"/><Relationship Id="rId1280" Type="http://schemas.openxmlformats.org/officeDocument/2006/relationships/hyperlink" Target="https://www.sagitta.se/artikel/fynd/ti-innovator-paket" TargetMode="External"/><Relationship Id="rId2124" Type="http://schemas.openxmlformats.org/officeDocument/2006/relationships/hyperlink" Target="https://www.sagitta.se/artikel/fynd/ti-innovator-paket" TargetMode="External"/><Relationship Id="rId2331" Type="http://schemas.openxmlformats.org/officeDocument/2006/relationships/hyperlink" Target="https://www.sagitta.se/artikel/fynd/ti-innovator-paket" TargetMode="External"/><Relationship Id="rId2569" Type="http://schemas.openxmlformats.org/officeDocument/2006/relationships/hyperlink" Target="https://www.sagitta.se/artikel/fynd/ti-innovator-paket" TargetMode="External"/><Relationship Id="rId303" Type="http://schemas.openxmlformats.org/officeDocument/2006/relationships/hyperlink" Target="https://www.sagitta.se/artikel/fynd/ti-innovator-paket" TargetMode="External"/><Relationship Id="rId748" Type="http://schemas.openxmlformats.org/officeDocument/2006/relationships/hyperlink" Target="https://www.sagitta.se/artikel/fynd/ti-innovator-paket" TargetMode="External"/><Relationship Id="rId955" Type="http://schemas.openxmlformats.org/officeDocument/2006/relationships/hyperlink" Target="https://www.sagitta.se/artikel/fynd/ti-innovator-paket" TargetMode="External"/><Relationship Id="rId1140" Type="http://schemas.openxmlformats.org/officeDocument/2006/relationships/hyperlink" Target="https://www.sagitta.se/artikel/fynd/ti-innovator-paket" TargetMode="External"/><Relationship Id="rId1378" Type="http://schemas.openxmlformats.org/officeDocument/2006/relationships/hyperlink" Target="https://www.sagitta.se/artikel/fynd/ti-innovator-paket" TargetMode="External"/><Relationship Id="rId1585" Type="http://schemas.openxmlformats.org/officeDocument/2006/relationships/hyperlink" Target="https://www.sagitta.se/artikel/fynd/ti-innovator-paket" TargetMode="External"/><Relationship Id="rId1792" Type="http://schemas.openxmlformats.org/officeDocument/2006/relationships/hyperlink" Target="https://www.sagitta.se/artikel/fynd/ti-innovator-paket" TargetMode="External"/><Relationship Id="rId2429" Type="http://schemas.openxmlformats.org/officeDocument/2006/relationships/hyperlink" Target="https://www.sagitta.se/artikel/fynd/ti-innovator-paket" TargetMode="External"/><Relationship Id="rId2636" Type="http://schemas.openxmlformats.org/officeDocument/2006/relationships/hyperlink" Target="https://www.sagitta.se/artikel/fynd/ti-innovator-paket" TargetMode="External"/><Relationship Id="rId84" Type="http://schemas.openxmlformats.org/officeDocument/2006/relationships/hyperlink" Target="https://www.sagitta.se/artikel/fynd/ti-innovator-paket" TargetMode="External"/><Relationship Id="rId510" Type="http://schemas.openxmlformats.org/officeDocument/2006/relationships/hyperlink" Target="https://www.sagitta.se/artikel/fynd/ti-innovator-paket" TargetMode="External"/><Relationship Id="rId608" Type="http://schemas.openxmlformats.org/officeDocument/2006/relationships/hyperlink" Target="https://www.sagitta.se/artikel/fynd/ti-innovator-paket" TargetMode="External"/><Relationship Id="rId815" Type="http://schemas.openxmlformats.org/officeDocument/2006/relationships/hyperlink" Target="https://www.sagitta.se/artikel/fynd/ti-innovator-paket" TargetMode="External"/><Relationship Id="rId1238" Type="http://schemas.openxmlformats.org/officeDocument/2006/relationships/hyperlink" Target="https://www.sagitta.se/artikel/fynd/ti-innovator-paket" TargetMode="External"/><Relationship Id="rId1445" Type="http://schemas.openxmlformats.org/officeDocument/2006/relationships/hyperlink" Target="https://www.sagitta.se/artikel/fynd/ti-innovator-paket" TargetMode="External"/><Relationship Id="rId1652" Type="http://schemas.openxmlformats.org/officeDocument/2006/relationships/hyperlink" Target="https://www.sagitta.se/artikel/fynd/ti-innovator-paket" TargetMode="External"/><Relationship Id="rId1000" Type="http://schemas.openxmlformats.org/officeDocument/2006/relationships/hyperlink" Target="https://www.sagitta.se/artikel/fynd/ti-innovator-paket" TargetMode="External"/><Relationship Id="rId1305" Type="http://schemas.openxmlformats.org/officeDocument/2006/relationships/hyperlink" Target="https://www.sagitta.se/artikel/fynd/ti-innovator-paket" TargetMode="External"/><Relationship Id="rId1957" Type="http://schemas.openxmlformats.org/officeDocument/2006/relationships/hyperlink" Target="https://www.sagitta.se/artikel/fynd/ti-innovator-paket" TargetMode="External"/><Relationship Id="rId2703" Type="http://schemas.openxmlformats.org/officeDocument/2006/relationships/hyperlink" Target="https://www.sagitta.se/artikel/fynd/ti-innovator-paket" TargetMode="External"/><Relationship Id="rId1512" Type="http://schemas.openxmlformats.org/officeDocument/2006/relationships/hyperlink" Target="https://www.sagitta.se/artikel/fynd/ti-innovator-paket" TargetMode="External"/><Relationship Id="rId1817" Type="http://schemas.openxmlformats.org/officeDocument/2006/relationships/hyperlink" Target="https://www.sagitta.se/artikel/fynd/ti-innovator-paket" TargetMode="External"/><Relationship Id="rId11" Type="http://schemas.openxmlformats.org/officeDocument/2006/relationships/hyperlink" Target="https://www.sagitta.se/artikel/fynd/ti-innovator-paket" TargetMode="External"/><Relationship Id="rId398" Type="http://schemas.openxmlformats.org/officeDocument/2006/relationships/hyperlink" Target="https://www.sagitta.se/artikel/fynd/ti-innovator-paket" TargetMode="External"/><Relationship Id="rId2079" Type="http://schemas.openxmlformats.org/officeDocument/2006/relationships/hyperlink" Target="https://www.sagitta.se/artikel/fynd/ti-innovator-paket" TargetMode="External"/><Relationship Id="rId160" Type="http://schemas.openxmlformats.org/officeDocument/2006/relationships/hyperlink" Target="https://www.sagitta.se/artikel/fynd/ti-innovator-paket" TargetMode="External"/><Relationship Id="rId2286" Type="http://schemas.openxmlformats.org/officeDocument/2006/relationships/hyperlink" Target="https://www.sagitta.se/artikel/fynd/ti-innovator-paket" TargetMode="External"/><Relationship Id="rId2493" Type="http://schemas.openxmlformats.org/officeDocument/2006/relationships/hyperlink" Target="https://www.sagitta.se/artikel/fynd/ti-innovator-paket" TargetMode="External"/><Relationship Id="rId258" Type="http://schemas.openxmlformats.org/officeDocument/2006/relationships/hyperlink" Target="https://www.sagitta.se/artikel/fynd/ti-innovator-paket" TargetMode="External"/><Relationship Id="rId465" Type="http://schemas.openxmlformats.org/officeDocument/2006/relationships/hyperlink" Target="https://www.sagitta.se/artikel/fynd/ti-innovator-paket" TargetMode="External"/><Relationship Id="rId672" Type="http://schemas.openxmlformats.org/officeDocument/2006/relationships/hyperlink" Target="https://www.sagitta.se/artikel/fynd/ti-innovator-paket" TargetMode="External"/><Relationship Id="rId1095" Type="http://schemas.openxmlformats.org/officeDocument/2006/relationships/hyperlink" Target="https://www.sagitta.se/artikel/fynd/ti-innovator-paket" TargetMode="External"/><Relationship Id="rId2146" Type="http://schemas.openxmlformats.org/officeDocument/2006/relationships/hyperlink" Target="https://www.sagitta.se/artikel/fynd/ti-innovator-paket" TargetMode="External"/><Relationship Id="rId2353" Type="http://schemas.openxmlformats.org/officeDocument/2006/relationships/hyperlink" Target="https://www.sagitta.se/artikel/fynd/ti-innovator-paket" TargetMode="External"/><Relationship Id="rId2560" Type="http://schemas.openxmlformats.org/officeDocument/2006/relationships/hyperlink" Target="https://www.sagitta.se/artikel/fynd/ti-innovator-paket" TargetMode="External"/><Relationship Id="rId118" Type="http://schemas.openxmlformats.org/officeDocument/2006/relationships/hyperlink" Target="https://www.sagitta.se/artikel/fynd/ti-innovator-paket" TargetMode="External"/><Relationship Id="rId325" Type="http://schemas.openxmlformats.org/officeDocument/2006/relationships/hyperlink" Target="https://www.sagitta.se/artikel/fynd/ti-innovator-paket" TargetMode="External"/><Relationship Id="rId532" Type="http://schemas.openxmlformats.org/officeDocument/2006/relationships/hyperlink" Target="https://www.sagitta.se/artikel/fynd/ti-innovator-paket" TargetMode="External"/><Relationship Id="rId977" Type="http://schemas.openxmlformats.org/officeDocument/2006/relationships/hyperlink" Target="https://www.sagitta.se/artikel/fynd/ti-innovator-paket" TargetMode="External"/><Relationship Id="rId1162" Type="http://schemas.openxmlformats.org/officeDocument/2006/relationships/hyperlink" Target="https://www.sagitta.se/artikel/fynd/ti-innovator-paket" TargetMode="External"/><Relationship Id="rId2006" Type="http://schemas.openxmlformats.org/officeDocument/2006/relationships/hyperlink" Target="https://www.sagitta.se/artikel/fynd/ti-innovator-paket" TargetMode="External"/><Relationship Id="rId2213" Type="http://schemas.openxmlformats.org/officeDocument/2006/relationships/hyperlink" Target="https://www.sagitta.se/artikel/fynd/ti-innovator-paket" TargetMode="External"/><Relationship Id="rId2420" Type="http://schemas.openxmlformats.org/officeDocument/2006/relationships/hyperlink" Target="https://www.sagitta.se/artikel/fynd/ti-innovator-paket" TargetMode="External"/><Relationship Id="rId2658" Type="http://schemas.openxmlformats.org/officeDocument/2006/relationships/hyperlink" Target="https://www.sagitta.se/artikel/fynd/ti-innovator-paket" TargetMode="External"/><Relationship Id="rId837" Type="http://schemas.openxmlformats.org/officeDocument/2006/relationships/hyperlink" Target="https://www.sagitta.se/artikel/fynd/ti-innovator-paket" TargetMode="External"/><Relationship Id="rId1022" Type="http://schemas.openxmlformats.org/officeDocument/2006/relationships/hyperlink" Target="https://www.sagitta.se/artikel/fynd/ti-innovator-paket" TargetMode="External"/><Relationship Id="rId1467" Type="http://schemas.openxmlformats.org/officeDocument/2006/relationships/hyperlink" Target="https://www.sagitta.se/artikel/fynd/ti-innovator-paket" TargetMode="External"/><Relationship Id="rId1674" Type="http://schemas.openxmlformats.org/officeDocument/2006/relationships/hyperlink" Target="https://www.sagitta.se/artikel/fynd/ti-innovator-paket" TargetMode="External"/><Relationship Id="rId1881" Type="http://schemas.openxmlformats.org/officeDocument/2006/relationships/hyperlink" Target="https://www.sagitta.se/artikel/fynd/ti-innovator-paket" TargetMode="External"/><Relationship Id="rId2518" Type="http://schemas.openxmlformats.org/officeDocument/2006/relationships/hyperlink" Target="https://www.sagitta.se/artikel/fynd/ti-innovator-paket" TargetMode="External"/><Relationship Id="rId2725" Type="http://schemas.openxmlformats.org/officeDocument/2006/relationships/hyperlink" Target="https://www.sagitta.se/artikel/fynd/ti-innovator-paket" TargetMode="External"/><Relationship Id="rId904" Type="http://schemas.openxmlformats.org/officeDocument/2006/relationships/hyperlink" Target="https://www.sagitta.se/artikel/fynd/ti-innovator-paket" TargetMode="External"/><Relationship Id="rId1327" Type="http://schemas.openxmlformats.org/officeDocument/2006/relationships/hyperlink" Target="https://www.sagitta.se/artikel/fynd/ti-innovator-paket" TargetMode="External"/><Relationship Id="rId1534" Type="http://schemas.openxmlformats.org/officeDocument/2006/relationships/hyperlink" Target="https://www.sagitta.se/artikel/fynd/ti-innovator-paket" TargetMode="External"/><Relationship Id="rId1741" Type="http://schemas.openxmlformats.org/officeDocument/2006/relationships/hyperlink" Target="https://www.sagitta.se/artikel/fynd/ti-innovator-paket" TargetMode="External"/><Relationship Id="rId1979" Type="http://schemas.openxmlformats.org/officeDocument/2006/relationships/hyperlink" Target="https://www.sagitta.se/artikel/fynd/ti-innovator-paket" TargetMode="External"/><Relationship Id="rId33" Type="http://schemas.openxmlformats.org/officeDocument/2006/relationships/hyperlink" Target="https://www.sagitta.se/artikel/fynd/ti-innovator-paket" TargetMode="External"/><Relationship Id="rId1601" Type="http://schemas.openxmlformats.org/officeDocument/2006/relationships/hyperlink" Target="https://www.sagitta.se/artikel/fynd/ti-innovator-paket" TargetMode="External"/><Relationship Id="rId1839" Type="http://schemas.openxmlformats.org/officeDocument/2006/relationships/hyperlink" Target="https://www.sagitta.se/artikel/fynd/ti-innovator-paket" TargetMode="External"/><Relationship Id="rId182" Type="http://schemas.openxmlformats.org/officeDocument/2006/relationships/hyperlink" Target="https://www.sagitta.se/artikel/fynd/ti-innovator-paket" TargetMode="External"/><Relationship Id="rId1906" Type="http://schemas.openxmlformats.org/officeDocument/2006/relationships/hyperlink" Target="https://www.sagitta.se/artikel/fynd/ti-innovator-paket" TargetMode="External"/><Relationship Id="rId487" Type="http://schemas.openxmlformats.org/officeDocument/2006/relationships/hyperlink" Target="https://www.sagitta.se/artikel/fynd/ti-innovator-paket" TargetMode="External"/><Relationship Id="rId694" Type="http://schemas.openxmlformats.org/officeDocument/2006/relationships/hyperlink" Target="https://www.sagitta.se/artikel/fynd/ti-innovator-paket" TargetMode="External"/><Relationship Id="rId2070" Type="http://schemas.openxmlformats.org/officeDocument/2006/relationships/hyperlink" Target="https://www.sagitta.se/artikel/fynd/ti-innovator-paket" TargetMode="External"/><Relationship Id="rId2168" Type="http://schemas.openxmlformats.org/officeDocument/2006/relationships/hyperlink" Target="https://www.sagitta.se/artikel/fynd/ti-innovator-paket" TargetMode="External"/><Relationship Id="rId2375" Type="http://schemas.openxmlformats.org/officeDocument/2006/relationships/hyperlink" Target="https://www.sagitta.se/artikel/fynd/ti-innovator-paket" TargetMode="External"/><Relationship Id="rId347" Type="http://schemas.openxmlformats.org/officeDocument/2006/relationships/hyperlink" Target="https://www.sagitta.se/artikel/fynd/ti-innovator-paket" TargetMode="External"/><Relationship Id="rId999" Type="http://schemas.openxmlformats.org/officeDocument/2006/relationships/hyperlink" Target="https://www.sagitta.se/artikel/fynd/ti-innovator-paket" TargetMode="External"/><Relationship Id="rId1184" Type="http://schemas.openxmlformats.org/officeDocument/2006/relationships/hyperlink" Target="https://www.sagitta.se/artikel/fynd/ti-innovator-paket" TargetMode="External"/><Relationship Id="rId2028" Type="http://schemas.openxmlformats.org/officeDocument/2006/relationships/hyperlink" Target="https://www.sagitta.se/artikel/fynd/ti-innovator-paket" TargetMode="External"/><Relationship Id="rId2582" Type="http://schemas.openxmlformats.org/officeDocument/2006/relationships/hyperlink" Target="https://www.sagitta.se/artikel/fynd/ti-innovator-paket" TargetMode="External"/><Relationship Id="rId554" Type="http://schemas.openxmlformats.org/officeDocument/2006/relationships/hyperlink" Target="https://www.sagitta.se/artikel/fynd/ti-innovator-paket" TargetMode="External"/><Relationship Id="rId761" Type="http://schemas.openxmlformats.org/officeDocument/2006/relationships/hyperlink" Target="https://www.sagitta.se/artikel/fynd/ti-innovator-paket" TargetMode="External"/><Relationship Id="rId859" Type="http://schemas.openxmlformats.org/officeDocument/2006/relationships/hyperlink" Target="https://www.sagitta.se/artikel/fynd/ti-innovator-paket" TargetMode="External"/><Relationship Id="rId1391" Type="http://schemas.openxmlformats.org/officeDocument/2006/relationships/hyperlink" Target="https://www.sagitta.se/artikel/fynd/ti-innovator-paket" TargetMode="External"/><Relationship Id="rId1489" Type="http://schemas.openxmlformats.org/officeDocument/2006/relationships/hyperlink" Target="https://www.sagitta.se/artikel/fynd/ti-innovator-paket" TargetMode="External"/><Relationship Id="rId1696" Type="http://schemas.openxmlformats.org/officeDocument/2006/relationships/hyperlink" Target="https://www.sagitta.se/artikel/fynd/ti-innovator-paket" TargetMode="External"/><Relationship Id="rId2235" Type="http://schemas.openxmlformats.org/officeDocument/2006/relationships/hyperlink" Target="https://www.sagitta.se/artikel/fynd/ti-innovator-paket" TargetMode="External"/><Relationship Id="rId2442" Type="http://schemas.openxmlformats.org/officeDocument/2006/relationships/hyperlink" Target="https://www.sagitta.se/artikel/fynd/ti-innovator-paket" TargetMode="External"/><Relationship Id="rId207" Type="http://schemas.openxmlformats.org/officeDocument/2006/relationships/hyperlink" Target="https://www.sagitta.se/artikel/fynd/ti-innovator-paket" TargetMode="External"/><Relationship Id="rId414" Type="http://schemas.openxmlformats.org/officeDocument/2006/relationships/hyperlink" Target="https://www.sagitta.se/artikel/fynd/ti-innovator-paket" TargetMode="External"/><Relationship Id="rId621" Type="http://schemas.openxmlformats.org/officeDocument/2006/relationships/hyperlink" Target="https://www.sagitta.se/artikel/fynd/ti-innovator-paket" TargetMode="External"/><Relationship Id="rId1044" Type="http://schemas.openxmlformats.org/officeDocument/2006/relationships/hyperlink" Target="https://www.sagitta.se/artikel/fynd/ti-innovator-paket" TargetMode="External"/><Relationship Id="rId1251" Type="http://schemas.openxmlformats.org/officeDocument/2006/relationships/hyperlink" Target="https://www.sagitta.se/artikel/fynd/ti-innovator-paket" TargetMode="External"/><Relationship Id="rId1349" Type="http://schemas.openxmlformats.org/officeDocument/2006/relationships/hyperlink" Target="https://www.sagitta.se/artikel/fynd/ti-innovator-paket" TargetMode="External"/><Relationship Id="rId2302" Type="http://schemas.openxmlformats.org/officeDocument/2006/relationships/hyperlink" Target="https://www.sagitta.se/artikel/fynd/ti-innovator-paket" TargetMode="External"/><Relationship Id="rId2747" Type="http://schemas.openxmlformats.org/officeDocument/2006/relationships/hyperlink" Target="https://www.sagitta.se/artikel/fynd/ti-innovator-paket" TargetMode="External"/><Relationship Id="rId719" Type="http://schemas.openxmlformats.org/officeDocument/2006/relationships/hyperlink" Target="https://www.sagitta.se/artikel/fynd/ti-innovator-paket" TargetMode="External"/><Relationship Id="rId926" Type="http://schemas.openxmlformats.org/officeDocument/2006/relationships/hyperlink" Target="https://www.sagitta.se/artikel/fynd/ti-innovator-paket" TargetMode="External"/><Relationship Id="rId1111" Type="http://schemas.openxmlformats.org/officeDocument/2006/relationships/hyperlink" Target="https://www.sagitta.se/artikel/fynd/ti-innovator-paket" TargetMode="External"/><Relationship Id="rId1556" Type="http://schemas.openxmlformats.org/officeDocument/2006/relationships/hyperlink" Target="https://www.sagitta.se/artikel/fynd/ti-innovator-paket" TargetMode="External"/><Relationship Id="rId1763" Type="http://schemas.openxmlformats.org/officeDocument/2006/relationships/hyperlink" Target="https://www.sagitta.se/artikel/fynd/ti-innovator-paket" TargetMode="External"/><Relationship Id="rId1970" Type="http://schemas.openxmlformats.org/officeDocument/2006/relationships/hyperlink" Target="https://www.sagitta.se/artikel/fynd/ti-innovator-paket" TargetMode="External"/><Relationship Id="rId2607" Type="http://schemas.openxmlformats.org/officeDocument/2006/relationships/hyperlink" Target="https://www.sagitta.se/artikel/fynd/ti-innovator-paket" TargetMode="External"/><Relationship Id="rId55" Type="http://schemas.openxmlformats.org/officeDocument/2006/relationships/hyperlink" Target="https://www.sagitta.se/artikel/fynd/ti-innovator-paket" TargetMode="External"/><Relationship Id="rId1209" Type="http://schemas.openxmlformats.org/officeDocument/2006/relationships/hyperlink" Target="https://www.sagitta.se/artikel/fynd/ti-innovator-paket" TargetMode="External"/><Relationship Id="rId1416" Type="http://schemas.openxmlformats.org/officeDocument/2006/relationships/hyperlink" Target="https://www.sagitta.se/artikel/fynd/ti-innovator-paket" TargetMode="External"/><Relationship Id="rId1623" Type="http://schemas.openxmlformats.org/officeDocument/2006/relationships/hyperlink" Target="https://www.sagitta.se/artikel/fynd/ti-innovator-paket" TargetMode="External"/><Relationship Id="rId1830" Type="http://schemas.openxmlformats.org/officeDocument/2006/relationships/hyperlink" Target="https://www.sagitta.se/artikel/fynd/ti-innovator-paket" TargetMode="External"/><Relationship Id="rId1928" Type="http://schemas.openxmlformats.org/officeDocument/2006/relationships/hyperlink" Target="https://www.sagitta.se/artikel/fynd/ti-innovator-paket" TargetMode="External"/><Relationship Id="rId2092" Type="http://schemas.openxmlformats.org/officeDocument/2006/relationships/hyperlink" Target="https://www.sagitta.se/artikel/fynd/ti-innovator-paket" TargetMode="External"/><Relationship Id="rId271" Type="http://schemas.openxmlformats.org/officeDocument/2006/relationships/hyperlink" Target="https://www.sagitta.se/artikel/fynd/ti-innovator-paket" TargetMode="External"/><Relationship Id="rId2397" Type="http://schemas.openxmlformats.org/officeDocument/2006/relationships/hyperlink" Target="https://www.sagitta.se/artikel/fynd/ti-innovator-paket" TargetMode="External"/><Relationship Id="rId131" Type="http://schemas.openxmlformats.org/officeDocument/2006/relationships/hyperlink" Target="https://www.sagitta.se/artikel/fynd/ti-innovator-paket" TargetMode="External"/><Relationship Id="rId369" Type="http://schemas.openxmlformats.org/officeDocument/2006/relationships/hyperlink" Target="https://www.sagitta.se/artikel/fynd/ti-innovator-paket" TargetMode="External"/><Relationship Id="rId576" Type="http://schemas.openxmlformats.org/officeDocument/2006/relationships/hyperlink" Target="https://www.sagitta.se/artikel/fynd/ti-innovator-paket" TargetMode="External"/><Relationship Id="rId783" Type="http://schemas.openxmlformats.org/officeDocument/2006/relationships/hyperlink" Target="https://www.sagitta.se/artikel/fynd/ti-innovator-paket" TargetMode="External"/><Relationship Id="rId990" Type="http://schemas.openxmlformats.org/officeDocument/2006/relationships/hyperlink" Target="https://www.sagitta.se/artikel/fynd/ti-innovator-paket" TargetMode="External"/><Relationship Id="rId2257" Type="http://schemas.openxmlformats.org/officeDocument/2006/relationships/hyperlink" Target="https://www.sagitta.se/artikel/fynd/ti-innovator-paket" TargetMode="External"/><Relationship Id="rId2464" Type="http://schemas.openxmlformats.org/officeDocument/2006/relationships/hyperlink" Target="https://www.sagitta.se/artikel/fynd/ti-innovator-paket" TargetMode="External"/><Relationship Id="rId2671" Type="http://schemas.openxmlformats.org/officeDocument/2006/relationships/hyperlink" Target="https://www.sagitta.se/artikel/fynd/ti-innovator-paket" TargetMode="External"/><Relationship Id="rId229" Type="http://schemas.openxmlformats.org/officeDocument/2006/relationships/hyperlink" Target="https://www.sagitta.se/artikel/fynd/ti-innovator-paket" TargetMode="External"/><Relationship Id="rId436" Type="http://schemas.openxmlformats.org/officeDocument/2006/relationships/hyperlink" Target="https://www.sagitta.se/artikel/fynd/ti-innovator-paket" TargetMode="External"/><Relationship Id="rId643" Type="http://schemas.openxmlformats.org/officeDocument/2006/relationships/hyperlink" Target="https://www.sagitta.se/artikel/fynd/ti-innovator-paket" TargetMode="External"/><Relationship Id="rId1066" Type="http://schemas.openxmlformats.org/officeDocument/2006/relationships/hyperlink" Target="https://www.sagitta.se/artikel/fynd/ti-innovator-paket" TargetMode="External"/><Relationship Id="rId1273" Type="http://schemas.openxmlformats.org/officeDocument/2006/relationships/hyperlink" Target="https://www.sagitta.se/artikel/fynd/ti-innovator-paket" TargetMode="External"/><Relationship Id="rId1480" Type="http://schemas.openxmlformats.org/officeDocument/2006/relationships/hyperlink" Target="https://www.sagitta.se/artikel/fynd/ti-innovator-paket" TargetMode="External"/><Relationship Id="rId2117" Type="http://schemas.openxmlformats.org/officeDocument/2006/relationships/hyperlink" Target="https://www.sagitta.se/artikel/fynd/ti-innovator-paket" TargetMode="External"/><Relationship Id="rId2324" Type="http://schemas.openxmlformats.org/officeDocument/2006/relationships/hyperlink" Target="https://www.sagitta.se/artikel/fynd/ti-innovator-paket" TargetMode="External"/><Relationship Id="rId850" Type="http://schemas.openxmlformats.org/officeDocument/2006/relationships/hyperlink" Target="https://www.sagitta.se/artikel/fynd/ti-innovator-paket" TargetMode="External"/><Relationship Id="rId948" Type="http://schemas.openxmlformats.org/officeDocument/2006/relationships/hyperlink" Target="https://www.sagitta.se/artikel/fynd/ti-innovator-paket" TargetMode="External"/><Relationship Id="rId1133" Type="http://schemas.openxmlformats.org/officeDocument/2006/relationships/hyperlink" Target="https://www.sagitta.se/artikel/fynd/ti-innovator-paket" TargetMode="External"/><Relationship Id="rId1578" Type="http://schemas.openxmlformats.org/officeDocument/2006/relationships/hyperlink" Target="https://www.sagitta.se/artikel/fynd/ti-innovator-paket" TargetMode="External"/><Relationship Id="rId1785" Type="http://schemas.openxmlformats.org/officeDocument/2006/relationships/hyperlink" Target="https://www.sagitta.se/artikel/fynd/ti-innovator-paket" TargetMode="External"/><Relationship Id="rId1992" Type="http://schemas.openxmlformats.org/officeDocument/2006/relationships/hyperlink" Target="https://www.sagitta.se/artikel/fynd/ti-innovator-paket" TargetMode="External"/><Relationship Id="rId2531" Type="http://schemas.openxmlformats.org/officeDocument/2006/relationships/hyperlink" Target="https://www.sagitta.se/artikel/fynd/ti-innovator-paket" TargetMode="External"/><Relationship Id="rId2629" Type="http://schemas.openxmlformats.org/officeDocument/2006/relationships/hyperlink" Target="https://www.sagitta.se/artikel/fynd/ti-innovator-paket" TargetMode="External"/><Relationship Id="rId77" Type="http://schemas.openxmlformats.org/officeDocument/2006/relationships/hyperlink" Target="https://www.sagitta.se/artikel/fynd/ti-innovator-paket" TargetMode="External"/><Relationship Id="rId503" Type="http://schemas.openxmlformats.org/officeDocument/2006/relationships/hyperlink" Target="https://www.sagitta.se/artikel/fynd/ti-innovator-paket" TargetMode="External"/><Relationship Id="rId710" Type="http://schemas.openxmlformats.org/officeDocument/2006/relationships/hyperlink" Target="https://www.sagitta.se/artikel/fynd/ti-innovator-paket" TargetMode="External"/><Relationship Id="rId808" Type="http://schemas.openxmlformats.org/officeDocument/2006/relationships/hyperlink" Target="https://www.sagitta.se/artikel/fynd/ti-innovator-paket" TargetMode="External"/><Relationship Id="rId1340" Type="http://schemas.openxmlformats.org/officeDocument/2006/relationships/hyperlink" Target="https://www.sagitta.se/artikel/fynd/ti-innovator-paket" TargetMode="External"/><Relationship Id="rId1438" Type="http://schemas.openxmlformats.org/officeDocument/2006/relationships/hyperlink" Target="https://www.sagitta.se/artikel/fynd/ti-innovator-paket" TargetMode="External"/><Relationship Id="rId1645" Type="http://schemas.openxmlformats.org/officeDocument/2006/relationships/hyperlink" Target="https://www.sagitta.se/artikel/fynd/ti-innovator-paket" TargetMode="External"/><Relationship Id="rId1200" Type="http://schemas.openxmlformats.org/officeDocument/2006/relationships/hyperlink" Target="https://www.sagitta.se/artikel/fynd/ti-innovator-paket" TargetMode="External"/><Relationship Id="rId1852" Type="http://schemas.openxmlformats.org/officeDocument/2006/relationships/hyperlink" Target="https://www.sagitta.se/artikel/fynd/ti-innovator-paket" TargetMode="External"/><Relationship Id="rId1505" Type="http://schemas.openxmlformats.org/officeDocument/2006/relationships/hyperlink" Target="https://www.sagitta.se/artikel/fynd/ti-innovator-paket" TargetMode="External"/><Relationship Id="rId1712" Type="http://schemas.openxmlformats.org/officeDocument/2006/relationships/hyperlink" Target="https://www.sagitta.se/artikel/fynd/ti-innovator-paket" TargetMode="External"/><Relationship Id="rId293" Type="http://schemas.openxmlformats.org/officeDocument/2006/relationships/hyperlink" Target="https://www.sagitta.se/artikel/fynd/ti-innovator-paket" TargetMode="External"/><Relationship Id="rId2181" Type="http://schemas.openxmlformats.org/officeDocument/2006/relationships/hyperlink" Target="https://www.sagitta.se/artikel/fynd/ti-innovator-paket" TargetMode="External"/><Relationship Id="rId153" Type="http://schemas.openxmlformats.org/officeDocument/2006/relationships/hyperlink" Target="https://www.sagitta.se/artikel/fynd/ti-innovator-paket" TargetMode="External"/><Relationship Id="rId360" Type="http://schemas.openxmlformats.org/officeDocument/2006/relationships/hyperlink" Target="https://www.sagitta.se/artikel/fynd/ti-innovator-paket" TargetMode="External"/><Relationship Id="rId598" Type="http://schemas.openxmlformats.org/officeDocument/2006/relationships/hyperlink" Target="https://www.sagitta.se/artikel/fynd/ti-innovator-paket" TargetMode="External"/><Relationship Id="rId2041" Type="http://schemas.openxmlformats.org/officeDocument/2006/relationships/hyperlink" Target="https://www.sagitta.se/artikel/fynd/ti-innovator-paket" TargetMode="External"/><Relationship Id="rId2279" Type="http://schemas.openxmlformats.org/officeDocument/2006/relationships/hyperlink" Target="https://www.sagitta.se/artikel/fynd/ti-innovator-paket" TargetMode="External"/><Relationship Id="rId2486" Type="http://schemas.openxmlformats.org/officeDocument/2006/relationships/hyperlink" Target="https://www.sagitta.se/artikel/fynd/ti-innovator-paket" TargetMode="External"/><Relationship Id="rId2693" Type="http://schemas.openxmlformats.org/officeDocument/2006/relationships/hyperlink" Target="https://www.sagitta.se/artikel/fynd/ti-innovator-paket" TargetMode="External"/><Relationship Id="rId220" Type="http://schemas.openxmlformats.org/officeDocument/2006/relationships/hyperlink" Target="https://www.sagitta.se/artikel/fynd/ti-innovator-paket" TargetMode="External"/><Relationship Id="rId458" Type="http://schemas.openxmlformats.org/officeDocument/2006/relationships/hyperlink" Target="https://www.sagitta.se/artikel/fynd/ti-innovator-paket" TargetMode="External"/><Relationship Id="rId665" Type="http://schemas.openxmlformats.org/officeDocument/2006/relationships/hyperlink" Target="https://www.sagitta.se/artikel/fynd/ti-innovator-paket" TargetMode="External"/><Relationship Id="rId872" Type="http://schemas.openxmlformats.org/officeDocument/2006/relationships/hyperlink" Target="https://www.sagitta.se/artikel/fynd/ti-innovator-paket" TargetMode="External"/><Relationship Id="rId1088" Type="http://schemas.openxmlformats.org/officeDocument/2006/relationships/hyperlink" Target="https://www.sagitta.se/artikel/fynd/ti-innovator-paket" TargetMode="External"/><Relationship Id="rId1295" Type="http://schemas.openxmlformats.org/officeDocument/2006/relationships/hyperlink" Target="https://www.sagitta.se/artikel/fynd/ti-innovator-paket" TargetMode="External"/><Relationship Id="rId2139" Type="http://schemas.openxmlformats.org/officeDocument/2006/relationships/hyperlink" Target="https://www.sagitta.se/artikel/fynd/ti-innovator-paket" TargetMode="External"/><Relationship Id="rId2346" Type="http://schemas.openxmlformats.org/officeDocument/2006/relationships/hyperlink" Target="https://www.sagitta.se/artikel/fynd/ti-innovator-paket" TargetMode="External"/><Relationship Id="rId2553" Type="http://schemas.openxmlformats.org/officeDocument/2006/relationships/hyperlink" Target="https://www.sagitta.se/artikel/fynd/ti-innovator-paket" TargetMode="External"/><Relationship Id="rId318" Type="http://schemas.openxmlformats.org/officeDocument/2006/relationships/hyperlink" Target="https://www.sagitta.se/artikel/fynd/ti-innovator-paket" TargetMode="External"/><Relationship Id="rId525" Type="http://schemas.openxmlformats.org/officeDocument/2006/relationships/hyperlink" Target="https://www.sagitta.se/artikel/fynd/ti-innovator-paket" TargetMode="External"/><Relationship Id="rId732" Type="http://schemas.openxmlformats.org/officeDocument/2006/relationships/hyperlink" Target="https://www.sagitta.se/artikel/fynd/ti-innovator-paket" TargetMode="External"/><Relationship Id="rId1155" Type="http://schemas.openxmlformats.org/officeDocument/2006/relationships/hyperlink" Target="https://www.sagitta.se/artikel/fynd/ti-innovator-paket" TargetMode="External"/><Relationship Id="rId1362" Type="http://schemas.openxmlformats.org/officeDocument/2006/relationships/hyperlink" Target="https://www.sagitta.se/artikel/fynd/ti-innovator-paket" TargetMode="External"/><Relationship Id="rId2206" Type="http://schemas.openxmlformats.org/officeDocument/2006/relationships/hyperlink" Target="https://www.sagitta.se/artikel/fynd/ti-innovator-paket" TargetMode="External"/><Relationship Id="rId2413" Type="http://schemas.openxmlformats.org/officeDocument/2006/relationships/hyperlink" Target="https://www.sagitta.se/artikel/fynd/ti-innovator-paket" TargetMode="External"/><Relationship Id="rId2620" Type="http://schemas.openxmlformats.org/officeDocument/2006/relationships/hyperlink" Target="https://www.sagitta.se/artikel/fynd/ti-innovator-paket" TargetMode="External"/><Relationship Id="rId99" Type="http://schemas.openxmlformats.org/officeDocument/2006/relationships/hyperlink" Target="https://www.sagitta.se/artikel/fynd/ti-innovator-paket" TargetMode="External"/><Relationship Id="rId1015" Type="http://schemas.openxmlformats.org/officeDocument/2006/relationships/hyperlink" Target="https://www.sagitta.se/artikel/fynd/ti-innovator-paket" TargetMode="External"/><Relationship Id="rId1222" Type="http://schemas.openxmlformats.org/officeDocument/2006/relationships/hyperlink" Target="https://www.sagitta.se/artikel/fynd/ti-innovator-paket" TargetMode="External"/><Relationship Id="rId1667" Type="http://schemas.openxmlformats.org/officeDocument/2006/relationships/hyperlink" Target="https://www.sagitta.se/artikel/fynd/ti-innovator-paket" TargetMode="External"/><Relationship Id="rId1874" Type="http://schemas.openxmlformats.org/officeDocument/2006/relationships/hyperlink" Target="https://www.sagitta.se/artikel/fynd/ti-innovator-paket" TargetMode="External"/><Relationship Id="rId2718" Type="http://schemas.openxmlformats.org/officeDocument/2006/relationships/hyperlink" Target="https://www.sagitta.se/artikel/fynd/ti-innovator-paket" TargetMode="External"/><Relationship Id="rId1527" Type="http://schemas.openxmlformats.org/officeDocument/2006/relationships/hyperlink" Target="https://www.sagitta.se/artikel/fynd/ti-innovator-paket" TargetMode="External"/><Relationship Id="rId1734" Type="http://schemas.openxmlformats.org/officeDocument/2006/relationships/hyperlink" Target="https://www.sagitta.se/artikel/fynd/ti-innovator-paket" TargetMode="External"/><Relationship Id="rId1941" Type="http://schemas.openxmlformats.org/officeDocument/2006/relationships/hyperlink" Target="https://www.sagitta.se/artikel/fynd/ti-innovator-paket" TargetMode="External"/><Relationship Id="rId26" Type="http://schemas.openxmlformats.org/officeDocument/2006/relationships/hyperlink" Target="https://www.sagitta.se/artikel/fynd/ti-innovator-paket" TargetMode="External"/><Relationship Id="rId175" Type="http://schemas.openxmlformats.org/officeDocument/2006/relationships/hyperlink" Target="https://www.sagitta.se/artikel/fynd/ti-innovator-paket" TargetMode="External"/><Relationship Id="rId1801" Type="http://schemas.openxmlformats.org/officeDocument/2006/relationships/hyperlink" Target="https://www.sagitta.se/artikel/fynd/ti-innovator-paket" TargetMode="External"/><Relationship Id="rId382" Type="http://schemas.openxmlformats.org/officeDocument/2006/relationships/hyperlink" Target="https://www.sagitta.se/artikel/fynd/ti-innovator-paket" TargetMode="External"/><Relationship Id="rId687" Type="http://schemas.openxmlformats.org/officeDocument/2006/relationships/hyperlink" Target="https://www.sagitta.se/artikel/fynd/ti-innovator-paket" TargetMode="External"/><Relationship Id="rId2063" Type="http://schemas.openxmlformats.org/officeDocument/2006/relationships/hyperlink" Target="https://www.sagitta.se/artikel/fynd/ti-innovator-paket" TargetMode="External"/><Relationship Id="rId2270" Type="http://schemas.openxmlformats.org/officeDocument/2006/relationships/hyperlink" Target="https://www.sagitta.se/artikel/fynd/ti-innovator-paket" TargetMode="External"/><Relationship Id="rId2368" Type="http://schemas.openxmlformats.org/officeDocument/2006/relationships/hyperlink" Target="https://www.sagitta.se/artikel/fynd/ti-innovator-paket" TargetMode="External"/><Relationship Id="rId242" Type="http://schemas.openxmlformats.org/officeDocument/2006/relationships/hyperlink" Target="https://www.sagitta.se/artikel/fynd/ti-innovator-paket" TargetMode="External"/><Relationship Id="rId894" Type="http://schemas.openxmlformats.org/officeDocument/2006/relationships/hyperlink" Target="https://www.sagitta.se/artikel/fynd/ti-innovator-paket" TargetMode="External"/><Relationship Id="rId1177" Type="http://schemas.openxmlformats.org/officeDocument/2006/relationships/hyperlink" Target="https://www.sagitta.se/artikel/fynd/ti-innovator-paket" TargetMode="External"/><Relationship Id="rId2130" Type="http://schemas.openxmlformats.org/officeDocument/2006/relationships/hyperlink" Target="https://www.sagitta.se/artikel/fynd/ti-innovator-paket" TargetMode="External"/><Relationship Id="rId2575" Type="http://schemas.openxmlformats.org/officeDocument/2006/relationships/hyperlink" Target="https://www.sagitta.se/artikel/fynd/ti-innovator-paket" TargetMode="External"/><Relationship Id="rId102" Type="http://schemas.openxmlformats.org/officeDocument/2006/relationships/hyperlink" Target="https://www.sagitta.se/artikel/fynd/ti-innovator-paket" TargetMode="External"/><Relationship Id="rId547" Type="http://schemas.openxmlformats.org/officeDocument/2006/relationships/hyperlink" Target="https://www.sagitta.se/artikel/fynd/ti-innovator-paket" TargetMode="External"/><Relationship Id="rId754" Type="http://schemas.openxmlformats.org/officeDocument/2006/relationships/hyperlink" Target="https://www.sagitta.se/artikel/fynd/ti-innovator-paket" TargetMode="External"/><Relationship Id="rId961" Type="http://schemas.openxmlformats.org/officeDocument/2006/relationships/hyperlink" Target="https://www.sagitta.se/artikel/fynd/ti-innovator-paket" TargetMode="External"/><Relationship Id="rId1384" Type="http://schemas.openxmlformats.org/officeDocument/2006/relationships/hyperlink" Target="https://www.sagitta.se/artikel/fynd/ti-innovator-paket" TargetMode="External"/><Relationship Id="rId1591" Type="http://schemas.openxmlformats.org/officeDocument/2006/relationships/hyperlink" Target="https://www.sagitta.se/artikel/fynd/ti-innovator-paket" TargetMode="External"/><Relationship Id="rId1689" Type="http://schemas.openxmlformats.org/officeDocument/2006/relationships/hyperlink" Target="https://www.sagitta.se/artikel/fynd/ti-innovator-paket" TargetMode="External"/><Relationship Id="rId2228" Type="http://schemas.openxmlformats.org/officeDocument/2006/relationships/hyperlink" Target="https://www.sagitta.se/artikel/fynd/ti-innovator-paket" TargetMode="External"/><Relationship Id="rId2435" Type="http://schemas.openxmlformats.org/officeDocument/2006/relationships/hyperlink" Target="https://www.sagitta.se/artikel/fynd/ti-innovator-paket" TargetMode="External"/><Relationship Id="rId2642" Type="http://schemas.openxmlformats.org/officeDocument/2006/relationships/hyperlink" Target="https://www.sagitta.se/artikel/fynd/ti-innovator-paket" TargetMode="External"/><Relationship Id="rId90" Type="http://schemas.openxmlformats.org/officeDocument/2006/relationships/hyperlink" Target="https://www.sagitta.se/artikel/fynd/ti-innovator-paket" TargetMode="External"/><Relationship Id="rId407" Type="http://schemas.openxmlformats.org/officeDocument/2006/relationships/hyperlink" Target="https://www.sagitta.se/artikel/fynd/ti-innovator-paket" TargetMode="External"/><Relationship Id="rId614" Type="http://schemas.openxmlformats.org/officeDocument/2006/relationships/hyperlink" Target="https://www.sagitta.se/artikel/fynd/ti-innovator-paket" TargetMode="External"/><Relationship Id="rId821" Type="http://schemas.openxmlformats.org/officeDocument/2006/relationships/hyperlink" Target="https://www.sagitta.se/artikel/fynd/ti-innovator-paket" TargetMode="External"/><Relationship Id="rId1037" Type="http://schemas.openxmlformats.org/officeDocument/2006/relationships/hyperlink" Target="https://www.sagitta.se/artikel/fynd/ti-innovator-paket" TargetMode="External"/><Relationship Id="rId1244" Type="http://schemas.openxmlformats.org/officeDocument/2006/relationships/hyperlink" Target="https://www.sagitta.se/artikel/fynd/ti-innovator-paket" TargetMode="External"/><Relationship Id="rId1451" Type="http://schemas.openxmlformats.org/officeDocument/2006/relationships/hyperlink" Target="https://www.sagitta.se/artikel/fynd/ti-innovator-paket" TargetMode="External"/><Relationship Id="rId1896" Type="http://schemas.openxmlformats.org/officeDocument/2006/relationships/hyperlink" Target="https://www.sagitta.se/artikel/fynd/ti-innovator-paket" TargetMode="External"/><Relationship Id="rId2502" Type="http://schemas.openxmlformats.org/officeDocument/2006/relationships/hyperlink" Target="https://www.sagitta.se/artikel/fynd/ti-innovator-paket" TargetMode="External"/><Relationship Id="rId919" Type="http://schemas.openxmlformats.org/officeDocument/2006/relationships/hyperlink" Target="https://www.sagitta.se/artikel/fynd/ti-innovator-paket" TargetMode="External"/><Relationship Id="rId1104" Type="http://schemas.openxmlformats.org/officeDocument/2006/relationships/hyperlink" Target="https://www.sagitta.se/artikel/fynd/ti-innovator-paket" TargetMode="External"/><Relationship Id="rId1311" Type="http://schemas.openxmlformats.org/officeDocument/2006/relationships/hyperlink" Target="https://www.sagitta.se/artikel/fynd/ti-innovator-paket" TargetMode="External"/><Relationship Id="rId1549" Type="http://schemas.openxmlformats.org/officeDocument/2006/relationships/hyperlink" Target="https://www.sagitta.se/artikel/fynd/ti-innovator-paket" TargetMode="External"/><Relationship Id="rId1756" Type="http://schemas.openxmlformats.org/officeDocument/2006/relationships/hyperlink" Target="https://www.sagitta.se/artikel/fynd/ti-innovator-paket" TargetMode="External"/><Relationship Id="rId1963" Type="http://schemas.openxmlformats.org/officeDocument/2006/relationships/hyperlink" Target="https://www.sagitta.se/artikel/fynd/ti-innovator-paket" TargetMode="External"/><Relationship Id="rId48" Type="http://schemas.openxmlformats.org/officeDocument/2006/relationships/hyperlink" Target="https://www.sagitta.se/artikel/fynd/ti-innovator-paket" TargetMode="External"/><Relationship Id="rId1409" Type="http://schemas.openxmlformats.org/officeDocument/2006/relationships/hyperlink" Target="https://www.sagitta.se/artikel/fynd/ti-innovator-paket" TargetMode="External"/><Relationship Id="rId1616" Type="http://schemas.openxmlformats.org/officeDocument/2006/relationships/hyperlink" Target="https://www.sagitta.se/artikel/fynd/ti-innovator-paket" TargetMode="External"/><Relationship Id="rId1823" Type="http://schemas.openxmlformats.org/officeDocument/2006/relationships/hyperlink" Target="https://www.sagitta.se/artikel/fynd/ti-innovator-paket" TargetMode="External"/><Relationship Id="rId197" Type="http://schemas.openxmlformats.org/officeDocument/2006/relationships/hyperlink" Target="https://www.sagitta.se/artikel/fynd/ti-innovator-paket" TargetMode="External"/><Relationship Id="rId2085" Type="http://schemas.openxmlformats.org/officeDocument/2006/relationships/hyperlink" Target="https://www.sagitta.se/artikel/fynd/ti-innovator-paket" TargetMode="External"/><Relationship Id="rId2292" Type="http://schemas.openxmlformats.org/officeDocument/2006/relationships/hyperlink" Target="https://www.sagitta.se/artikel/fynd/ti-innovator-paket" TargetMode="External"/><Relationship Id="rId264" Type="http://schemas.openxmlformats.org/officeDocument/2006/relationships/hyperlink" Target="https://www.sagitta.se/artikel/fynd/ti-innovator-paket" TargetMode="External"/><Relationship Id="rId471" Type="http://schemas.openxmlformats.org/officeDocument/2006/relationships/hyperlink" Target="https://www.sagitta.se/artikel/fynd/ti-innovator-paket" TargetMode="External"/><Relationship Id="rId2152" Type="http://schemas.openxmlformats.org/officeDocument/2006/relationships/hyperlink" Target="https://www.sagitta.se/artikel/fynd/ti-innovator-paket" TargetMode="External"/><Relationship Id="rId2597" Type="http://schemas.openxmlformats.org/officeDocument/2006/relationships/hyperlink" Target="https://www.sagitta.se/artikel/fynd/ti-innovator-paket" TargetMode="External"/><Relationship Id="rId124" Type="http://schemas.openxmlformats.org/officeDocument/2006/relationships/hyperlink" Target="https://www.sagitta.se/artikel/fynd/ti-innovator-paket" TargetMode="External"/><Relationship Id="rId569" Type="http://schemas.openxmlformats.org/officeDocument/2006/relationships/hyperlink" Target="https://www.sagitta.se/artikel/fynd/ti-innovator-paket" TargetMode="External"/><Relationship Id="rId776" Type="http://schemas.openxmlformats.org/officeDocument/2006/relationships/hyperlink" Target="https://www.sagitta.se/artikel/fynd/ti-innovator-paket" TargetMode="External"/><Relationship Id="rId983" Type="http://schemas.openxmlformats.org/officeDocument/2006/relationships/hyperlink" Target="https://www.sagitta.se/artikel/fynd/ti-innovator-paket" TargetMode="External"/><Relationship Id="rId1199" Type="http://schemas.openxmlformats.org/officeDocument/2006/relationships/hyperlink" Target="https://www.sagitta.se/artikel/fynd/ti-innovator-paket" TargetMode="External"/><Relationship Id="rId2457" Type="http://schemas.openxmlformats.org/officeDocument/2006/relationships/hyperlink" Target="https://www.sagitta.se/artikel/fynd/ti-innovator-paket" TargetMode="External"/><Relationship Id="rId2664" Type="http://schemas.openxmlformats.org/officeDocument/2006/relationships/hyperlink" Target="https://www.sagitta.se/artikel/fynd/ti-innovator-paket" TargetMode="External"/><Relationship Id="rId331" Type="http://schemas.openxmlformats.org/officeDocument/2006/relationships/hyperlink" Target="https://www.sagitta.se/artikel/fynd/ti-innovator-paket" TargetMode="External"/><Relationship Id="rId429" Type="http://schemas.openxmlformats.org/officeDocument/2006/relationships/hyperlink" Target="https://www.sagitta.se/artikel/fynd/ti-innovator-paket" TargetMode="External"/><Relationship Id="rId636" Type="http://schemas.openxmlformats.org/officeDocument/2006/relationships/hyperlink" Target="https://www.sagitta.se/artikel/fynd/ti-innovator-paket" TargetMode="External"/><Relationship Id="rId1059" Type="http://schemas.openxmlformats.org/officeDocument/2006/relationships/hyperlink" Target="https://www.sagitta.se/artikel/fynd/ti-innovator-paket" TargetMode="External"/><Relationship Id="rId1266" Type="http://schemas.openxmlformats.org/officeDocument/2006/relationships/hyperlink" Target="https://www.sagitta.se/artikel/fynd/ti-innovator-paket" TargetMode="External"/><Relationship Id="rId1473" Type="http://schemas.openxmlformats.org/officeDocument/2006/relationships/hyperlink" Target="https://www.sagitta.se/artikel/fynd/ti-innovator-paket" TargetMode="External"/><Relationship Id="rId2012" Type="http://schemas.openxmlformats.org/officeDocument/2006/relationships/hyperlink" Target="https://www.sagitta.se/artikel/fynd/ti-innovator-paket" TargetMode="External"/><Relationship Id="rId2317" Type="http://schemas.openxmlformats.org/officeDocument/2006/relationships/hyperlink" Target="https://www.sagitta.se/artikel/fynd/ti-innovator-paket" TargetMode="External"/><Relationship Id="rId843" Type="http://schemas.openxmlformats.org/officeDocument/2006/relationships/hyperlink" Target="https://www.sagitta.se/artikel/fynd/ti-innovator-paket" TargetMode="External"/><Relationship Id="rId1126" Type="http://schemas.openxmlformats.org/officeDocument/2006/relationships/hyperlink" Target="https://www.sagitta.se/artikel/fynd/ti-innovator-paket" TargetMode="External"/><Relationship Id="rId1680" Type="http://schemas.openxmlformats.org/officeDocument/2006/relationships/hyperlink" Target="https://www.sagitta.se/artikel/fynd/ti-innovator-paket" TargetMode="External"/><Relationship Id="rId1778" Type="http://schemas.openxmlformats.org/officeDocument/2006/relationships/hyperlink" Target="https://www.sagitta.se/artikel/fynd/ti-innovator-paket" TargetMode="External"/><Relationship Id="rId1985" Type="http://schemas.openxmlformats.org/officeDocument/2006/relationships/hyperlink" Target="https://www.sagitta.se/artikel/fynd/ti-innovator-paket" TargetMode="External"/><Relationship Id="rId2524" Type="http://schemas.openxmlformats.org/officeDocument/2006/relationships/hyperlink" Target="https://www.sagitta.se/artikel/fynd/ti-innovator-paket" TargetMode="External"/><Relationship Id="rId2731" Type="http://schemas.openxmlformats.org/officeDocument/2006/relationships/hyperlink" Target="https://www.sagitta.se/artikel/fynd/ti-innovator-paket" TargetMode="External"/><Relationship Id="rId703" Type="http://schemas.openxmlformats.org/officeDocument/2006/relationships/hyperlink" Target="https://www.sagitta.se/artikel/fynd/ti-innovator-paket" TargetMode="External"/><Relationship Id="rId910" Type="http://schemas.openxmlformats.org/officeDocument/2006/relationships/hyperlink" Target="https://www.sagitta.se/artikel/fynd/ti-innovator-paket" TargetMode="External"/><Relationship Id="rId1333" Type="http://schemas.openxmlformats.org/officeDocument/2006/relationships/hyperlink" Target="https://www.sagitta.se/artikel/fynd/ti-innovator-paket" TargetMode="External"/><Relationship Id="rId1540" Type="http://schemas.openxmlformats.org/officeDocument/2006/relationships/hyperlink" Target="https://www.sagitta.se/artikel/fynd/ti-innovator-paket" TargetMode="External"/><Relationship Id="rId1638" Type="http://schemas.openxmlformats.org/officeDocument/2006/relationships/hyperlink" Target="https://www.sagitta.se/artikel/fynd/ti-innovator-paket" TargetMode="External"/><Relationship Id="rId1400" Type="http://schemas.openxmlformats.org/officeDocument/2006/relationships/hyperlink" Target="https://www.sagitta.se/artikel/fynd/ti-innovator-paket" TargetMode="External"/><Relationship Id="rId1845" Type="http://schemas.openxmlformats.org/officeDocument/2006/relationships/hyperlink" Target="https://www.sagitta.se/artikel/fynd/ti-innovator-paket" TargetMode="External"/><Relationship Id="rId1705" Type="http://schemas.openxmlformats.org/officeDocument/2006/relationships/hyperlink" Target="https://www.sagitta.se/artikel/fynd/ti-innovator-paket" TargetMode="External"/><Relationship Id="rId1912" Type="http://schemas.openxmlformats.org/officeDocument/2006/relationships/hyperlink" Target="https://www.sagitta.se/artikel/fynd/ti-innovator-paket" TargetMode="External"/><Relationship Id="rId286" Type="http://schemas.openxmlformats.org/officeDocument/2006/relationships/hyperlink" Target="https://www.sagitta.se/artikel/fynd/ti-innovator-paket" TargetMode="External"/><Relationship Id="rId493" Type="http://schemas.openxmlformats.org/officeDocument/2006/relationships/hyperlink" Target="https://www.sagitta.se/artikel/fynd/ti-innovator-paket" TargetMode="External"/><Relationship Id="rId2174" Type="http://schemas.openxmlformats.org/officeDocument/2006/relationships/hyperlink" Target="https://www.sagitta.se/artikel/fynd/ti-innovator-paket" TargetMode="External"/><Relationship Id="rId2381" Type="http://schemas.openxmlformats.org/officeDocument/2006/relationships/hyperlink" Target="https://www.sagitta.se/artikel/fynd/ti-innovator-paket" TargetMode="External"/><Relationship Id="rId146" Type="http://schemas.openxmlformats.org/officeDocument/2006/relationships/hyperlink" Target="https://www.sagitta.se/artikel/fynd/ti-innovator-paket" TargetMode="External"/><Relationship Id="rId353" Type="http://schemas.openxmlformats.org/officeDocument/2006/relationships/hyperlink" Target="https://www.sagitta.se/artikel/fynd/ti-innovator-paket" TargetMode="External"/><Relationship Id="rId560" Type="http://schemas.openxmlformats.org/officeDocument/2006/relationships/hyperlink" Target="https://www.sagitta.se/artikel/fynd/ti-innovator-paket" TargetMode="External"/><Relationship Id="rId798" Type="http://schemas.openxmlformats.org/officeDocument/2006/relationships/hyperlink" Target="https://www.sagitta.se/artikel/fynd/ti-innovator-paket" TargetMode="External"/><Relationship Id="rId1190" Type="http://schemas.openxmlformats.org/officeDocument/2006/relationships/hyperlink" Target="https://www.sagitta.se/artikel/fynd/ti-innovator-paket" TargetMode="External"/><Relationship Id="rId2034" Type="http://schemas.openxmlformats.org/officeDocument/2006/relationships/hyperlink" Target="https://www.sagitta.se/artikel/fynd/ti-innovator-paket" TargetMode="External"/><Relationship Id="rId2241" Type="http://schemas.openxmlformats.org/officeDocument/2006/relationships/hyperlink" Target="https://www.sagitta.se/artikel/fynd/ti-innovator-paket" TargetMode="External"/><Relationship Id="rId2479" Type="http://schemas.openxmlformats.org/officeDocument/2006/relationships/hyperlink" Target="https://www.sagitta.se/artikel/fynd/ti-innovator-paket" TargetMode="External"/><Relationship Id="rId2686" Type="http://schemas.openxmlformats.org/officeDocument/2006/relationships/hyperlink" Target="https://www.sagitta.se/artikel/fynd/ti-innovator-paket" TargetMode="External"/><Relationship Id="rId213" Type="http://schemas.openxmlformats.org/officeDocument/2006/relationships/hyperlink" Target="https://www.sagitta.se/artikel/fynd/ti-innovator-paket" TargetMode="External"/><Relationship Id="rId420" Type="http://schemas.openxmlformats.org/officeDocument/2006/relationships/hyperlink" Target="https://www.sagitta.se/artikel/fynd/ti-innovator-paket" TargetMode="External"/><Relationship Id="rId658" Type="http://schemas.openxmlformats.org/officeDocument/2006/relationships/hyperlink" Target="https://www.sagitta.se/artikel/fynd/ti-innovator-paket" TargetMode="External"/><Relationship Id="rId865" Type="http://schemas.openxmlformats.org/officeDocument/2006/relationships/hyperlink" Target="https://www.sagitta.se/artikel/fynd/ti-innovator-paket" TargetMode="External"/><Relationship Id="rId1050" Type="http://schemas.openxmlformats.org/officeDocument/2006/relationships/hyperlink" Target="https://www.sagitta.se/artikel/fynd/ti-innovator-paket" TargetMode="External"/><Relationship Id="rId1288" Type="http://schemas.openxmlformats.org/officeDocument/2006/relationships/hyperlink" Target="https://www.sagitta.se/artikel/fynd/ti-innovator-paket" TargetMode="External"/><Relationship Id="rId1495" Type="http://schemas.openxmlformats.org/officeDocument/2006/relationships/hyperlink" Target="https://www.sagitta.se/artikel/fynd/ti-innovator-paket" TargetMode="External"/><Relationship Id="rId2101" Type="http://schemas.openxmlformats.org/officeDocument/2006/relationships/hyperlink" Target="https://www.sagitta.se/artikel/fynd/ti-innovator-paket" TargetMode="External"/><Relationship Id="rId2339" Type="http://schemas.openxmlformats.org/officeDocument/2006/relationships/hyperlink" Target="https://www.sagitta.se/artikel/fynd/ti-innovator-paket" TargetMode="External"/><Relationship Id="rId2546" Type="http://schemas.openxmlformats.org/officeDocument/2006/relationships/hyperlink" Target="https://www.sagitta.se/artikel/fynd/ti-innovator-paket" TargetMode="External"/><Relationship Id="rId2753" Type="http://schemas.openxmlformats.org/officeDocument/2006/relationships/drawing" Target="../drawings/drawing2.xml"/><Relationship Id="rId518" Type="http://schemas.openxmlformats.org/officeDocument/2006/relationships/hyperlink" Target="https://www.sagitta.se/artikel/fynd/ti-innovator-paket" TargetMode="External"/><Relationship Id="rId725" Type="http://schemas.openxmlformats.org/officeDocument/2006/relationships/hyperlink" Target="https://www.sagitta.se/artikel/fynd/ti-innovator-paket" TargetMode="External"/><Relationship Id="rId932" Type="http://schemas.openxmlformats.org/officeDocument/2006/relationships/hyperlink" Target="https://www.sagitta.se/artikel/fynd/ti-innovator-paket" TargetMode="External"/><Relationship Id="rId1148" Type="http://schemas.openxmlformats.org/officeDocument/2006/relationships/hyperlink" Target="https://www.sagitta.se/artikel/fynd/ti-innovator-paket" TargetMode="External"/><Relationship Id="rId1355" Type="http://schemas.openxmlformats.org/officeDocument/2006/relationships/hyperlink" Target="https://www.sagitta.se/artikel/fynd/ti-innovator-paket" TargetMode="External"/><Relationship Id="rId1562" Type="http://schemas.openxmlformats.org/officeDocument/2006/relationships/hyperlink" Target="https://www.sagitta.se/artikel/fynd/ti-innovator-paket" TargetMode="External"/><Relationship Id="rId2406" Type="http://schemas.openxmlformats.org/officeDocument/2006/relationships/hyperlink" Target="https://www.sagitta.se/artikel/fynd/ti-innovator-paket" TargetMode="External"/><Relationship Id="rId2613" Type="http://schemas.openxmlformats.org/officeDocument/2006/relationships/hyperlink" Target="https://www.sagitta.se/artikel/fynd/ti-innovator-paket" TargetMode="External"/><Relationship Id="rId1008" Type="http://schemas.openxmlformats.org/officeDocument/2006/relationships/hyperlink" Target="https://www.sagitta.se/artikel/fynd/ti-innovator-paket" TargetMode="External"/><Relationship Id="rId1215" Type="http://schemas.openxmlformats.org/officeDocument/2006/relationships/hyperlink" Target="https://www.sagitta.se/artikel/fynd/ti-innovator-paket" TargetMode="External"/><Relationship Id="rId1422" Type="http://schemas.openxmlformats.org/officeDocument/2006/relationships/hyperlink" Target="https://www.sagitta.se/artikel/fynd/ti-innovator-paket" TargetMode="External"/><Relationship Id="rId1867" Type="http://schemas.openxmlformats.org/officeDocument/2006/relationships/hyperlink" Target="https://www.sagitta.se/artikel/fynd/ti-innovator-paket" TargetMode="External"/><Relationship Id="rId61" Type="http://schemas.openxmlformats.org/officeDocument/2006/relationships/hyperlink" Target="https://www.sagitta.se/artikel/fynd/ti-innovator-paket" TargetMode="External"/><Relationship Id="rId1727" Type="http://schemas.openxmlformats.org/officeDocument/2006/relationships/hyperlink" Target="https://www.sagitta.se/artikel/fynd/ti-innovator-paket" TargetMode="External"/><Relationship Id="rId1934" Type="http://schemas.openxmlformats.org/officeDocument/2006/relationships/hyperlink" Target="https://www.sagitta.se/artikel/fynd/ti-innovator-paket" TargetMode="External"/><Relationship Id="rId19" Type="http://schemas.openxmlformats.org/officeDocument/2006/relationships/hyperlink" Target="https://www.sagitta.se/artikel/fynd/ti-innovator-paket" TargetMode="External"/><Relationship Id="rId2196" Type="http://schemas.openxmlformats.org/officeDocument/2006/relationships/hyperlink" Target="https://www.sagitta.se/artikel/fynd/ti-innovator-paket" TargetMode="External"/><Relationship Id="rId168" Type="http://schemas.openxmlformats.org/officeDocument/2006/relationships/hyperlink" Target="https://www.sagitta.se/artikel/fynd/ti-innovator-paket" TargetMode="External"/><Relationship Id="rId375" Type="http://schemas.openxmlformats.org/officeDocument/2006/relationships/hyperlink" Target="https://www.sagitta.se/artikel/fynd/ti-innovator-paket" TargetMode="External"/><Relationship Id="rId582" Type="http://schemas.openxmlformats.org/officeDocument/2006/relationships/hyperlink" Target="https://www.sagitta.se/artikel/fynd/ti-innovator-paket" TargetMode="External"/><Relationship Id="rId2056" Type="http://schemas.openxmlformats.org/officeDocument/2006/relationships/hyperlink" Target="https://www.sagitta.se/artikel/fynd/ti-innovator-paket" TargetMode="External"/><Relationship Id="rId2263" Type="http://schemas.openxmlformats.org/officeDocument/2006/relationships/hyperlink" Target="https://www.sagitta.se/artikel/fynd/ti-innovator-paket" TargetMode="External"/><Relationship Id="rId2470" Type="http://schemas.openxmlformats.org/officeDocument/2006/relationships/hyperlink" Target="https://www.sagitta.se/artikel/fynd/ti-innovator-paket" TargetMode="External"/><Relationship Id="rId3" Type="http://schemas.openxmlformats.org/officeDocument/2006/relationships/hyperlink" Target="https://www.sagitta.se/artikel/fynd/ti-innovator-paket" TargetMode="External"/><Relationship Id="rId235" Type="http://schemas.openxmlformats.org/officeDocument/2006/relationships/hyperlink" Target="https://www.sagitta.se/artikel/fynd/ti-innovator-paket" TargetMode="External"/><Relationship Id="rId442" Type="http://schemas.openxmlformats.org/officeDocument/2006/relationships/hyperlink" Target="https://www.sagitta.se/artikel/fynd/ti-innovator-paket" TargetMode="External"/><Relationship Id="rId887" Type="http://schemas.openxmlformats.org/officeDocument/2006/relationships/hyperlink" Target="https://www.sagitta.se/artikel/fynd/ti-innovator-paket" TargetMode="External"/><Relationship Id="rId1072" Type="http://schemas.openxmlformats.org/officeDocument/2006/relationships/hyperlink" Target="https://www.sagitta.se/artikel/fynd/ti-innovator-paket" TargetMode="External"/><Relationship Id="rId2123" Type="http://schemas.openxmlformats.org/officeDocument/2006/relationships/hyperlink" Target="https://www.sagitta.se/artikel/fynd/ti-innovator-paket" TargetMode="External"/><Relationship Id="rId2330" Type="http://schemas.openxmlformats.org/officeDocument/2006/relationships/hyperlink" Target="https://www.sagitta.se/artikel/fynd/ti-innovator-paket" TargetMode="External"/><Relationship Id="rId2568" Type="http://schemas.openxmlformats.org/officeDocument/2006/relationships/hyperlink" Target="https://www.sagitta.se/artikel/fynd/ti-innovator-paket" TargetMode="External"/><Relationship Id="rId302" Type="http://schemas.openxmlformats.org/officeDocument/2006/relationships/hyperlink" Target="https://www.sagitta.se/artikel/fynd/ti-innovator-paket" TargetMode="External"/><Relationship Id="rId747" Type="http://schemas.openxmlformats.org/officeDocument/2006/relationships/hyperlink" Target="https://www.sagitta.se/artikel/fynd/ti-innovator-paket" TargetMode="External"/><Relationship Id="rId954" Type="http://schemas.openxmlformats.org/officeDocument/2006/relationships/hyperlink" Target="https://www.sagitta.se/artikel/fynd/ti-innovator-paket" TargetMode="External"/><Relationship Id="rId1377" Type="http://schemas.openxmlformats.org/officeDocument/2006/relationships/hyperlink" Target="https://www.sagitta.se/artikel/fynd/ti-innovator-paket" TargetMode="External"/><Relationship Id="rId1584" Type="http://schemas.openxmlformats.org/officeDocument/2006/relationships/hyperlink" Target="https://www.sagitta.se/artikel/fynd/ti-innovator-paket" TargetMode="External"/><Relationship Id="rId1791" Type="http://schemas.openxmlformats.org/officeDocument/2006/relationships/hyperlink" Target="https://www.sagitta.se/artikel/fynd/ti-innovator-paket" TargetMode="External"/><Relationship Id="rId2428" Type="http://schemas.openxmlformats.org/officeDocument/2006/relationships/hyperlink" Target="https://www.sagitta.se/artikel/fynd/ti-innovator-paket" TargetMode="External"/><Relationship Id="rId2635" Type="http://schemas.openxmlformats.org/officeDocument/2006/relationships/hyperlink" Target="https://www.sagitta.se/artikel/fynd/ti-innovator-paket" TargetMode="External"/><Relationship Id="rId83" Type="http://schemas.openxmlformats.org/officeDocument/2006/relationships/hyperlink" Target="https://www.sagitta.se/artikel/fynd/ti-innovator-paket" TargetMode="External"/><Relationship Id="rId607" Type="http://schemas.openxmlformats.org/officeDocument/2006/relationships/hyperlink" Target="https://www.sagitta.se/artikel/fynd/ti-innovator-paket" TargetMode="External"/><Relationship Id="rId814" Type="http://schemas.openxmlformats.org/officeDocument/2006/relationships/hyperlink" Target="https://www.sagitta.se/artikel/fynd/ti-innovator-paket" TargetMode="External"/><Relationship Id="rId1237" Type="http://schemas.openxmlformats.org/officeDocument/2006/relationships/hyperlink" Target="https://www.sagitta.se/artikel/fynd/ti-innovator-paket" TargetMode="External"/><Relationship Id="rId1444" Type="http://schemas.openxmlformats.org/officeDocument/2006/relationships/hyperlink" Target="https://www.sagitta.se/artikel/fynd/ti-innovator-paket" TargetMode="External"/><Relationship Id="rId1651" Type="http://schemas.openxmlformats.org/officeDocument/2006/relationships/hyperlink" Target="https://www.sagitta.se/artikel/fynd/ti-innovator-paket" TargetMode="External"/><Relationship Id="rId1889" Type="http://schemas.openxmlformats.org/officeDocument/2006/relationships/hyperlink" Target="https://www.sagitta.se/artikel/fynd/ti-innovator-paket" TargetMode="External"/><Relationship Id="rId2702" Type="http://schemas.openxmlformats.org/officeDocument/2006/relationships/hyperlink" Target="https://www.sagitta.se/artikel/fynd/ti-innovator-paket" TargetMode="External"/><Relationship Id="rId1304" Type="http://schemas.openxmlformats.org/officeDocument/2006/relationships/hyperlink" Target="https://www.sagitta.se/artikel/fynd/ti-innovator-paket" TargetMode="External"/><Relationship Id="rId1511" Type="http://schemas.openxmlformats.org/officeDocument/2006/relationships/hyperlink" Target="https://www.sagitta.se/artikel/fynd/ti-innovator-paket" TargetMode="External"/><Relationship Id="rId1749" Type="http://schemas.openxmlformats.org/officeDocument/2006/relationships/hyperlink" Target="https://www.sagitta.se/artikel/fynd/ti-innovator-paket" TargetMode="External"/><Relationship Id="rId1956" Type="http://schemas.openxmlformats.org/officeDocument/2006/relationships/hyperlink" Target="https://www.sagitta.se/artikel/fynd/ti-innovator-paket" TargetMode="External"/><Relationship Id="rId1609" Type="http://schemas.openxmlformats.org/officeDocument/2006/relationships/hyperlink" Target="https://www.sagitta.se/artikel/fynd/ti-innovator-paket" TargetMode="External"/><Relationship Id="rId1816" Type="http://schemas.openxmlformats.org/officeDocument/2006/relationships/hyperlink" Target="https://www.sagitta.se/artikel/fynd/ti-innovator-paket" TargetMode="External"/><Relationship Id="rId10" Type="http://schemas.openxmlformats.org/officeDocument/2006/relationships/hyperlink" Target="https://www.sagitta.se/artikel/fynd/ti-innovator-paket" TargetMode="External"/><Relationship Id="rId397" Type="http://schemas.openxmlformats.org/officeDocument/2006/relationships/hyperlink" Target="https://www.sagitta.se/artikel/fynd/ti-innovator-paket" TargetMode="External"/><Relationship Id="rId2078" Type="http://schemas.openxmlformats.org/officeDocument/2006/relationships/hyperlink" Target="https://www.sagitta.se/artikel/fynd/ti-innovator-paket" TargetMode="External"/><Relationship Id="rId2285" Type="http://schemas.openxmlformats.org/officeDocument/2006/relationships/hyperlink" Target="https://www.sagitta.se/artikel/fynd/ti-innovator-paket" TargetMode="External"/><Relationship Id="rId2492" Type="http://schemas.openxmlformats.org/officeDocument/2006/relationships/hyperlink" Target="https://www.sagitta.se/artikel/fynd/ti-innovator-paket" TargetMode="External"/><Relationship Id="rId257" Type="http://schemas.openxmlformats.org/officeDocument/2006/relationships/hyperlink" Target="https://www.sagitta.se/artikel/fynd/ti-innovator-paket" TargetMode="External"/><Relationship Id="rId464" Type="http://schemas.openxmlformats.org/officeDocument/2006/relationships/hyperlink" Target="https://www.sagitta.se/artikel/fynd/ti-innovator-paket" TargetMode="External"/><Relationship Id="rId1094" Type="http://schemas.openxmlformats.org/officeDocument/2006/relationships/hyperlink" Target="https://www.sagitta.se/artikel/fynd/ti-innovator-paket" TargetMode="External"/><Relationship Id="rId2145" Type="http://schemas.openxmlformats.org/officeDocument/2006/relationships/hyperlink" Target="https://www.sagitta.se/artikel/fynd/ti-innovator-paket" TargetMode="External"/><Relationship Id="rId117" Type="http://schemas.openxmlformats.org/officeDocument/2006/relationships/hyperlink" Target="https://www.sagitta.se/artikel/fynd/ti-innovator-paket" TargetMode="External"/><Relationship Id="rId671" Type="http://schemas.openxmlformats.org/officeDocument/2006/relationships/hyperlink" Target="https://www.sagitta.se/artikel/fynd/ti-innovator-paket" TargetMode="External"/><Relationship Id="rId769" Type="http://schemas.openxmlformats.org/officeDocument/2006/relationships/hyperlink" Target="https://www.sagitta.se/artikel/fynd/ti-innovator-paket" TargetMode="External"/><Relationship Id="rId976" Type="http://schemas.openxmlformats.org/officeDocument/2006/relationships/hyperlink" Target="https://www.sagitta.se/artikel/fynd/ti-innovator-paket" TargetMode="External"/><Relationship Id="rId1399" Type="http://schemas.openxmlformats.org/officeDocument/2006/relationships/hyperlink" Target="https://www.sagitta.se/artikel/fynd/ti-innovator-paket" TargetMode="External"/><Relationship Id="rId2352" Type="http://schemas.openxmlformats.org/officeDocument/2006/relationships/hyperlink" Target="https://www.sagitta.se/artikel/fynd/ti-innovator-paket" TargetMode="External"/><Relationship Id="rId2657" Type="http://schemas.openxmlformats.org/officeDocument/2006/relationships/hyperlink" Target="https://www.sagitta.se/artikel/fynd/ti-innovator-paket" TargetMode="External"/><Relationship Id="rId324" Type="http://schemas.openxmlformats.org/officeDocument/2006/relationships/hyperlink" Target="https://www.sagitta.se/artikel/fynd/ti-innovator-paket" TargetMode="External"/><Relationship Id="rId531" Type="http://schemas.openxmlformats.org/officeDocument/2006/relationships/hyperlink" Target="https://www.sagitta.se/artikel/fynd/ti-innovator-paket" TargetMode="External"/><Relationship Id="rId629" Type="http://schemas.openxmlformats.org/officeDocument/2006/relationships/hyperlink" Target="https://www.sagitta.se/artikel/fynd/ti-innovator-paket" TargetMode="External"/><Relationship Id="rId1161" Type="http://schemas.openxmlformats.org/officeDocument/2006/relationships/hyperlink" Target="https://www.sagitta.se/artikel/fynd/ti-innovator-paket" TargetMode="External"/><Relationship Id="rId1259" Type="http://schemas.openxmlformats.org/officeDocument/2006/relationships/hyperlink" Target="https://www.sagitta.se/artikel/fynd/ti-innovator-paket" TargetMode="External"/><Relationship Id="rId1466" Type="http://schemas.openxmlformats.org/officeDocument/2006/relationships/hyperlink" Target="https://www.sagitta.se/artikel/fynd/ti-innovator-paket" TargetMode="External"/><Relationship Id="rId2005" Type="http://schemas.openxmlformats.org/officeDocument/2006/relationships/hyperlink" Target="https://www.sagitta.se/artikel/fynd/ti-innovator-paket" TargetMode="External"/><Relationship Id="rId2212" Type="http://schemas.openxmlformats.org/officeDocument/2006/relationships/hyperlink" Target="https://www.sagitta.se/artikel/fynd/ti-innovator-paket" TargetMode="External"/><Relationship Id="rId836" Type="http://schemas.openxmlformats.org/officeDocument/2006/relationships/hyperlink" Target="https://www.sagitta.se/artikel/fynd/ti-innovator-paket" TargetMode="External"/><Relationship Id="rId1021" Type="http://schemas.openxmlformats.org/officeDocument/2006/relationships/hyperlink" Target="https://www.sagitta.se/artikel/fynd/ti-innovator-paket" TargetMode="External"/><Relationship Id="rId1119" Type="http://schemas.openxmlformats.org/officeDocument/2006/relationships/hyperlink" Target="https://www.sagitta.se/artikel/fynd/ti-innovator-paket" TargetMode="External"/><Relationship Id="rId1673" Type="http://schemas.openxmlformats.org/officeDocument/2006/relationships/hyperlink" Target="https://www.sagitta.se/artikel/fynd/ti-innovator-paket" TargetMode="External"/><Relationship Id="rId1880" Type="http://schemas.openxmlformats.org/officeDocument/2006/relationships/hyperlink" Target="https://www.sagitta.se/artikel/fynd/ti-innovator-paket" TargetMode="External"/><Relationship Id="rId1978" Type="http://schemas.openxmlformats.org/officeDocument/2006/relationships/hyperlink" Target="https://www.sagitta.se/artikel/fynd/ti-innovator-paket" TargetMode="External"/><Relationship Id="rId2517" Type="http://schemas.openxmlformats.org/officeDocument/2006/relationships/hyperlink" Target="https://www.sagitta.se/artikel/fynd/ti-innovator-paket" TargetMode="External"/><Relationship Id="rId2724" Type="http://schemas.openxmlformats.org/officeDocument/2006/relationships/hyperlink" Target="https://www.sagitta.se/artikel/fynd/ti-innovator-paket" TargetMode="External"/><Relationship Id="rId903" Type="http://schemas.openxmlformats.org/officeDocument/2006/relationships/hyperlink" Target="https://www.sagitta.se/artikel/fynd/ti-innovator-paket" TargetMode="External"/><Relationship Id="rId1326" Type="http://schemas.openxmlformats.org/officeDocument/2006/relationships/hyperlink" Target="https://www.sagitta.se/artikel/fynd/ti-innovator-paket" TargetMode="External"/><Relationship Id="rId1533" Type="http://schemas.openxmlformats.org/officeDocument/2006/relationships/hyperlink" Target="https://www.sagitta.se/artikel/fynd/ti-innovator-paket" TargetMode="External"/><Relationship Id="rId1740" Type="http://schemas.openxmlformats.org/officeDocument/2006/relationships/hyperlink" Target="https://www.sagitta.se/artikel/fynd/ti-innovator-paket" TargetMode="External"/><Relationship Id="rId32" Type="http://schemas.openxmlformats.org/officeDocument/2006/relationships/hyperlink" Target="https://www.sagitta.se/artikel/fynd/ti-innovator-paket" TargetMode="External"/><Relationship Id="rId1600" Type="http://schemas.openxmlformats.org/officeDocument/2006/relationships/hyperlink" Target="https://www.sagitta.se/artikel/fynd/ti-innovator-paket" TargetMode="External"/><Relationship Id="rId1838" Type="http://schemas.openxmlformats.org/officeDocument/2006/relationships/hyperlink" Target="https://www.sagitta.se/artikel/fynd/ti-innovator-paket" TargetMode="External"/><Relationship Id="rId181" Type="http://schemas.openxmlformats.org/officeDocument/2006/relationships/hyperlink" Target="https://www.sagitta.se/artikel/fynd/ti-innovator-paket" TargetMode="External"/><Relationship Id="rId1905" Type="http://schemas.openxmlformats.org/officeDocument/2006/relationships/hyperlink" Target="https://www.sagitta.se/artikel/fynd/ti-innovator-paket" TargetMode="External"/><Relationship Id="rId279" Type="http://schemas.openxmlformats.org/officeDocument/2006/relationships/hyperlink" Target="https://www.sagitta.se/artikel/fynd/ti-innovator-paket" TargetMode="External"/><Relationship Id="rId486" Type="http://schemas.openxmlformats.org/officeDocument/2006/relationships/hyperlink" Target="https://www.sagitta.se/artikel/fynd/ti-innovator-paket" TargetMode="External"/><Relationship Id="rId693" Type="http://schemas.openxmlformats.org/officeDocument/2006/relationships/hyperlink" Target="https://www.sagitta.se/artikel/fynd/ti-innovator-paket" TargetMode="External"/><Relationship Id="rId2167" Type="http://schemas.openxmlformats.org/officeDocument/2006/relationships/hyperlink" Target="https://www.sagitta.se/artikel/fynd/ti-innovator-paket" TargetMode="External"/><Relationship Id="rId2374" Type="http://schemas.openxmlformats.org/officeDocument/2006/relationships/hyperlink" Target="https://www.sagitta.se/artikel/fynd/ti-innovator-paket" TargetMode="External"/><Relationship Id="rId2581" Type="http://schemas.openxmlformats.org/officeDocument/2006/relationships/hyperlink" Target="https://www.sagitta.se/artikel/fynd/ti-innovator-paket" TargetMode="External"/><Relationship Id="rId139" Type="http://schemas.openxmlformats.org/officeDocument/2006/relationships/hyperlink" Target="https://www.sagitta.se/artikel/fynd/ti-innovator-paket" TargetMode="External"/><Relationship Id="rId346" Type="http://schemas.openxmlformats.org/officeDocument/2006/relationships/hyperlink" Target="https://www.sagitta.se/artikel/fynd/ti-innovator-paket" TargetMode="External"/><Relationship Id="rId553" Type="http://schemas.openxmlformats.org/officeDocument/2006/relationships/hyperlink" Target="https://www.sagitta.se/artikel/fynd/ti-innovator-paket" TargetMode="External"/><Relationship Id="rId760" Type="http://schemas.openxmlformats.org/officeDocument/2006/relationships/hyperlink" Target="https://www.sagitta.se/artikel/fynd/ti-innovator-paket" TargetMode="External"/><Relationship Id="rId998" Type="http://schemas.openxmlformats.org/officeDocument/2006/relationships/hyperlink" Target="https://www.sagitta.se/artikel/fynd/ti-innovator-paket" TargetMode="External"/><Relationship Id="rId1183" Type="http://schemas.openxmlformats.org/officeDocument/2006/relationships/hyperlink" Target="https://www.sagitta.se/artikel/fynd/ti-innovator-paket" TargetMode="External"/><Relationship Id="rId1390" Type="http://schemas.openxmlformats.org/officeDocument/2006/relationships/hyperlink" Target="https://www.sagitta.se/artikel/fynd/ti-innovator-paket" TargetMode="External"/><Relationship Id="rId2027" Type="http://schemas.openxmlformats.org/officeDocument/2006/relationships/hyperlink" Target="https://www.sagitta.se/artikel/fynd/ti-innovator-paket" TargetMode="External"/><Relationship Id="rId2234" Type="http://schemas.openxmlformats.org/officeDocument/2006/relationships/hyperlink" Target="https://www.sagitta.se/artikel/fynd/ti-innovator-paket" TargetMode="External"/><Relationship Id="rId2441" Type="http://schemas.openxmlformats.org/officeDocument/2006/relationships/hyperlink" Target="https://www.sagitta.se/artikel/fynd/ti-innovator-paket" TargetMode="External"/><Relationship Id="rId2679" Type="http://schemas.openxmlformats.org/officeDocument/2006/relationships/hyperlink" Target="https://www.sagitta.se/artikel/fynd/ti-innovator-paket" TargetMode="External"/><Relationship Id="rId206" Type="http://schemas.openxmlformats.org/officeDocument/2006/relationships/hyperlink" Target="https://www.sagitta.se/artikel/fynd/ti-innovator-paket" TargetMode="External"/><Relationship Id="rId413" Type="http://schemas.openxmlformats.org/officeDocument/2006/relationships/hyperlink" Target="https://www.sagitta.se/artikel/fynd/ti-innovator-paket" TargetMode="External"/><Relationship Id="rId858" Type="http://schemas.openxmlformats.org/officeDocument/2006/relationships/hyperlink" Target="https://www.sagitta.se/artikel/fynd/ti-innovator-paket" TargetMode="External"/><Relationship Id="rId1043" Type="http://schemas.openxmlformats.org/officeDocument/2006/relationships/hyperlink" Target="https://www.sagitta.se/artikel/fynd/ti-innovator-paket" TargetMode="External"/><Relationship Id="rId1488" Type="http://schemas.openxmlformats.org/officeDocument/2006/relationships/hyperlink" Target="https://www.sagitta.se/artikel/fynd/ti-innovator-paket" TargetMode="External"/><Relationship Id="rId1695" Type="http://schemas.openxmlformats.org/officeDocument/2006/relationships/hyperlink" Target="https://www.sagitta.se/artikel/fynd/ti-innovator-paket" TargetMode="External"/><Relationship Id="rId2539" Type="http://schemas.openxmlformats.org/officeDocument/2006/relationships/hyperlink" Target="https://www.sagitta.se/artikel/fynd/ti-innovator-paket" TargetMode="External"/><Relationship Id="rId2746" Type="http://schemas.openxmlformats.org/officeDocument/2006/relationships/hyperlink" Target="https://www.sagitta.se/artikel/fynd/ti-innovator-paket" TargetMode="External"/><Relationship Id="rId620" Type="http://schemas.openxmlformats.org/officeDocument/2006/relationships/hyperlink" Target="https://www.sagitta.se/artikel/fynd/ti-innovator-paket" TargetMode="External"/><Relationship Id="rId718" Type="http://schemas.openxmlformats.org/officeDocument/2006/relationships/hyperlink" Target="https://www.sagitta.se/artikel/fynd/ti-innovator-paket" TargetMode="External"/><Relationship Id="rId925" Type="http://schemas.openxmlformats.org/officeDocument/2006/relationships/hyperlink" Target="https://www.sagitta.se/artikel/fynd/ti-innovator-paket" TargetMode="External"/><Relationship Id="rId1250" Type="http://schemas.openxmlformats.org/officeDocument/2006/relationships/hyperlink" Target="https://www.sagitta.se/artikel/fynd/ti-innovator-paket" TargetMode="External"/><Relationship Id="rId1348" Type="http://schemas.openxmlformats.org/officeDocument/2006/relationships/hyperlink" Target="https://www.sagitta.se/artikel/fynd/ti-innovator-paket" TargetMode="External"/><Relationship Id="rId1555" Type="http://schemas.openxmlformats.org/officeDocument/2006/relationships/hyperlink" Target="https://www.sagitta.se/artikel/fynd/ti-innovator-paket" TargetMode="External"/><Relationship Id="rId1762" Type="http://schemas.openxmlformats.org/officeDocument/2006/relationships/hyperlink" Target="https://www.sagitta.se/artikel/fynd/ti-innovator-paket" TargetMode="External"/><Relationship Id="rId2301" Type="http://schemas.openxmlformats.org/officeDocument/2006/relationships/hyperlink" Target="https://www.sagitta.se/artikel/fynd/ti-innovator-paket" TargetMode="External"/><Relationship Id="rId2606" Type="http://schemas.openxmlformats.org/officeDocument/2006/relationships/hyperlink" Target="https://www.sagitta.se/artikel/fynd/ti-innovator-paket" TargetMode="External"/><Relationship Id="rId1110" Type="http://schemas.openxmlformats.org/officeDocument/2006/relationships/hyperlink" Target="https://www.sagitta.se/artikel/fynd/ti-innovator-paket" TargetMode="External"/><Relationship Id="rId1208" Type="http://schemas.openxmlformats.org/officeDocument/2006/relationships/hyperlink" Target="https://www.sagitta.se/artikel/fynd/ti-innovator-paket" TargetMode="External"/><Relationship Id="rId1415" Type="http://schemas.openxmlformats.org/officeDocument/2006/relationships/hyperlink" Target="https://www.sagitta.se/artikel/fynd/ti-innovator-paket" TargetMode="External"/><Relationship Id="rId54" Type="http://schemas.openxmlformats.org/officeDocument/2006/relationships/hyperlink" Target="https://www.sagitta.se/artikel/fynd/ti-innovator-paket" TargetMode="External"/><Relationship Id="rId1622" Type="http://schemas.openxmlformats.org/officeDocument/2006/relationships/hyperlink" Target="https://www.sagitta.se/artikel/fynd/ti-innovator-paket" TargetMode="External"/><Relationship Id="rId1927" Type="http://schemas.openxmlformats.org/officeDocument/2006/relationships/hyperlink" Target="https://www.sagitta.se/artikel/fynd/ti-innovator-paket" TargetMode="External"/><Relationship Id="rId2091" Type="http://schemas.openxmlformats.org/officeDocument/2006/relationships/hyperlink" Target="https://www.sagitta.se/artikel/fynd/ti-innovator-paket" TargetMode="External"/><Relationship Id="rId2189" Type="http://schemas.openxmlformats.org/officeDocument/2006/relationships/hyperlink" Target="https://www.sagitta.se/artikel/fynd/ti-innovator-paket" TargetMode="External"/><Relationship Id="rId270" Type="http://schemas.openxmlformats.org/officeDocument/2006/relationships/hyperlink" Target="https://www.sagitta.se/artikel/fynd/ti-innovator-paket" TargetMode="External"/><Relationship Id="rId2396" Type="http://schemas.openxmlformats.org/officeDocument/2006/relationships/hyperlink" Target="https://www.sagitta.se/artikel/fynd/ti-innovator-paket" TargetMode="External"/><Relationship Id="rId130" Type="http://schemas.openxmlformats.org/officeDocument/2006/relationships/hyperlink" Target="https://www.sagitta.se/artikel/fynd/ti-innovator-paket" TargetMode="External"/><Relationship Id="rId368" Type="http://schemas.openxmlformats.org/officeDocument/2006/relationships/hyperlink" Target="https://www.sagitta.se/artikel/fynd/ti-innovator-paket" TargetMode="External"/><Relationship Id="rId575" Type="http://schemas.openxmlformats.org/officeDocument/2006/relationships/hyperlink" Target="https://www.sagitta.se/artikel/fynd/ti-innovator-paket" TargetMode="External"/><Relationship Id="rId782" Type="http://schemas.openxmlformats.org/officeDocument/2006/relationships/hyperlink" Target="https://www.sagitta.se/artikel/fynd/ti-innovator-paket" TargetMode="External"/><Relationship Id="rId2049" Type="http://schemas.openxmlformats.org/officeDocument/2006/relationships/hyperlink" Target="https://www.sagitta.se/artikel/fynd/ti-innovator-paket" TargetMode="External"/><Relationship Id="rId2256" Type="http://schemas.openxmlformats.org/officeDocument/2006/relationships/hyperlink" Target="https://www.sagitta.se/artikel/fynd/ti-innovator-paket" TargetMode="External"/><Relationship Id="rId2463" Type="http://schemas.openxmlformats.org/officeDocument/2006/relationships/hyperlink" Target="https://www.sagitta.se/artikel/fynd/ti-innovator-paket" TargetMode="External"/><Relationship Id="rId2670" Type="http://schemas.openxmlformats.org/officeDocument/2006/relationships/hyperlink" Target="https://www.sagitta.se/artikel/fynd/ti-innovator-paket" TargetMode="External"/><Relationship Id="rId228" Type="http://schemas.openxmlformats.org/officeDocument/2006/relationships/hyperlink" Target="https://www.sagitta.se/artikel/fynd/ti-innovator-paket" TargetMode="External"/><Relationship Id="rId435" Type="http://schemas.openxmlformats.org/officeDocument/2006/relationships/hyperlink" Target="https://www.sagitta.se/artikel/fynd/ti-innovator-paket" TargetMode="External"/><Relationship Id="rId642" Type="http://schemas.openxmlformats.org/officeDocument/2006/relationships/hyperlink" Target="https://www.sagitta.se/artikel/fynd/ti-innovator-paket" TargetMode="External"/><Relationship Id="rId1065" Type="http://schemas.openxmlformats.org/officeDocument/2006/relationships/hyperlink" Target="https://www.sagitta.se/artikel/fynd/ti-innovator-paket" TargetMode="External"/><Relationship Id="rId1272" Type="http://schemas.openxmlformats.org/officeDocument/2006/relationships/hyperlink" Target="https://www.sagitta.se/artikel/fynd/ti-innovator-paket" TargetMode="External"/><Relationship Id="rId2116" Type="http://schemas.openxmlformats.org/officeDocument/2006/relationships/hyperlink" Target="https://www.sagitta.se/artikel/fynd/ti-innovator-paket" TargetMode="External"/><Relationship Id="rId2323" Type="http://schemas.openxmlformats.org/officeDocument/2006/relationships/hyperlink" Target="https://www.sagitta.se/artikel/fynd/ti-innovator-paket" TargetMode="External"/><Relationship Id="rId2530" Type="http://schemas.openxmlformats.org/officeDocument/2006/relationships/hyperlink" Target="https://www.sagitta.se/artikel/fynd/ti-innovator-paket" TargetMode="External"/><Relationship Id="rId502" Type="http://schemas.openxmlformats.org/officeDocument/2006/relationships/hyperlink" Target="https://www.sagitta.se/artikel/fynd/ti-innovator-paket" TargetMode="External"/><Relationship Id="rId947" Type="http://schemas.openxmlformats.org/officeDocument/2006/relationships/hyperlink" Target="https://www.sagitta.se/artikel/fynd/ti-innovator-paket" TargetMode="External"/><Relationship Id="rId1132" Type="http://schemas.openxmlformats.org/officeDocument/2006/relationships/hyperlink" Target="https://www.sagitta.se/artikel/fynd/ti-innovator-paket" TargetMode="External"/><Relationship Id="rId1577" Type="http://schemas.openxmlformats.org/officeDocument/2006/relationships/hyperlink" Target="https://www.sagitta.se/artikel/fynd/ti-innovator-paket" TargetMode="External"/><Relationship Id="rId1784" Type="http://schemas.openxmlformats.org/officeDocument/2006/relationships/hyperlink" Target="https://www.sagitta.se/artikel/fynd/ti-innovator-paket" TargetMode="External"/><Relationship Id="rId1991" Type="http://schemas.openxmlformats.org/officeDocument/2006/relationships/hyperlink" Target="https://www.sagitta.se/artikel/fynd/ti-innovator-paket" TargetMode="External"/><Relationship Id="rId2628" Type="http://schemas.openxmlformats.org/officeDocument/2006/relationships/hyperlink" Target="https://www.sagitta.se/artikel/fynd/ti-innovator-paket" TargetMode="External"/><Relationship Id="rId76" Type="http://schemas.openxmlformats.org/officeDocument/2006/relationships/hyperlink" Target="https://www.sagitta.se/artikel/fynd/ti-innovator-paket" TargetMode="External"/><Relationship Id="rId807" Type="http://schemas.openxmlformats.org/officeDocument/2006/relationships/hyperlink" Target="https://www.sagitta.se/artikel/fynd/ti-innovator-paket" TargetMode="External"/><Relationship Id="rId1437" Type="http://schemas.openxmlformats.org/officeDocument/2006/relationships/hyperlink" Target="https://www.sagitta.se/artikel/fynd/ti-innovator-paket" TargetMode="External"/><Relationship Id="rId1644" Type="http://schemas.openxmlformats.org/officeDocument/2006/relationships/hyperlink" Target="https://www.sagitta.se/artikel/fynd/ti-innovator-paket" TargetMode="External"/><Relationship Id="rId1851" Type="http://schemas.openxmlformats.org/officeDocument/2006/relationships/hyperlink" Target="https://www.sagitta.se/artikel/fynd/ti-innovator-paket" TargetMode="External"/><Relationship Id="rId1504" Type="http://schemas.openxmlformats.org/officeDocument/2006/relationships/hyperlink" Target="https://www.sagitta.se/artikel/fynd/ti-innovator-paket" TargetMode="External"/><Relationship Id="rId1711" Type="http://schemas.openxmlformats.org/officeDocument/2006/relationships/hyperlink" Target="https://www.sagitta.se/artikel/fynd/ti-innovator-paket" TargetMode="External"/><Relationship Id="rId1949" Type="http://schemas.openxmlformats.org/officeDocument/2006/relationships/hyperlink" Target="https://www.sagitta.se/artikel/fynd/ti-innovator-paket" TargetMode="External"/><Relationship Id="rId292" Type="http://schemas.openxmlformats.org/officeDocument/2006/relationships/hyperlink" Target="https://www.sagitta.se/artikel/fynd/ti-innovator-paket" TargetMode="External"/><Relationship Id="rId1809" Type="http://schemas.openxmlformats.org/officeDocument/2006/relationships/hyperlink" Target="https://www.sagitta.se/artikel/fynd/ti-innovator-paket" TargetMode="External"/><Relationship Id="rId597" Type="http://schemas.openxmlformats.org/officeDocument/2006/relationships/hyperlink" Target="https://www.sagitta.se/artikel/fynd/ti-innovator-paket" TargetMode="External"/><Relationship Id="rId2180" Type="http://schemas.openxmlformats.org/officeDocument/2006/relationships/hyperlink" Target="https://www.sagitta.se/artikel/fynd/ti-innovator-paket" TargetMode="External"/><Relationship Id="rId2278" Type="http://schemas.openxmlformats.org/officeDocument/2006/relationships/hyperlink" Target="https://www.sagitta.se/artikel/fynd/ti-innovator-paket" TargetMode="External"/><Relationship Id="rId2485" Type="http://schemas.openxmlformats.org/officeDocument/2006/relationships/hyperlink" Target="https://www.sagitta.se/artikel/fynd/ti-innovator-paket" TargetMode="External"/><Relationship Id="rId152" Type="http://schemas.openxmlformats.org/officeDocument/2006/relationships/hyperlink" Target="https://www.sagitta.se/artikel/fynd/ti-innovator-paket" TargetMode="External"/><Relationship Id="rId457" Type="http://schemas.openxmlformats.org/officeDocument/2006/relationships/hyperlink" Target="https://www.sagitta.se/artikel/fynd/ti-innovator-paket" TargetMode="External"/><Relationship Id="rId1087" Type="http://schemas.openxmlformats.org/officeDocument/2006/relationships/hyperlink" Target="https://www.sagitta.se/artikel/fynd/ti-innovator-paket" TargetMode="External"/><Relationship Id="rId1294" Type="http://schemas.openxmlformats.org/officeDocument/2006/relationships/hyperlink" Target="https://www.sagitta.se/artikel/fynd/ti-innovator-paket" TargetMode="External"/><Relationship Id="rId2040" Type="http://schemas.openxmlformats.org/officeDocument/2006/relationships/hyperlink" Target="https://www.sagitta.se/artikel/fynd/ti-innovator-paket" TargetMode="External"/><Relationship Id="rId2138" Type="http://schemas.openxmlformats.org/officeDocument/2006/relationships/hyperlink" Target="https://www.sagitta.se/artikel/fynd/ti-innovator-paket" TargetMode="External"/><Relationship Id="rId2692" Type="http://schemas.openxmlformats.org/officeDocument/2006/relationships/hyperlink" Target="https://www.sagitta.se/artikel/fynd/ti-innovator-paket" TargetMode="External"/><Relationship Id="rId664" Type="http://schemas.openxmlformats.org/officeDocument/2006/relationships/hyperlink" Target="https://www.sagitta.se/artikel/fynd/ti-innovator-paket" TargetMode="External"/><Relationship Id="rId871" Type="http://schemas.openxmlformats.org/officeDocument/2006/relationships/hyperlink" Target="https://www.sagitta.se/artikel/fynd/ti-innovator-paket" TargetMode="External"/><Relationship Id="rId969" Type="http://schemas.openxmlformats.org/officeDocument/2006/relationships/hyperlink" Target="https://www.sagitta.se/artikel/fynd/ti-innovator-paket" TargetMode="External"/><Relationship Id="rId1599" Type="http://schemas.openxmlformats.org/officeDocument/2006/relationships/hyperlink" Target="https://www.sagitta.se/artikel/fynd/ti-innovator-paket" TargetMode="External"/><Relationship Id="rId2345" Type="http://schemas.openxmlformats.org/officeDocument/2006/relationships/hyperlink" Target="https://www.sagitta.se/artikel/fynd/ti-innovator-paket" TargetMode="External"/><Relationship Id="rId2552" Type="http://schemas.openxmlformats.org/officeDocument/2006/relationships/hyperlink" Target="https://www.sagitta.se/artikel/fynd/ti-innovator-paket" TargetMode="External"/><Relationship Id="rId317" Type="http://schemas.openxmlformats.org/officeDocument/2006/relationships/hyperlink" Target="https://www.sagitta.se/artikel/fynd/ti-innovator-paket" TargetMode="External"/><Relationship Id="rId524" Type="http://schemas.openxmlformats.org/officeDocument/2006/relationships/hyperlink" Target="https://www.sagitta.se/artikel/fynd/ti-innovator-paket" TargetMode="External"/><Relationship Id="rId731" Type="http://schemas.openxmlformats.org/officeDocument/2006/relationships/hyperlink" Target="https://www.sagitta.se/artikel/fynd/ti-innovator-paket" TargetMode="External"/><Relationship Id="rId1154" Type="http://schemas.openxmlformats.org/officeDocument/2006/relationships/hyperlink" Target="https://www.sagitta.se/artikel/fynd/ti-innovator-paket" TargetMode="External"/><Relationship Id="rId1361" Type="http://schemas.openxmlformats.org/officeDocument/2006/relationships/hyperlink" Target="https://www.sagitta.se/artikel/fynd/ti-innovator-paket" TargetMode="External"/><Relationship Id="rId1459" Type="http://schemas.openxmlformats.org/officeDocument/2006/relationships/hyperlink" Target="https://www.sagitta.se/artikel/fynd/ti-innovator-paket" TargetMode="External"/><Relationship Id="rId2205" Type="http://schemas.openxmlformats.org/officeDocument/2006/relationships/hyperlink" Target="https://www.sagitta.se/artikel/fynd/ti-innovator-paket" TargetMode="External"/><Relationship Id="rId2412" Type="http://schemas.openxmlformats.org/officeDocument/2006/relationships/hyperlink" Target="https://www.sagitta.se/artikel/fynd/ti-innovator-paket" TargetMode="External"/><Relationship Id="rId98" Type="http://schemas.openxmlformats.org/officeDocument/2006/relationships/hyperlink" Target="https://www.sagitta.se/artikel/fynd/ti-innovator-paket" TargetMode="External"/><Relationship Id="rId829" Type="http://schemas.openxmlformats.org/officeDocument/2006/relationships/hyperlink" Target="https://www.sagitta.se/artikel/fynd/ti-innovator-paket" TargetMode="External"/><Relationship Id="rId1014" Type="http://schemas.openxmlformats.org/officeDocument/2006/relationships/hyperlink" Target="https://www.sagitta.se/artikel/fynd/ti-innovator-paket" TargetMode="External"/><Relationship Id="rId1221" Type="http://schemas.openxmlformats.org/officeDocument/2006/relationships/hyperlink" Target="https://www.sagitta.se/artikel/fynd/ti-innovator-paket" TargetMode="External"/><Relationship Id="rId1666" Type="http://schemas.openxmlformats.org/officeDocument/2006/relationships/hyperlink" Target="https://www.sagitta.se/artikel/fynd/ti-innovator-paket" TargetMode="External"/><Relationship Id="rId1873" Type="http://schemas.openxmlformats.org/officeDocument/2006/relationships/hyperlink" Target="https://www.sagitta.se/artikel/fynd/ti-innovator-paket" TargetMode="External"/><Relationship Id="rId2717" Type="http://schemas.openxmlformats.org/officeDocument/2006/relationships/hyperlink" Target="https://www.sagitta.se/artikel/fynd/ti-innovator-paket" TargetMode="External"/><Relationship Id="rId1319" Type="http://schemas.openxmlformats.org/officeDocument/2006/relationships/hyperlink" Target="https://www.sagitta.se/artikel/fynd/ti-innovator-paket" TargetMode="External"/><Relationship Id="rId1526" Type="http://schemas.openxmlformats.org/officeDocument/2006/relationships/hyperlink" Target="https://www.sagitta.se/artikel/fynd/ti-innovator-paket" TargetMode="External"/><Relationship Id="rId1733" Type="http://schemas.openxmlformats.org/officeDocument/2006/relationships/hyperlink" Target="https://www.sagitta.se/artikel/fynd/ti-innovator-paket" TargetMode="External"/><Relationship Id="rId1940" Type="http://schemas.openxmlformats.org/officeDocument/2006/relationships/hyperlink" Target="https://www.sagitta.se/artikel/fynd/ti-innovator-paket" TargetMode="External"/><Relationship Id="rId25" Type="http://schemas.openxmlformats.org/officeDocument/2006/relationships/hyperlink" Target="https://www.sagitta.se/artikel/fynd/ti-innovator-paket" TargetMode="External"/><Relationship Id="rId1800" Type="http://schemas.openxmlformats.org/officeDocument/2006/relationships/hyperlink" Target="https://www.sagitta.se/artikel/fynd/ti-innovator-paket" TargetMode="External"/><Relationship Id="rId174" Type="http://schemas.openxmlformats.org/officeDocument/2006/relationships/hyperlink" Target="https://www.sagitta.se/artikel/fynd/ti-innovator-paket" TargetMode="External"/><Relationship Id="rId381" Type="http://schemas.openxmlformats.org/officeDocument/2006/relationships/hyperlink" Target="https://www.sagitta.se/artikel/fynd/ti-innovator-paket" TargetMode="External"/><Relationship Id="rId2062" Type="http://schemas.openxmlformats.org/officeDocument/2006/relationships/hyperlink" Target="https://www.sagitta.se/artikel/fynd/ti-innovator-paket" TargetMode="External"/><Relationship Id="rId241" Type="http://schemas.openxmlformats.org/officeDocument/2006/relationships/hyperlink" Target="https://www.sagitta.se/artikel/fynd/ti-innovator-paket" TargetMode="External"/><Relationship Id="rId479" Type="http://schemas.openxmlformats.org/officeDocument/2006/relationships/hyperlink" Target="https://www.sagitta.se/artikel/fynd/ti-innovator-paket" TargetMode="External"/><Relationship Id="rId686" Type="http://schemas.openxmlformats.org/officeDocument/2006/relationships/hyperlink" Target="https://www.sagitta.se/artikel/fynd/ti-innovator-paket" TargetMode="External"/><Relationship Id="rId893" Type="http://schemas.openxmlformats.org/officeDocument/2006/relationships/hyperlink" Target="https://www.sagitta.se/artikel/fynd/ti-innovator-paket" TargetMode="External"/><Relationship Id="rId2367" Type="http://schemas.openxmlformats.org/officeDocument/2006/relationships/hyperlink" Target="https://www.sagitta.se/artikel/fynd/ti-innovator-paket" TargetMode="External"/><Relationship Id="rId2574" Type="http://schemas.openxmlformats.org/officeDocument/2006/relationships/hyperlink" Target="https://www.sagitta.se/artikel/fynd/ti-innovator-paket" TargetMode="External"/><Relationship Id="rId339" Type="http://schemas.openxmlformats.org/officeDocument/2006/relationships/hyperlink" Target="https://www.sagitta.se/artikel/fynd/ti-innovator-paket" TargetMode="External"/><Relationship Id="rId546" Type="http://schemas.openxmlformats.org/officeDocument/2006/relationships/hyperlink" Target="https://www.sagitta.se/artikel/fynd/ti-innovator-paket" TargetMode="External"/><Relationship Id="rId753" Type="http://schemas.openxmlformats.org/officeDocument/2006/relationships/hyperlink" Target="https://www.sagitta.se/artikel/fynd/ti-innovator-paket" TargetMode="External"/><Relationship Id="rId1176" Type="http://schemas.openxmlformats.org/officeDocument/2006/relationships/hyperlink" Target="https://www.sagitta.se/artikel/fynd/ti-innovator-paket" TargetMode="External"/><Relationship Id="rId1383" Type="http://schemas.openxmlformats.org/officeDocument/2006/relationships/hyperlink" Target="https://www.sagitta.se/artikel/fynd/ti-innovator-paket" TargetMode="External"/><Relationship Id="rId2227" Type="http://schemas.openxmlformats.org/officeDocument/2006/relationships/hyperlink" Target="https://www.sagitta.se/artikel/fynd/ti-innovator-paket" TargetMode="External"/><Relationship Id="rId2434" Type="http://schemas.openxmlformats.org/officeDocument/2006/relationships/hyperlink" Target="https://www.sagitta.se/artikel/fynd/ti-innovator-paket" TargetMode="External"/><Relationship Id="rId101" Type="http://schemas.openxmlformats.org/officeDocument/2006/relationships/hyperlink" Target="https://www.sagitta.se/artikel/fynd/ti-innovator-paket" TargetMode="External"/><Relationship Id="rId406" Type="http://schemas.openxmlformats.org/officeDocument/2006/relationships/hyperlink" Target="https://www.sagitta.se/artikel/fynd/ti-innovator-paket" TargetMode="External"/><Relationship Id="rId960" Type="http://schemas.openxmlformats.org/officeDocument/2006/relationships/hyperlink" Target="https://www.sagitta.se/artikel/fynd/ti-innovator-paket" TargetMode="External"/><Relationship Id="rId1036" Type="http://schemas.openxmlformats.org/officeDocument/2006/relationships/hyperlink" Target="https://www.sagitta.se/artikel/fynd/ti-innovator-paket" TargetMode="External"/><Relationship Id="rId1243" Type="http://schemas.openxmlformats.org/officeDocument/2006/relationships/hyperlink" Target="https://www.sagitta.se/artikel/fynd/ti-innovator-paket" TargetMode="External"/><Relationship Id="rId1590" Type="http://schemas.openxmlformats.org/officeDocument/2006/relationships/hyperlink" Target="https://www.sagitta.se/artikel/fynd/ti-innovator-paket" TargetMode="External"/><Relationship Id="rId1688" Type="http://schemas.openxmlformats.org/officeDocument/2006/relationships/hyperlink" Target="https://www.sagitta.se/artikel/fynd/ti-innovator-paket" TargetMode="External"/><Relationship Id="rId1895" Type="http://schemas.openxmlformats.org/officeDocument/2006/relationships/hyperlink" Target="https://www.sagitta.se/artikel/fynd/ti-innovator-paket" TargetMode="External"/><Relationship Id="rId2641" Type="http://schemas.openxmlformats.org/officeDocument/2006/relationships/hyperlink" Target="https://www.sagitta.se/artikel/fynd/ti-innovator-paket" TargetMode="External"/><Relationship Id="rId2739" Type="http://schemas.openxmlformats.org/officeDocument/2006/relationships/hyperlink" Target="https://www.sagitta.se/artikel/fynd/ti-innovator-paket" TargetMode="External"/><Relationship Id="rId613" Type="http://schemas.openxmlformats.org/officeDocument/2006/relationships/hyperlink" Target="https://www.sagitta.se/artikel/fynd/ti-innovator-paket" TargetMode="External"/><Relationship Id="rId820" Type="http://schemas.openxmlformats.org/officeDocument/2006/relationships/hyperlink" Target="https://www.sagitta.se/artikel/fynd/ti-innovator-paket" TargetMode="External"/><Relationship Id="rId918" Type="http://schemas.openxmlformats.org/officeDocument/2006/relationships/hyperlink" Target="https://www.sagitta.se/artikel/fynd/ti-innovator-paket" TargetMode="External"/><Relationship Id="rId1450" Type="http://schemas.openxmlformats.org/officeDocument/2006/relationships/hyperlink" Target="https://www.sagitta.se/artikel/fynd/ti-innovator-paket" TargetMode="External"/><Relationship Id="rId1548" Type="http://schemas.openxmlformats.org/officeDocument/2006/relationships/hyperlink" Target="https://www.sagitta.se/artikel/fynd/ti-innovator-paket" TargetMode="External"/><Relationship Id="rId1755" Type="http://schemas.openxmlformats.org/officeDocument/2006/relationships/hyperlink" Target="https://www.sagitta.se/artikel/fynd/ti-innovator-paket" TargetMode="External"/><Relationship Id="rId2501" Type="http://schemas.openxmlformats.org/officeDocument/2006/relationships/hyperlink" Target="https://www.sagitta.se/artikel/fynd/ti-innovator-paket" TargetMode="External"/><Relationship Id="rId1103" Type="http://schemas.openxmlformats.org/officeDocument/2006/relationships/hyperlink" Target="https://www.sagitta.se/artikel/fynd/ti-innovator-paket" TargetMode="External"/><Relationship Id="rId1310" Type="http://schemas.openxmlformats.org/officeDocument/2006/relationships/hyperlink" Target="https://www.sagitta.se/artikel/fynd/ti-innovator-paket" TargetMode="External"/><Relationship Id="rId1408" Type="http://schemas.openxmlformats.org/officeDocument/2006/relationships/hyperlink" Target="https://www.sagitta.se/artikel/fynd/ti-innovator-paket" TargetMode="External"/><Relationship Id="rId1962" Type="http://schemas.openxmlformats.org/officeDocument/2006/relationships/hyperlink" Target="https://www.sagitta.se/artikel/fynd/ti-innovator-paket" TargetMode="External"/><Relationship Id="rId47" Type="http://schemas.openxmlformats.org/officeDocument/2006/relationships/hyperlink" Target="https://www.sagitta.se/artikel/fynd/ti-innovator-paket" TargetMode="External"/><Relationship Id="rId1615" Type="http://schemas.openxmlformats.org/officeDocument/2006/relationships/hyperlink" Target="https://www.sagitta.se/artikel/fynd/ti-innovator-paket" TargetMode="External"/><Relationship Id="rId1822" Type="http://schemas.openxmlformats.org/officeDocument/2006/relationships/hyperlink" Target="https://www.sagitta.se/artikel/fynd/ti-innovator-paket" TargetMode="External"/><Relationship Id="rId196" Type="http://schemas.openxmlformats.org/officeDocument/2006/relationships/hyperlink" Target="https://www.sagitta.se/artikel/fynd/ti-innovator-paket" TargetMode="External"/><Relationship Id="rId2084" Type="http://schemas.openxmlformats.org/officeDocument/2006/relationships/hyperlink" Target="https://www.sagitta.se/artikel/fynd/ti-innovator-paket" TargetMode="External"/><Relationship Id="rId2291" Type="http://schemas.openxmlformats.org/officeDocument/2006/relationships/hyperlink" Target="https://www.sagitta.se/artikel/fynd/ti-innovator-paket" TargetMode="External"/><Relationship Id="rId263" Type="http://schemas.openxmlformats.org/officeDocument/2006/relationships/hyperlink" Target="https://www.sagitta.se/artikel/fynd/ti-innovator-paket" TargetMode="External"/><Relationship Id="rId470" Type="http://schemas.openxmlformats.org/officeDocument/2006/relationships/hyperlink" Target="https://www.sagitta.se/artikel/fynd/ti-innovator-paket" TargetMode="External"/><Relationship Id="rId2151" Type="http://schemas.openxmlformats.org/officeDocument/2006/relationships/hyperlink" Target="https://www.sagitta.se/artikel/fynd/ti-innovator-paket" TargetMode="External"/><Relationship Id="rId2389" Type="http://schemas.openxmlformats.org/officeDocument/2006/relationships/hyperlink" Target="https://www.sagitta.se/artikel/fynd/ti-innovator-paket" TargetMode="External"/><Relationship Id="rId2596" Type="http://schemas.openxmlformats.org/officeDocument/2006/relationships/hyperlink" Target="https://www.sagitta.se/artikel/fynd/ti-innovator-paket" TargetMode="External"/><Relationship Id="rId123" Type="http://schemas.openxmlformats.org/officeDocument/2006/relationships/hyperlink" Target="https://www.sagitta.se/artikel/fynd/ti-innovator-paket" TargetMode="External"/><Relationship Id="rId330" Type="http://schemas.openxmlformats.org/officeDocument/2006/relationships/hyperlink" Target="https://www.sagitta.se/artikel/fynd/ti-innovator-paket" TargetMode="External"/><Relationship Id="rId568" Type="http://schemas.openxmlformats.org/officeDocument/2006/relationships/hyperlink" Target="https://www.sagitta.se/artikel/fynd/ti-innovator-paket" TargetMode="External"/><Relationship Id="rId775" Type="http://schemas.openxmlformats.org/officeDocument/2006/relationships/hyperlink" Target="https://www.sagitta.se/artikel/fynd/ti-innovator-paket" TargetMode="External"/><Relationship Id="rId982" Type="http://schemas.openxmlformats.org/officeDocument/2006/relationships/hyperlink" Target="https://www.sagitta.se/artikel/fynd/ti-innovator-paket" TargetMode="External"/><Relationship Id="rId1198" Type="http://schemas.openxmlformats.org/officeDocument/2006/relationships/hyperlink" Target="https://www.sagitta.se/artikel/fynd/ti-innovator-paket" TargetMode="External"/><Relationship Id="rId2011" Type="http://schemas.openxmlformats.org/officeDocument/2006/relationships/hyperlink" Target="https://www.sagitta.se/artikel/fynd/ti-innovator-paket" TargetMode="External"/><Relationship Id="rId2249" Type="http://schemas.openxmlformats.org/officeDocument/2006/relationships/hyperlink" Target="https://www.sagitta.se/artikel/fynd/ti-innovator-paket" TargetMode="External"/><Relationship Id="rId2456" Type="http://schemas.openxmlformats.org/officeDocument/2006/relationships/hyperlink" Target="https://www.sagitta.se/artikel/fynd/ti-innovator-paket" TargetMode="External"/><Relationship Id="rId2663" Type="http://schemas.openxmlformats.org/officeDocument/2006/relationships/hyperlink" Target="https://www.sagitta.se/artikel/fynd/ti-innovator-paket" TargetMode="External"/><Relationship Id="rId428" Type="http://schemas.openxmlformats.org/officeDocument/2006/relationships/hyperlink" Target="https://www.sagitta.se/artikel/fynd/ti-innovator-paket" TargetMode="External"/><Relationship Id="rId635" Type="http://schemas.openxmlformats.org/officeDocument/2006/relationships/hyperlink" Target="https://www.sagitta.se/artikel/fynd/ti-innovator-paket" TargetMode="External"/><Relationship Id="rId842" Type="http://schemas.openxmlformats.org/officeDocument/2006/relationships/hyperlink" Target="https://www.sagitta.se/artikel/fynd/ti-innovator-paket" TargetMode="External"/><Relationship Id="rId1058" Type="http://schemas.openxmlformats.org/officeDocument/2006/relationships/hyperlink" Target="https://www.sagitta.se/artikel/fynd/ti-innovator-paket" TargetMode="External"/><Relationship Id="rId1265" Type="http://schemas.openxmlformats.org/officeDocument/2006/relationships/hyperlink" Target="https://www.sagitta.se/artikel/fynd/ti-innovator-paket" TargetMode="External"/><Relationship Id="rId1472" Type="http://schemas.openxmlformats.org/officeDocument/2006/relationships/hyperlink" Target="https://www.sagitta.se/artikel/fynd/ti-innovator-paket" TargetMode="External"/><Relationship Id="rId2109" Type="http://schemas.openxmlformats.org/officeDocument/2006/relationships/hyperlink" Target="https://www.sagitta.se/artikel/fynd/ti-innovator-paket" TargetMode="External"/><Relationship Id="rId2316" Type="http://schemas.openxmlformats.org/officeDocument/2006/relationships/hyperlink" Target="https://www.sagitta.se/artikel/fynd/ti-innovator-paket" TargetMode="External"/><Relationship Id="rId2523" Type="http://schemas.openxmlformats.org/officeDocument/2006/relationships/hyperlink" Target="https://www.sagitta.se/artikel/fynd/ti-innovator-paket" TargetMode="External"/><Relationship Id="rId2730" Type="http://schemas.openxmlformats.org/officeDocument/2006/relationships/hyperlink" Target="https://www.sagitta.se/artikel/fynd/ti-innovator-paket" TargetMode="External"/><Relationship Id="rId702" Type="http://schemas.openxmlformats.org/officeDocument/2006/relationships/hyperlink" Target="https://www.sagitta.se/artikel/fynd/ti-innovator-paket" TargetMode="External"/><Relationship Id="rId1125" Type="http://schemas.openxmlformats.org/officeDocument/2006/relationships/hyperlink" Target="https://www.sagitta.se/artikel/fynd/ti-innovator-paket" TargetMode="External"/><Relationship Id="rId1332" Type="http://schemas.openxmlformats.org/officeDocument/2006/relationships/hyperlink" Target="https://www.sagitta.se/artikel/fynd/ti-innovator-paket" TargetMode="External"/><Relationship Id="rId1777" Type="http://schemas.openxmlformats.org/officeDocument/2006/relationships/hyperlink" Target="https://www.sagitta.se/artikel/fynd/ti-innovator-paket" TargetMode="External"/><Relationship Id="rId1984" Type="http://schemas.openxmlformats.org/officeDocument/2006/relationships/hyperlink" Target="https://www.sagitta.se/artikel/fynd/ti-innovator-paket" TargetMode="External"/><Relationship Id="rId69" Type="http://schemas.openxmlformats.org/officeDocument/2006/relationships/hyperlink" Target="https://www.sagitta.se/artikel/fynd/ti-innovator-paket" TargetMode="External"/><Relationship Id="rId1637" Type="http://schemas.openxmlformats.org/officeDocument/2006/relationships/hyperlink" Target="https://www.sagitta.se/artikel/fynd/ti-innovator-paket" TargetMode="External"/><Relationship Id="rId1844" Type="http://schemas.openxmlformats.org/officeDocument/2006/relationships/hyperlink" Target="https://www.sagitta.se/artikel/fynd/ti-innovator-paket" TargetMode="External"/><Relationship Id="rId1704" Type="http://schemas.openxmlformats.org/officeDocument/2006/relationships/hyperlink" Target="https://www.sagitta.se/artikel/fynd/ti-innovator-paket" TargetMode="External"/><Relationship Id="rId285" Type="http://schemas.openxmlformats.org/officeDocument/2006/relationships/hyperlink" Target="https://www.sagitta.se/artikel/fynd/ti-innovator-paket" TargetMode="External"/><Relationship Id="rId1911" Type="http://schemas.openxmlformats.org/officeDocument/2006/relationships/hyperlink" Target="https://www.sagitta.se/artikel/fynd/ti-innovator-paket" TargetMode="External"/><Relationship Id="rId492" Type="http://schemas.openxmlformats.org/officeDocument/2006/relationships/hyperlink" Target="https://www.sagitta.se/artikel/fynd/ti-innovator-paket" TargetMode="External"/><Relationship Id="rId797" Type="http://schemas.openxmlformats.org/officeDocument/2006/relationships/hyperlink" Target="https://www.sagitta.se/artikel/fynd/ti-innovator-paket" TargetMode="External"/><Relationship Id="rId2173" Type="http://schemas.openxmlformats.org/officeDocument/2006/relationships/hyperlink" Target="https://www.sagitta.se/artikel/fynd/ti-innovator-paket" TargetMode="External"/><Relationship Id="rId2380" Type="http://schemas.openxmlformats.org/officeDocument/2006/relationships/hyperlink" Target="https://www.sagitta.se/artikel/fynd/ti-innovator-paket" TargetMode="External"/><Relationship Id="rId2478" Type="http://schemas.openxmlformats.org/officeDocument/2006/relationships/hyperlink" Target="https://www.sagitta.se/artikel/fynd/ti-innovator-paket" TargetMode="External"/><Relationship Id="rId145" Type="http://schemas.openxmlformats.org/officeDocument/2006/relationships/hyperlink" Target="https://www.sagitta.se/artikel/fynd/ti-innovator-paket" TargetMode="External"/><Relationship Id="rId352" Type="http://schemas.openxmlformats.org/officeDocument/2006/relationships/hyperlink" Target="https://www.sagitta.se/artikel/fynd/ti-innovator-paket" TargetMode="External"/><Relationship Id="rId1287" Type="http://schemas.openxmlformats.org/officeDocument/2006/relationships/hyperlink" Target="https://www.sagitta.se/artikel/fynd/ti-innovator-paket" TargetMode="External"/><Relationship Id="rId2033" Type="http://schemas.openxmlformats.org/officeDocument/2006/relationships/hyperlink" Target="https://www.sagitta.se/artikel/fynd/ti-innovator-paket" TargetMode="External"/><Relationship Id="rId2240" Type="http://schemas.openxmlformats.org/officeDocument/2006/relationships/hyperlink" Target="https://www.sagitta.se/artikel/fynd/ti-innovator-paket" TargetMode="External"/><Relationship Id="rId2685" Type="http://schemas.openxmlformats.org/officeDocument/2006/relationships/hyperlink" Target="https://www.sagitta.se/artikel/fynd/ti-innovator-paket" TargetMode="External"/><Relationship Id="rId212" Type="http://schemas.openxmlformats.org/officeDocument/2006/relationships/hyperlink" Target="https://www.sagitta.se/artikel/fynd/ti-innovator-paket" TargetMode="External"/><Relationship Id="rId657" Type="http://schemas.openxmlformats.org/officeDocument/2006/relationships/hyperlink" Target="https://www.sagitta.se/artikel/fynd/ti-innovator-paket" TargetMode="External"/><Relationship Id="rId864" Type="http://schemas.openxmlformats.org/officeDocument/2006/relationships/hyperlink" Target="https://www.sagitta.se/artikel/fynd/ti-innovator-paket" TargetMode="External"/><Relationship Id="rId1494" Type="http://schemas.openxmlformats.org/officeDocument/2006/relationships/hyperlink" Target="https://www.sagitta.se/artikel/fynd/ti-innovator-paket" TargetMode="External"/><Relationship Id="rId1799" Type="http://schemas.openxmlformats.org/officeDocument/2006/relationships/hyperlink" Target="https://www.sagitta.se/artikel/fynd/ti-innovator-paket" TargetMode="External"/><Relationship Id="rId2100" Type="http://schemas.openxmlformats.org/officeDocument/2006/relationships/hyperlink" Target="https://www.sagitta.se/artikel/fynd/ti-innovator-paket" TargetMode="External"/><Relationship Id="rId2338" Type="http://schemas.openxmlformats.org/officeDocument/2006/relationships/hyperlink" Target="https://www.sagitta.se/artikel/fynd/ti-innovator-paket" TargetMode="External"/><Relationship Id="rId2545" Type="http://schemas.openxmlformats.org/officeDocument/2006/relationships/hyperlink" Target="https://www.sagitta.se/artikel/fynd/ti-innovator-paket" TargetMode="External"/><Relationship Id="rId2752" Type="http://schemas.openxmlformats.org/officeDocument/2006/relationships/printerSettings" Target="../printerSettings/printerSettings2.bin"/><Relationship Id="rId517" Type="http://schemas.openxmlformats.org/officeDocument/2006/relationships/hyperlink" Target="https://www.sagitta.se/artikel/fynd/ti-innovator-paket" TargetMode="External"/><Relationship Id="rId724" Type="http://schemas.openxmlformats.org/officeDocument/2006/relationships/hyperlink" Target="https://www.sagitta.se/artikel/fynd/ti-innovator-paket" TargetMode="External"/><Relationship Id="rId931" Type="http://schemas.openxmlformats.org/officeDocument/2006/relationships/hyperlink" Target="https://www.sagitta.se/artikel/fynd/ti-innovator-paket" TargetMode="External"/><Relationship Id="rId1147" Type="http://schemas.openxmlformats.org/officeDocument/2006/relationships/hyperlink" Target="https://www.sagitta.se/artikel/fynd/ti-innovator-paket" TargetMode="External"/><Relationship Id="rId1354" Type="http://schemas.openxmlformats.org/officeDocument/2006/relationships/hyperlink" Target="https://www.sagitta.se/artikel/fynd/ti-innovator-paket" TargetMode="External"/><Relationship Id="rId1561" Type="http://schemas.openxmlformats.org/officeDocument/2006/relationships/hyperlink" Target="https://www.sagitta.se/artikel/fynd/ti-innovator-paket" TargetMode="External"/><Relationship Id="rId2405" Type="http://schemas.openxmlformats.org/officeDocument/2006/relationships/hyperlink" Target="https://www.sagitta.se/artikel/fynd/ti-innovator-paket" TargetMode="External"/><Relationship Id="rId2612" Type="http://schemas.openxmlformats.org/officeDocument/2006/relationships/hyperlink" Target="https://www.sagitta.se/artikel/fynd/ti-innovator-paket" TargetMode="External"/><Relationship Id="rId60" Type="http://schemas.openxmlformats.org/officeDocument/2006/relationships/hyperlink" Target="https://www.sagitta.se/artikel/fynd/ti-innovator-paket" TargetMode="External"/><Relationship Id="rId1007" Type="http://schemas.openxmlformats.org/officeDocument/2006/relationships/hyperlink" Target="https://www.sagitta.se/artikel/fynd/ti-innovator-paket" TargetMode="External"/><Relationship Id="rId1214" Type="http://schemas.openxmlformats.org/officeDocument/2006/relationships/hyperlink" Target="https://www.sagitta.se/artikel/fynd/ti-innovator-paket" TargetMode="External"/><Relationship Id="rId1421" Type="http://schemas.openxmlformats.org/officeDocument/2006/relationships/hyperlink" Target="https://www.sagitta.se/artikel/fynd/ti-innovator-paket" TargetMode="External"/><Relationship Id="rId1659" Type="http://schemas.openxmlformats.org/officeDocument/2006/relationships/hyperlink" Target="https://www.sagitta.se/artikel/fynd/ti-innovator-paket" TargetMode="External"/><Relationship Id="rId1866" Type="http://schemas.openxmlformats.org/officeDocument/2006/relationships/hyperlink" Target="https://www.sagitta.se/artikel/fynd/ti-innovator-paket" TargetMode="External"/><Relationship Id="rId1519" Type="http://schemas.openxmlformats.org/officeDocument/2006/relationships/hyperlink" Target="https://www.sagitta.se/artikel/fynd/ti-innovator-paket" TargetMode="External"/><Relationship Id="rId1726" Type="http://schemas.openxmlformats.org/officeDocument/2006/relationships/hyperlink" Target="https://www.sagitta.se/artikel/fynd/ti-innovator-paket" TargetMode="External"/><Relationship Id="rId1933" Type="http://schemas.openxmlformats.org/officeDocument/2006/relationships/hyperlink" Target="https://www.sagitta.se/artikel/fynd/ti-innovator-paket" TargetMode="External"/><Relationship Id="rId18" Type="http://schemas.openxmlformats.org/officeDocument/2006/relationships/hyperlink" Target="https://www.sagitta.se/artikel/fynd/ti-innovator-paket" TargetMode="External"/><Relationship Id="rId2195" Type="http://schemas.openxmlformats.org/officeDocument/2006/relationships/hyperlink" Target="https://www.sagitta.se/artikel/fynd/ti-innovator-paket" TargetMode="External"/><Relationship Id="rId167" Type="http://schemas.openxmlformats.org/officeDocument/2006/relationships/hyperlink" Target="https://www.sagitta.se/artikel/fynd/ti-innovator-paket" TargetMode="External"/><Relationship Id="rId374" Type="http://schemas.openxmlformats.org/officeDocument/2006/relationships/hyperlink" Target="https://www.sagitta.se/artikel/fynd/ti-innovator-paket" TargetMode="External"/><Relationship Id="rId581" Type="http://schemas.openxmlformats.org/officeDocument/2006/relationships/hyperlink" Target="https://www.sagitta.se/artikel/fynd/ti-innovator-paket" TargetMode="External"/><Relationship Id="rId2055" Type="http://schemas.openxmlformats.org/officeDocument/2006/relationships/hyperlink" Target="https://www.sagitta.se/artikel/fynd/ti-innovator-paket" TargetMode="External"/><Relationship Id="rId2262" Type="http://schemas.openxmlformats.org/officeDocument/2006/relationships/hyperlink" Target="https://www.sagitta.se/artikel/fynd/ti-innovator-paket" TargetMode="External"/><Relationship Id="rId234" Type="http://schemas.openxmlformats.org/officeDocument/2006/relationships/hyperlink" Target="https://www.sagitta.se/artikel/fynd/ti-innovator-paket" TargetMode="External"/><Relationship Id="rId679" Type="http://schemas.openxmlformats.org/officeDocument/2006/relationships/hyperlink" Target="https://www.sagitta.se/artikel/fynd/ti-innovator-paket" TargetMode="External"/><Relationship Id="rId886" Type="http://schemas.openxmlformats.org/officeDocument/2006/relationships/hyperlink" Target="https://www.sagitta.se/artikel/fynd/ti-innovator-paket" TargetMode="External"/><Relationship Id="rId2567" Type="http://schemas.openxmlformats.org/officeDocument/2006/relationships/hyperlink" Target="https://www.sagitta.se/artikel/fynd/ti-innovator-paket" TargetMode="External"/><Relationship Id="rId2" Type="http://schemas.openxmlformats.org/officeDocument/2006/relationships/hyperlink" Target="https://www.sagitta.se/artikel/fynd/ti-innovator-paket" TargetMode="External"/><Relationship Id="rId441" Type="http://schemas.openxmlformats.org/officeDocument/2006/relationships/hyperlink" Target="https://www.sagitta.se/artikel/fynd/ti-innovator-paket" TargetMode="External"/><Relationship Id="rId539" Type="http://schemas.openxmlformats.org/officeDocument/2006/relationships/hyperlink" Target="https://www.sagitta.se/artikel/fynd/ti-innovator-paket" TargetMode="External"/><Relationship Id="rId746" Type="http://schemas.openxmlformats.org/officeDocument/2006/relationships/hyperlink" Target="https://www.sagitta.se/artikel/fynd/ti-innovator-paket" TargetMode="External"/><Relationship Id="rId1071" Type="http://schemas.openxmlformats.org/officeDocument/2006/relationships/hyperlink" Target="https://www.sagitta.se/artikel/fynd/ti-innovator-paket" TargetMode="External"/><Relationship Id="rId1169" Type="http://schemas.openxmlformats.org/officeDocument/2006/relationships/hyperlink" Target="https://www.sagitta.se/artikel/fynd/ti-innovator-paket" TargetMode="External"/><Relationship Id="rId1376" Type="http://schemas.openxmlformats.org/officeDocument/2006/relationships/hyperlink" Target="https://www.sagitta.se/artikel/fynd/ti-innovator-paket" TargetMode="External"/><Relationship Id="rId1583" Type="http://schemas.openxmlformats.org/officeDocument/2006/relationships/hyperlink" Target="https://www.sagitta.se/artikel/fynd/ti-innovator-paket" TargetMode="External"/><Relationship Id="rId2122" Type="http://schemas.openxmlformats.org/officeDocument/2006/relationships/hyperlink" Target="https://www.sagitta.se/artikel/fynd/ti-innovator-paket" TargetMode="External"/><Relationship Id="rId2427" Type="http://schemas.openxmlformats.org/officeDocument/2006/relationships/hyperlink" Target="https://www.sagitta.se/artikel/fynd/ti-innovator-paket" TargetMode="External"/><Relationship Id="rId301" Type="http://schemas.openxmlformats.org/officeDocument/2006/relationships/hyperlink" Target="https://www.sagitta.se/artikel/fynd/ti-innovator-paket" TargetMode="External"/><Relationship Id="rId953" Type="http://schemas.openxmlformats.org/officeDocument/2006/relationships/hyperlink" Target="https://www.sagitta.se/artikel/fynd/ti-innovator-paket" TargetMode="External"/><Relationship Id="rId1029" Type="http://schemas.openxmlformats.org/officeDocument/2006/relationships/hyperlink" Target="https://www.sagitta.se/artikel/fynd/ti-innovator-paket" TargetMode="External"/><Relationship Id="rId1236" Type="http://schemas.openxmlformats.org/officeDocument/2006/relationships/hyperlink" Target="https://www.sagitta.se/artikel/fynd/ti-innovator-paket" TargetMode="External"/><Relationship Id="rId1790" Type="http://schemas.openxmlformats.org/officeDocument/2006/relationships/hyperlink" Target="https://www.sagitta.se/artikel/fynd/ti-innovator-paket" TargetMode="External"/><Relationship Id="rId1888" Type="http://schemas.openxmlformats.org/officeDocument/2006/relationships/hyperlink" Target="https://www.sagitta.se/artikel/fynd/ti-innovator-paket" TargetMode="External"/><Relationship Id="rId2634" Type="http://schemas.openxmlformats.org/officeDocument/2006/relationships/hyperlink" Target="https://www.sagitta.se/artikel/fynd/ti-innovator-paket" TargetMode="External"/><Relationship Id="rId82" Type="http://schemas.openxmlformats.org/officeDocument/2006/relationships/hyperlink" Target="https://www.sagitta.se/artikel/fynd/ti-innovator-paket" TargetMode="External"/><Relationship Id="rId606" Type="http://schemas.openxmlformats.org/officeDocument/2006/relationships/hyperlink" Target="https://www.sagitta.se/artikel/fynd/ti-innovator-paket" TargetMode="External"/><Relationship Id="rId813" Type="http://schemas.openxmlformats.org/officeDocument/2006/relationships/hyperlink" Target="https://www.sagitta.se/artikel/fynd/ti-innovator-paket" TargetMode="External"/><Relationship Id="rId1443" Type="http://schemas.openxmlformats.org/officeDocument/2006/relationships/hyperlink" Target="https://www.sagitta.se/artikel/fynd/ti-innovator-paket" TargetMode="External"/><Relationship Id="rId1650" Type="http://schemas.openxmlformats.org/officeDocument/2006/relationships/hyperlink" Target="https://www.sagitta.se/artikel/fynd/ti-innovator-paket" TargetMode="External"/><Relationship Id="rId1748" Type="http://schemas.openxmlformats.org/officeDocument/2006/relationships/hyperlink" Target="https://www.sagitta.se/artikel/fynd/ti-innovator-paket" TargetMode="External"/><Relationship Id="rId2701" Type="http://schemas.openxmlformats.org/officeDocument/2006/relationships/hyperlink" Target="https://www.sagitta.se/artikel/fynd/ti-innovator-paket" TargetMode="External"/><Relationship Id="rId1303" Type="http://schemas.openxmlformats.org/officeDocument/2006/relationships/hyperlink" Target="https://www.sagitta.se/artikel/fynd/ti-innovator-paket" TargetMode="External"/><Relationship Id="rId1510" Type="http://schemas.openxmlformats.org/officeDocument/2006/relationships/hyperlink" Target="https://www.sagitta.se/artikel/fynd/ti-innovator-paket" TargetMode="External"/><Relationship Id="rId1955" Type="http://schemas.openxmlformats.org/officeDocument/2006/relationships/hyperlink" Target="https://www.sagitta.se/artikel/fynd/ti-innovator-paket" TargetMode="External"/><Relationship Id="rId1608" Type="http://schemas.openxmlformats.org/officeDocument/2006/relationships/hyperlink" Target="https://www.sagitta.se/artikel/fynd/ti-innovator-paket" TargetMode="External"/><Relationship Id="rId1815" Type="http://schemas.openxmlformats.org/officeDocument/2006/relationships/hyperlink" Target="https://www.sagitta.se/artikel/fynd/ti-innovator-paket" TargetMode="External"/><Relationship Id="rId189" Type="http://schemas.openxmlformats.org/officeDocument/2006/relationships/hyperlink" Target="https://www.sagitta.se/artikel/fynd/ti-innovator-paket" TargetMode="External"/><Relationship Id="rId396" Type="http://schemas.openxmlformats.org/officeDocument/2006/relationships/hyperlink" Target="https://www.sagitta.se/artikel/fynd/ti-innovator-paket" TargetMode="External"/><Relationship Id="rId2077" Type="http://schemas.openxmlformats.org/officeDocument/2006/relationships/hyperlink" Target="https://www.sagitta.se/artikel/fynd/ti-innovator-paket" TargetMode="External"/><Relationship Id="rId2284" Type="http://schemas.openxmlformats.org/officeDocument/2006/relationships/hyperlink" Target="https://www.sagitta.se/artikel/fynd/ti-innovator-paket" TargetMode="External"/><Relationship Id="rId2491" Type="http://schemas.openxmlformats.org/officeDocument/2006/relationships/hyperlink" Target="https://www.sagitta.se/artikel/fynd/ti-innovator-paket" TargetMode="External"/><Relationship Id="rId256" Type="http://schemas.openxmlformats.org/officeDocument/2006/relationships/hyperlink" Target="https://www.sagitta.se/artikel/fynd/ti-innovator-paket" TargetMode="External"/><Relationship Id="rId463" Type="http://schemas.openxmlformats.org/officeDocument/2006/relationships/hyperlink" Target="https://www.sagitta.se/artikel/fynd/ti-innovator-paket" TargetMode="External"/><Relationship Id="rId670" Type="http://schemas.openxmlformats.org/officeDocument/2006/relationships/hyperlink" Target="https://www.sagitta.se/artikel/fynd/ti-innovator-paket" TargetMode="External"/><Relationship Id="rId1093" Type="http://schemas.openxmlformats.org/officeDocument/2006/relationships/hyperlink" Target="https://www.sagitta.se/artikel/fynd/ti-innovator-paket" TargetMode="External"/><Relationship Id="rId2144" Type="http://schemas.openxmlformats.org/officeDocument/2006/relationships/hyperlink" Target="https://www.sagitta.se/artikel/fynd/ti-innovator-paket" TargetMode="External"/><Relationship Id="rId2351" Type="http://schemas.openxmlformats.org/officeDocument/2006/relationships/hyperlink" Target="https://www.sagitta.se/artikel/fynd/ti-innovator-paket" TargetMode="External"/><Relationship Id="rId2589" Type="http://schemas.openxmlformats.org/officeDocument/2006/relationships/hyperlink" Target="https://www.sagitta.se/artikel/fynd/ti-innovator-paket" TargetMode="External"/><Relationship Id="rId116" Type="http://schemas.openxmlformats.org/officeDocument/2006/relationships/hyperlink" Target="https://www.sagitta.se/artikel/fynd/ti-innovator-paket" TargetMode="External"/><Relationship Id="rId323" Type="http://schemas.openxmlformats.org/officeDocument/2006/relationships/hyperlink" Target="https://www.sagitta.se/artikel/fynd/ti-innovator-paket" TargetMode="External"/><Relationship Id="rId530" Type="http://schemas.openxmlformats.org/officeDocument/2006/relationships/hyperlink" Target="https://www.sagitta.se/artikel/fynd/ti-innovator-paket" TargetMode="External"/><Relationship Id="rId768" Type="http://schemas.openxmlformats.org/officeDocument/2006/relationships/hyperlink" Target="https://www.sagitta.se/artikel/fynd/ti-innovator-paket" TargetMode="External"/><Relationship Id="rId975" Type="http://schemas.openxmlformats.org/officeDocument/2006/relationships/hyperlink" Target="https://www.sagitta.se/artikel/fynd/ti-innovator-paket" TargetMode="External"/><Relationship Id="rId1160" Type="http://schemas.openxmlformats.org/officeDocument/2006/relationships/hyperlink" Target="https://www.sagitta.se/artikel/fynd/ti-innovator-paket" TargetMode="External"/><Relationship Id="rId1398" Type="http://schemas.openxmlformats.org/officeDocument/2006/relationships/hyperlink" Target="https://www.sagitta.se/artikel/fynd/ti-innovator-paket" TargetMode="External"/><Relationship Id="rId2004" Type="http://schemas.openxmlformats.org/officeDocument/2006/relationships/hyperlink" Target="https://www.sagitta.se/artikel/fynd/ti-innovator-paket" TargetMode="External"/><Relationship Id="rId2211" Type="http://schemas.openxmlformats.org/officeDocument/2006/relationships/hyperlink" Target="https://www.sagitta.se/artikel/fynd/ti-innovator-paket" TargetMode="External"/><Relationship Id="rId2449" Type="http://schemas.openxmlformats.org/officeDocument/2006/relationships/hyperlink" Target="https://www.sagitta.se/artikel/fynd/ti-innovator-paket" TargetMode="External"/><Relationship Id="rId2656" Type="http://schemas.openxmlformats.org/officeDocument/2006/relationships/hyperlink" Target="https://www.sagitta.se/artikel/fynd/ti-innovator-paket" TargetMode="External"/><Relationship Id="rId628" Type="http://schemas.openxmlformats.org/officeDocument/2006/relationships/hyperlink" Target="https://www.sagitta.se/artikel/fynd/ti-innovator-paket" TargetMode="External"/><Relationship Id="rId835" Type="http://schemas.openxmlformats.org/officeDocument/2006/relationships/hyperlink" Target="https://www.sagitta.se/artikel/fynd/ti-innovator-paket" TargetMode="External"/><Relationship Id="rId1258" Type="http://schemas.openxmlformats.org/officeDocument/2006/relationships/hyperlink" Target="https://www.sagitta.se/artikel/fynd/ti-innovator-paket" TargetMode="External"/><Relationship Id="rId1465" Type="http://schemas.openxmlformats.org/officeDocument/2006/relationships/hyperlink" Target="https://www.sagitta.se/artikel/fynd/ti-innovator-paket" TargetMode="External"/><Relationship Id="rId1672" Type="http://schemas.openxmlformats.org/officeDocument/2006/relationships/hyperlink" Target="https://www.sagitta.se/artikel/fynd/ti-innovator-paket" TargetMode="External"/><Relationship Id="rId2309" Type="http://schemas.openxmlformats.org/officeDocument/2006/relationships/hyperlink" Target="https://www.sagitta.se/artikel/fynd/ti-innovator-paket" TargetMode="External"/><Relationship Id="rId2516" Type="http://schemas.openxmlformats.org/officeDocument/2006/relationships/hyperlink" Target="https://www.sagitta.se/artikel/fynd/ti-innovator-paket" TargetMode="External"/><Relationship Id="rId2723" Type="http://schemas.openxmlformats.org/officeDocument/2006/relationships/hyperlink" Target="https://www.sagitta.se/artikel/fynd/ti-innovator-paket" TargetMode="External"/><Relationship Id="rId1020" Type="http://schemas.openxmlformats.org/officeDocument/2006/relationships/hyperlink" Target="https://www.sagitta.se/artikel/fynd/ti-innovator-paket" TargetMode="External"/><Relationship Id="rId1118" Type="http://schemas.openxmlformats.org/officeDocument/2006/relationships/hyperlink" Target="https://www.sagitta.se/artikel/fynd/ti-innovator-paket" TargetMode="External"/><Relationship Id="rId1325" Type="http://schemas.openxmlformats.org/officeDocument/2006/relationships/hyperlink" Target="https://www.sagitta.se/artikel/fynd/ti-innovator-paket" TargetMode="External"/><Relationship Id="rId1532" Type="http://schemas.openxmlformats.org/officeDocument/2006/relationships/hyperlink" Target="https://www.sagitta.se/artikel/fynd/ti-innovator-paket" TargetMode="External"/><Relationship Id="rId1977" Type="http://schemas.openxmlformats.org/officeDocument/2006/relationships/hyperlink" Target="https://www.sagitta.se/artikel/fynd/ti-innovator-paket" TargetMode="External"/><Relationship Id="rId902" Type="http://schemas.openxmlformats.org/officeDocument/2006/relationships/hyperlink" Target="https://www.sagitta.se/artikel/fynd/ti-innovator-paket" TargetMode="External"/><Relationship Id="rId1837" Type="http://schemas.openxmlformats.org/officeDocument/2006/relationships/hyperlink" Target="https://www.sagitta.se/artikel/fynd/ti-innovator-paket" TargetMode="External"/><Relationship Id="rId31" Type="http://schemas.openxmlformats.org/officeDocument/2006/relationships/hyperlink" Target="https://www.sagitta.se/artikel/fynd/ti-innovator-paket" TargetMode="External"/><Relationship Id="rId2099" Type="http://schemas.openxmlformats.org/officeDocument/2006/relationships/hyperlink" Target="https://www.sagitta.se/artikel/fynd/ti-innovator-paket" TargetMode="External"/><Relationship Id="rId180" Type="http://schemas.openxmlformats.org/officeDocument/2006/relationships/hyperlink" Target="https://www.sagitta.se/artikel/fynd/ti-innovator-paket" TargetMode="External"/><Relationship Id="rId278" Type="http://schemas.openxmlformats.org/officeDocument/2006/relationships/hyperlink" Target="https://www.sagitta.se/artikel/fynd/ti-innovator-paket" TargetMode="External"/><Relationship Id="rId1904" Type="http://schemas.openxmlformats.org/officeDocument/2006/relationships/hyperlink" Target="https://www.sagitta.se/artikel/fynd/ti-innovator-paket" TargetMode="External"/><Relationship Id="rId485" Type="http://schemas.openxmlformats.org/officeDocument/2006/relationships/hyperlink" Target="https://www.sagitta.se/artikel/fynd/ti-innovator-paket" TargetMode="External"/><Relationship Id="rId692" Type="http://schemas.openxmlformats.org/officeDocument/2006/relationships/hyperlink" Target="https://www.sagitta.se/artikel/fynd/ti-innovator-paket" TargetMode="External"/><Relationship Id="rId2166" Type="http://schemas.openxmlformats.org/officeDocument/2006/relationships/hyperlink" Target="https://www.sagitta.se/artikel/fynd/ti-innovator-paket" TargetMode="External"/><Relationship Id="rId2373" Type="http://schemas.openxmlformats.org/officeDocument/2006/relationships/hyperlink" Target="https://www.sagitta.se/artikel/fynd/ti-innovator-paket" TargetMode="External"/><Relationship Id="rId2580" Type="http://schemas.openxmlformats.org/officeDocument/2006/relationships/hyperlink" Target="https://www.sagitta.se/artikel/fynd/ti-innovator-paket" TargetMode="External"/><Relationship Id="rId138" Type="http://schemas.openxmlformats.org/officeDocument/2006/relationships/hyperlink" Target="https://www.sagitta.se/artikel/fynd/ti-innovator-paket" TargetMode="External"/><Relationship Id="rId345" Type="http://schemas.openxmlformats.org/officeDocument/2006/relationships/hyperlink" Target="https://www.sagitta.se/artikel/fynd/ti-innovator-paket" TargetMode="External"/><Relationship Id="rId552" Type="http://schemas.openxmlformats.org/officeDocument/2006/relationships/hyperlink" Target="https://www.sagitta.se/artikel/fynd/ti-innovator-paket" TargetMode="External"/><Relationship Id="rId997" Type="http://schemas.openxmlformats.org/officeDocument/2006/relationships/hyperlink" Target="https://www.sagitta.se/artikel/fynd/ti-innovator-paket" TargetMode="External"/><Relationship Id="rId1182" Type="http://schemas.openxmlformats.org/officeDocument/2006/relationships/hyperlink" Target="https://www.sagitta.se/artikel/fynd/ti-innovator-paket" TargetMode="External"/><Relationship Id="rId2026" Type="http://schemas.openxmlformats.org/officeDocument/2006/relationships/hyperlink" Target="https://www.sagitta.se/artikel/fynd/ti-innovator-paket" TargetMode="External"/><Relationship Id="rId2233" Type="http://schemas.openxmlformats.org/officeDocument/2006/relationships/hyperlink" Target="https://www.sagitta.se/artikel/fynd/ti-innovator-paket" TargetMode="External"/><Relationship Id="rId2440" Type="http://schemas.openxmlformats.org/officeDocument/2006/relationships/hyperlink" Target="https://www.sagitta.se/artikel/fynd/ti-innovator-paket" TargetMode="External"/><Relationship Id="rId2678" Type="http://schemas.openxmlformats.org/officeDocument/2006/relationships/hyperlink" Target="https://www.sagitta.se/artikel/fynd/ti-innovator-paket" TargetMode="External"/><Relationship Id="rId205" Type="http://schemas.openxmlformats.org/officeDocument/2006/relationships/hyperlink" Target="https://www.sagitta.se/artikel/fynd/ti-innovator-paket" TargetMode="External"/><Relationship Id="rId412" Type="http://schemas.openxmlformats.org/officeDocument/2006/relationships/hyperlink" Target="https://www.sagitta.se/artikel/fynd/ti-innovator-paket" TargetMode="External"/><Relationship Id="rId857" Type="http://schemas.openxmlformats.org/officeDocument/2006/relationships/hyperlink" Target="https://www.sagitta.se/artikel/fynd/ti-innovator-paket" TargetMode="External"/><Relationship Id="rId1042" Type="http://schemas.openxmlformats.org/officeDocument/2006/relationships/hyperlink" Target="https://www.sagitta.se/artikel/fynd/ti-innovator-paket" TargetMode="External"/><Relationship Id="rId1487" Type="http://schemas.openxmlformats.org/officeDocument/2006/relationships/hyperlink" Target="https://www.sagitta.se/artikel/fynd/ti-innovator-paket" TargetMode="External"/><Relationship Id="rId1694" Type="http://schemas.openxmlformats.org/officeDocument/2006/relationships/hyperlink" Target="https://www.sagitta.se/artikel/fynd/ti-innovator-paket" TargetMode="External"/><Relationship Id="rId2300" Type="http://schemas.openxmlformats.org/officeDocument/2006/relationships/hyperlink" Target="https://www.sagitta.se/artikel/fynd/ti-innovator-paket" TargetMode="External"/><Relationship Id="rId2538" Type="http://schemas.openxmlformats.org/officeDocument/2006/relationships/hyperlink" Target="https://www.sagitta.se/artikel/fynd/ti-innovator-paket" TargetMode="External"/><Relationship Id="rId2745" Type="http://schemas.openxmlformats.org/officeDocument/2006/relationships/hyperlink" Target="https://www.sagitta.se/artikel/fynd/ti-innovator-paket" TargetMode="External"/><Relationship Id="rId717" Type="http://schemas.openxmlformats.org/officeDocument/2006/relationships/hyperlink" Target="https://www.sagitta.se/artikel/fynd/ti-innovator-paket" TargetMode="External"/><Relationship Id="rId924" Type="http://schemas.openxmlformats.org/officeDocument/2006/relationships/hyperlink" Target="https://www.sagitta.se/artikel/fynd/ti-innovator-paket" TargetMode="External"/><Relationship Id="rId1347" Type="http://schemas.openxmlformats.org/officeDocument/2006/relationships/hyperlink" Target="https://www.sagitta.se/artikel/fynd/ti-innovator-paket" TargetMode="External"/><Relationship Id="rId1554" Type="http://schemas.openxmlformats.org/officeDocument/2006/relationships/hyperlink" Target="https://www.sagitta.se/artikel/fynd/ti-innovator-paket" TargetMode="External"/><Relationship Id="rId1761" Type="http://schemas.openxmlformats.org/officeDocument/2006/relationships/hyperlink" Target="https://www.sagitta.se/artikel/fynd/ti-innovator-paket" TargetMode="External"/><Relationship Id="rId1999" Type="http://schemas.openxmlformats.org/officeDocument/2006/relationships/hyperlink" Target="https://www.sagitta.se/artikel/fynd/ti-innovator-paket" TargetMode="External"/><Relationship Id="rId2605" Type="http://schemas.openxmlformats.org/officeDocument/2006/relationships/hyperlink" Target="https://www.sagitta.se/artikel/fynd/ti-innovator-paket" TargetMode="External"/><Relationship Id="rId53" Type="http://schemas.openxmlformats.org/officeDocument/2006/relationships/hyperlink" Target="https://www.sagitta.se/artikel/fynd/ti-innovator-paket" TargetMode="External"/><Relationship Id="rId1207" Type="http://schemas.openxmlformats.org/officeDocument/2006/relationships/hyperlink" Target="https://www.sagitta.se/artikel/fynd/ti-innovator-paket" TargetMode="External"/><Relationship Id="rId1414" Type="http://schemas.openxmlformats.org/officeDocument/2006/relationships/hyperlink" Target="https://www.sagitta.se/artikel/fynd/ti-innovator-paket" TargetMode="External"/><Relationship Id="rId1621" Type="http://schemas.openxmlformats.org/officeDocument/2006/relationships/hyperlink" Target="https://www.sagitta.se/artikel/fynd/ti-innovator-paket" TargetMode="External"/><Relationship Id="rId1859" Type="http://schemas.openxmlformats.org/officeDocument/2006/relationships/hyperlink" Target="https://www.sagitta.se/artikel/fynd/ti-innovator-paket" TargetMode="External"/><Relationship Id="rId1719" Type="http://schemas.openxmlformats.org/officeDocument/2006/relationships/hyperlink" Target="https://www.sagitta.se/artikel/fynd/ti-innovator-paket" TargetMode="External"/><Relationship Id="rId1926" Type="http://schemas.openxmlformats.org/officeDocument/2006/relationships/hyperlink" Target="https://www.sagitta.se/artikel/fynd/ti-innovator-paket" TargetMode="External"/><Relationship Id="rId2090" Type="http://schemas.openxmlformats.org/officeDocument/2006/relationships/hyperlink" Target="https://www.sagitta.se/artikel/fynd/ti-innovator-paket" TargetMode="External"/><Relationship Id="rId2188" Type="http://schemas.openxmlformats.org/officeDocument/2006/relationships/hyperlink" Target="https://www.sagitta.se/artikel/fynd/ti-innovator-paket" TargetMode="External"/><Relationship Id="rId2395" Type="http://schemas.openxmlformats.org/officeDocument/2006/relationships/hyperlink" Target="https://www.sagitta.se/artikel/fynd/ti-innovator-paket" TargetMode="External"/><Relationship Id="rId367" Type="http://schemas.openxmlformats.org/officeDocument/2006/relationships/hyperlink" Target="https://www.sagitta.se/artikel/fynd/ti-innovator-paket" TargetMode="External"/><Relationship Id="rId574" Type="http://schemas.openxmlformats.org/officeDocument/2006/relationships/hyperlink" Target="https://www.sagitta.se/artikel/fynd/ti-innovator-paket" TargetMode="External"/><Relationship Id="rId2048" Type="http://schemas.openxmlformats.org/officeDocument/2006/relationships/hyperlink" Target="https://www.sagitta.se/artikel/fynd/ti-innovator-paket" TargetMode="External"/><Relationship Id="rId2255" Type="http://schemas.openxmlformats.org/officeDocument/2006/relationships/hyperlink" Target="https://www.sagitta.se/artikel/fynd/ti-innovator-paket" TargetMode="External"/><Relationship Id="rId227" Type="http://schemas.openxmlformats.org/officeDocument/2006/relationships/hyperlink" Target="https://www.sagitta.se/artikel/fynd/ti-innovator-paket" TargetMode="External"/><Relationship Id="rId781" Type="http://schemas.openxmlformats.org/officeDocument/2006/relationships/hyperlink" Target="https://www.sagitta.se/artikel/fynd/ti-innovator-paket" TargetMode="External"/><Relationship Id="rId879" Type="http://schemas.openxmlformats.org/officeDocument/2006/relationships/hyperlink" Target="https://www.sagitta.se/artikel/fynd/ti-innovator-paket" TargetMode="External"/><Relationship Id="rId2462" Type="http://schemas.openxmlformats.org/officeDocument/2006/relationships/hyperlink" Target="https://www.sagitta.se/artikel/fynd/ti-innovator-paket" TargetMode="External"/><Relationship Id="rId434" Type="http://schemas.openxmlformats.org/officeDocument/2006/relationships/hyperlink" Target="https://www.sagitta.se/artikel/fynd/ti-innovator-paket" TargetMode="External"/><Relationship Id="rId641" Type="http://schemas.openxmlformats.org/officeDocument/2006/relationships/hyperlink" Target="https://www.sagitta.se/artikel/fynd/ti-innovator-paket" TargetMode="External"/><Relationship Id="rId739" Type="http://schemas.openxmlformats.org/officeDocument/2006/relationships/hyperlink" Target="https://www.sagitta.se/artikel/fynd/ti-innovator-paket" TargetMode="External"/><Relationship Id="rId1064" Type="http://schemas.openxmlformats.org/officeDocument/2006/relationships/hyperlink" Target="https://www.sagitta.se/artikel/fynd/ti-innovator-paket" TargetMode="External"/><Relationship Id="rId1271" Type="http://schemas.openxmlformats.org/officeDocument/2006/relationships/hyperlink" Target="https://www.sagitta.se/artikel/fynd/ti-innovator-paket" TargetMode="External"/><Relationship Id="rId1369" Type="http://schemas.openxmlformats.org/officeDocument/2006/relationships/hyperlink" Target="https://www.sagitta.se/artikel/fynd/ti-innovator-paket" TargetMode="External"/><Relationship Id="rId1576" Type="http://schemas.openxmlformats.org/officeDocument/2006/relationships/hyperlink" Target="https://www.sagitta.se/artikel/fynd/ti-innovator-paket" TargetMode="External"/><Relationship Id="rId2115" Type="http://schemas.openxmlformats.org/officeDocument/2006/relationships/hyperlink" Target="https://www.sagitta.se/artikel/fynd/ti-innovator-paket" TargetMode="External"/><Relationship Id="rId2322" Type="http://schemas.openxmlformats.org/officeDocument/2006/relationships/hyperlink" Target="https://www.sagitta.se/artikel/fynd/ti-innovator-paket" TargetMode="External"/><Relationship Id="rId501" Type="http://schemas.openxmlformats.org/officeDocument/2006/relationships/hyperlink" Target="https://www.sagitta.se/artikel/fynd/ti-innovator-paket" TargetMode="External"/><Relationship Id="rId946" Type="http://schemas.openxmlformats.org/officeDocument/2006/relationships/hyperlink" Target="https://www.sagitta.se/artikel/fynd/ti-innovator-paket" TargetMode="External"/><Relationship Id="rId1131" Type="http://schemas.openxmlformats.org/officeDocument/2006/relationships/hyperlink" Target="https://www.sagitta.se/artikel/fynd/ti-innovator-paket" TargetMode="External"/><Relationship Id="rId1229" Type="http://schemas.openxmlformats.org/officeDocument/2006/relationships/hyperlink" Target="https://www.sagitta.se/artikel/fynd/ti-innovator-paket" TargetMode="External"/><Relationship Id="rId1783" Type="http://schemas.openxmlformats.org/officeDocument/2006/relationships/hyperlink" Target="https://www.sagitta.se/artikel/fynd/ti-innovator-paket" TargetMode="External"/><Relationship Id="rId1990" Type="http://schemas.openxmlformats.org/officeDocument/2006/relationships/hyperlink" Target="https://www.sagitta.se/artikel/fynd/ti-innovator-paket" TargetMode="External"/><Relationship Id="rId2627" Type="http://schemas.openxmlformats.org/officeDocument/2006/relationships/hyperlink" Target="https://www.sagitta.se/artikel/fynd/ti-innovator-paket" TargetMode="External"/><Relationship Id="rId75" Type="http://schemas.openxmlformats.org/officeDocument/2006/relationships/hyperlink" Target="https://www.sagitta.se/artikel/fynd/ti-innovator-paket" TargetMode="External"/><Relationship Id="rId806" Type="http://schemas.openxmlformats.org/officeDocument/2006/relationships/hyperlink" Target="https://www.sagitta.se/artikel/fynd/ti-innovator-paket" TargetMode="External"/><Relationship Id="rId1436" Type="http://schemas.openxmlformats.org/officeDocument/2006/relationships/hyperlink" Target="https://www.sagitta.se/artikel/fynd/ti-innovator-paket" TargetMode="External"/><Relationship Id="rId1643" Type="http://schemas.openxmlformats.org/officeDocument/2006/relationships/hyperlink" Target="https://www.sagitta.se/artikel/fynd/ti-innovator-paket" TargetMode="External"/><Relationship Id="rId1850" Type="http://schemas.openxmlformats.org/officeDocument/2006/relationships/hyperlink" Target="https://www.sagitta.se/artikel/fynd/ti-innovator-paket" TargetMode="External"/><Relationship Id="rId1503" Type="http://schemas.openxmlformats.org/officeDocument/2006/relationships/hyperlink" Target="https://www.sagitta.se/artikel/fynd/ti-innovator-paket" TargetMode="External"/><Relationship Id="rId1710" Type="http://schemas.openxmlformats.org/officeDocument/2006/relationships/hyperlink" Target="https://www.sagitta.se/artikel/fynd/ti-innovator-paket" TargetMode="External"/><Relationship Id="rId1948" Type="http://schemas.openxmlformats.org/officeDocument/2006/relationships/hyperlink" Target="https://www.sagitta.se/artikel/fynd/ti-innovator-paket" TargetMode="External"/><Relationship Id="rId291" Type="http://schemas.openxmlformats.org/officeDocument/2006/relationships/hyperlink" Target="https://www.sagitta.se/artikel/fynd/ti-innovator-paket" TargetMode="External"/><Relationship Id="rId1808" Type="http://schemas.openxmlformats.org/officeDocument/2006/relationships/hyperlink" Target="https://www.sagitta.se/artikel/fynd/ti-innovator-paket" TargetMode="External"/><Relationship Id="rId151" Type="http://schemas.openxmlformats.org/officeDocument/2006/relationships/hyperlink" Target="https://www.sagitta.se/artikel/fynd/ti-innovator-paket" TargetMode="External"/><Relationship Id="rId389" Type="http://schemas.openxmlformats.org/officeDocument/2006/relationships/hyperlink" Target="https://www.sagitta.se/artikel/fynd/ti-innovator-paket" TargetMode="External"/><Relationship Id="rId596" Type="http://schemas.openxmlformats.org/officeDocument/2006/relationships/hyperlink" Target="https://www.sagitta.se/artikel/fynd/ti-innovator-paket" TargetMode="External"/><Relationship Id="rId2277" Type="http://schemas.openxmlformats.org/officeDocument/2006/relationships/hyperlink" Target="https://www.sagitta.se/artikel/fynd/ti-innovator-paket" TargetMode="External"/><Relationship Id="rId2484" Type="http://schemas.openxmlformats.org/officeDocument/2006/relationships/hyperlink" Target="https://www.sagitta.se/artikel/fynd/ti-innovator-paket" TargetMode="External"/><Relationship Id="rId2691" Type="http://schemas.openxmlformats.org/officeDocument/2006/relationships/hyperlink" Target="https://www.sagitta.se/artikel/fynd/ti-innovator-paket" TargetMode="External"/><Relationship Id="rId249" Type="http://schemas.openxmlformats.org/officeDocument/2006/relationships/hyperlink" Target="https://www.sagitta.se/artikel/fynd/ti-innovator-paket" TargetMode="External"/><Relationship Id="rId456" Type="http://schemas.openxmlformats.org/officeDocument/2006/relationships/hyperlink" Target="https://www.sagitta.se/artikel/fynd/ti-innovator-paket" TargetMode="External"/><Relationship Id="rId663" Type="http://schemas.openxmlformats.org/officeDocument/2006/relationships/hyperlink" Target="https://www.sagitta.se/artikel/fynd/ti-innovator-paket" TargetMode="External"/><Relationship Id="rId870" Type="http://schemas.openxmlformats.org/officeDocument/2006/relationships/hyperlink" Target="https://www.sagitta.se/artikel/fynd/ti-innovator-paket" TargetMode="External"/><Relationship Id="rId1086" Type="http://schemas.openxmlformats.org/officeDocument/2006/relationships/hyperlink" Target="https://www.sagitta.se/artikel/fynd/ti-innovator-paket" TargetMode="External"/><Relationship Id="rId1293" Type="http://schemas.openxmlformats.org/officeDocument/2006/relationships/hyperlink" Target="https://www.sagitta.se/artikel/fynd/ti-innovator-paket" TargetMode="External"/><Relationship Id="rId2137" Type="http://schemas.openxmlformats.org/officeDocument/2006/relationships/hyperlink" Target="https://www.sagitta.se/artikel/fynd/ti-innovator-paket" TargetMode="External"/><Relationship Id="rId2344" Type="http://schemas.openxmlformats.org/officeDocument/2006/relationships/hyperlink" Target="https://www.sagitta.se/artikel/fynd/ti-innovator-paket" TargetMode="External"/><Relationship Id="rId2551" Type="http://schemas.openxmlformats.org/officeDocument/2006/relationships/hyperlink" Target="https://www.sagitta.se/artikel/fynd/ti-innovator-paket" TargetMode="External"/><Relationship Id="rId109" Type="http://schemas.openxmlformats.org/officeDocument/2006/relationships/hyperlink" Target="https://www.sagitta.se/artikel/fynd/ti-innovator-paket" TargetMode="External"/><Relationship Id="rId316" Type="http://schemas.openxmlformats.org/officeDocument/2006/relationships/hyperlink" Target="https://www.sagitta.se/artikel/fynd/ti-innovator-paket" TargetMode="External"/><Relationship Id="rId523" Type="http://schemas.openxmlformats.org/officeDocument/2006/relationships/hyperlink" Target="https://www.sagitta.se/artikel/fynd/ti-innovator-paket" TargetMode="External"/><Relationship Id="rId968" Type="http://schemas.openxmlformats.org/officeDocument/2006/relationships/hyperlink" Target="https://www.sagitta.se/artikel/fynd/ti-innovator-paket" TargetMode="External"/><Relationship Id="rId1153" Type="http://schemas.openxmlformats.org/officeDocument/2006/relationships/hyperlink" Target="https://www.sagitta.se/artikel/fynd/ti-innovator-paket" TargetMode="External"/><Relationship Id="rId1598" Type="http://schemas.openxmlformats.org/officeDocument/2006/relationships/hyperlink" Target="https://www.sagitta.se/artikel/fynd/ti-innovator-paket" TargetMode="External"/><Relationship Id="rId2204" Type="http://schemas.openxmlformats.org/officeDocument/2006/relationships/hyperlink" Target="https://www.sagitta.se/artikel/fynd/ti-innovator-paket" TargetMode="External"/><Relationship Id="rId2649" Type="http://schemas.openxmlformats.org/officeDocument/2006/relationships/hyperlink" Target="https://www.sagitta.se/artikel/fynd/ti-innovator-paket" TargetMode="External"/><Relationship Id="rId97" Type="http://schemas.openxmlformats.org/officeDocument/2006/relationships/hyperlink" Target="https://www.sagitta.se/artikel/fynd/ti-innovator-paket" TargetMode="External"/><Relationship Id="rId730" Type="http://schemas.openxmlformats.org/officeDocument/2006/relationships/hyperlink" Target="https://www.sagitta.se/artikel/fynd/ti-innovator-paket" TargetMode="External"/><Relationship Id="rId828" Type="http://schemas.openxmlformats.org/officeDocument/2006/relationships/hyperlink" Target="https://www.sagitta.se/artikel/fynd/ti-innovator-paket" TargetMode="External"/><Relationship Id="rId1013" Type="http://schemas.openxmlformats.org/officeDocument/2006/relationships/hyperlink" Target="https://www.sagitta.se/artikel/fynd/ti-innovator-paket" TargetMode="External"/><Relationship Id="rId1360" Type="http://schemas.openxmlformats.org/officeDocument/2006/relationships/hyperlink" Target="https://www.sagitta.se/artikel/fynd/ti-innovator-paket" TargetMode="External"/><Relationship Id="rId1458" Type="http://schemas.openxmlformats.org/officeDocument/2006/relationships/hyperlink" Target="https://www.sagitta.se/artikel/fynd/ti-innovator-paket" TargetMode="External"/><Relationship Id="rId1665" Type="http://schemas.openxmlformats.org/officeDocument/2006/relationships/hyperlink" Target="https://www.sagitta.se/artikel/fynd/ti-innovator-paket" TargetMode="External"/><Relationship Id="rId1872" Type="http://schemas.openxmlformats.org/officeDocument/2006/relationships/hyperlink" Target="https://www.sagitta.se/artikel/fynd/ti-innovator-paket" TargetMode="External"/><Relationship Id="rId2411" Type="http://schemas.openxmlformats.org/officeDocument/2006/relationships/hyperlink" Target="https://www.sagitta.se/artikel/fynd/ti-innovator-paket" TargetMode="External"/><Relationship Id="rId2509" Type="http://schemas.openxmlformats.org/officeDocument/2006/relationships/hyperlink" Target="https://www.sagitta.se/artikel/fynd/ti-innovator-paket" TargetMode="External"/><Relationship Id="rId2716" Type="http://schemas.openxmlformats.org/officeDocument/2006/relationships/hyperlink" Target="https://www.sagitta.se/artikel/fynd/ti-innovator-paket" TargetMode="External"/><Relationship Id="rId1220" Type="http://schemas.openxmlformats.org/officeDocument/2006/relationships/hyperlink" Target="https://www.sagitta.se/artikel/fynd/ti-innovator-paket" TargetMode="External"/><Relationship Id="rId1318" Type="http://schemas.openxmlformats.org/officeDocument/2006/relationships/hyperlink" Target="https://www.sagitta.se/artikel/fynd/ti-innovator-paket" TargetMode="External"/><Relationship Id="rId1525" Type="http://schemas.openxmlformats.org/officeDocument/2006/relationships/hyperlink" Target="https://www.sagitta.se/artikel/fynd/ti-innovator-paket" TargetMode="External"/><Relationship Id="rId1732" Type="http://schemas.openxmlformats.org/officeDocument/2006/relationships/hyperlink" Target="https://www.sagitta.se/artikel/fynd/ti-innovator-paket" TargetMode="External"/><Relationship Id="rId24" Type="http://schemas.openxmlformats.org/officeDocument/2006/relationships/hyperlink" Target="https://www.sagitta.se/artikel/fynd/ti-innovator-paket" TargetMode="External"/><Relationship Id="rId2299" Type="http://schemas.openxmlformats.org/officeDocument/2006/relationships/hyperlink" Target="https://www.sagitta.se/artikel/fynd/ti-innovator-paket" TargetMode="External"/><Relationship Id="rId173" Type="http://schemas.openxmlformats.org/officeDocument/2006/relationships/hyperlink" Target="https://www.sagitta.se/artikel/fynd/ti-innovator-paket" TargetMode="External"/><Relationship Id="rId380" Type="http://schemas.openxmlformats.org/officeDocument/2006/relationships/hyperlink" Target="https://www.sagitta.se/artikel/fynd/ti-innovator-paket" TargetMode="External"/><Relationship Id="rId2061" Type="http://schemas.openxmlformats.org/officeDocument/2006/relationships/hyperlink" Target="https://www.sagitta.se/artikel/fynd/ti-innovator-paket" TargetMode="External"/><Relationship Id="rId240" Type="http://schemas.openxmlformats.org/officeDocument/2006/relationships/hyperlink" Target="https://www.sagitta.se/artikel/fynd/ti-innovator-paket" TargetMode="External"/><Relationship Id="rId478" Type="http://schemas.openxmlformats.org/officeDocument/2006/relationships/hyperlink" Target="https://www.sagitta.se/artikel/fynd/ti-innovator-paket" TargetMode="External"/><Relationship Id="rId685" Type="http://schemas.openxmlformats.org/officeDocument/2006/relationships/hyperlink" Target="https://www.sagitta.se/artikel/fynd/ti-innovator-paket" TargetMode="External"/><Relationship Id="rId892" Type="http://schemas.openxmlformats.org/officeDocument/2006/relationships/hyperlink" Target="https://www.sagitta.se/artikel/fynd/ti-innovator-paket" TargetMode="External"/><Relationship Id="rId2159" Type="http://schemas.openxmlformats.org/officeDocument/2006/relationships/hyperlink" Target="https://www.sagitta.se/artikel/fynd/ti-innovator-paket" TargetMode="External"/><Relationship Id="rId2366" Type="http://schemas.openxmlformats.org/officeDocument/2006/relationships/hyperlink" Target="https://www.sagitta.se/artikel/fynd/ti-innovator-paket" TargetMode="External"/><Relationship Id="rId2573" Type="http://schemas.openxmlformats.org/officeDocument/2006/relationships/hyperlink" Target="https://www.sagitta.se/artikel/fynd/ti-innovator-paket" TargetMode="External"/><Relationship Id="rId100" Type="http://schemas.openxmlformats.org/officeDocument/2006/relationships/hyperlink" Target="https://www.sagitta.se/artikel/fynd/ti-innovator-paket" TargetMode="External"/><Relationship Id="rId338" Type="http://schemas.openxmlformats.org/officeDocument/2006/relationships/hyperlink" Target="https://www.sagitta.se/artikel/fynd/ti-innovator-paket" TargetMode="External"/><Relationship Id="rId545" Type="http://schemas.openxmlformats.org/officeDocument/2006/relationships/hyperlink" Target="https://www.sagitta.se/artikel/fynd/ti-innovator-paket" TargetMode="External"/><Relationship Id="rId752" Type="http://schemas.openxmlformats.org/officeDocument/2006/relationships/hyperlink" Target="https://www.sagitta.se/artikel/fynd/ti-innovator-paket" TargetMode="External"/><Relationship Id="rId1175" Type="http://schemas.openxmlformats.org/officeDocument/2006/relationships/hyperlink" Target="https://www.sagitta.se/artikel/fynd/ti-innovator-paket" TargetMode="External"/><Relationship Id="rId1382" Type="http://schemas.openxmlformats.org/officeDocument/2006/relationships/hyperlink" Target="https://www.sagitta.se/artikel/fynd/ti-innovator-paket" TargetMode="External"/><Relationship Id="rId2019" Type="http://schemas.openxmlformats.org/officeDocument/2006/relationships/hyperlink" Target="https://www.sagitta.se/artikel/fynd/ti-innovator-paket" TargetMode="External"/><Relationship Id="rId2226" Type="http://schemas.openxmlformats.org/officeDocument/2006/relationships/hyperlink" Target="https://www.sagitta.se/artikel/fynd/ti-innovator-paket" TargetMode="External"/><Relationship Id="rId2433" Type="http://schemas.openxmlformats.org/officeDocument/2006/relationships/hyperlink" Target="https://www.sagitta.se/artikel/fynd/ti-innovator-paket" TargetMode="External"/><Relationship Id="rId2640" Type="http://schemas.openxmlformats.org/officeDocument/2006/relationships/hyperlink" Target="https://www.sagitta.se/artikel/fynd/ti-innovator-paket" TargetMode="External"/><Relationship Id="rId405" Type="http://schemas.openxmlformats.org/officeDocument/2006/relationships/hyperlink" Target="https://www.sagitta.se/artikel/fynd/ti-innovator-paket" TargetMode="External"/><Relationship Id="rId612" Type="http://schemas.openxmlformats.org/officeDocument/2006/relationships/hyperlink" Target="https://www.sagitta.se/artikel/fynd/ti-innovator-paket" TargetMode="External"/><Relationship Id="rId1035" Type="http://schemas.openxmlformats.org/officeDocument/2006/relationships/hyperlink" Target="https://www.sagitta.se/artikel/fynd/ti-innovator-paket" TargetMode="External"/><Relationship Id="rId1242" Type="http://schemas.openxmlformats.org/officeDocument/2006/relationships/hyperlink" Target="https://www.sagitta.se/artikel/fynd/ti-innovator-paket" TargetMode="External"/><Relationship Id="rId1687" Type="http://schemas.openxmlformats.org/officeDocument/2006/relationships/hyperlink" Target="https://www.sagitta.se/artikel/fynd/ti-innovator-paket" TargetMode="External"/><Relationship Id="rId1894" Type="http://schemas.openxmlformats.org/officeDocument/2006/relationships/hyperlink" Target="https://www.sagitta.se/artikel/fynd/ti-innovator-paket" TargetMode="External"/><Relationship Id="rId2500" Type="http://schemas.openxmlformats.org/officeDocument/2006/relationships/hyperlink" Target="https://www.sagitta.se/artikel/fynd/ti-innovator-paket" TargetMode="External"/><Relationship Id="rId2738" Type="http://schemas.openxmlformats.org/officeDocument/2006/relationships/hyperlink" Target="https://www.sagitta.se/artikel/fynd/ti-innovator-paket" TargetMode="External"/><Relationship Id="rId917" Type="http://schemas.openxmlformats.org/officeDocument/2006/relationships/hyperlink" Target="https://www.sagitta.se/artikel/fynd/ti-innovator-paket" TargetMode="External"/><Relationship Id="rId1102" Type="http://schemas.openxmlformats.org/officeDocument/2006/relationships/hyperlink" Target="https://www.sagitta.se/artikel/fynd/ti-innovator-paket" TargetMode="External"/><Relationship Id="rId1547" Type="http://schemas.openxmlformats.org/officeDocument/2006/relationships/hyperlink" Target="https://www.sagitta.se/artikel/fynd/ti-innovator-paket" TargetMode="External"/><Relationship Id="rId1754" Type="http://schemas.openxmlformats.org/officeDocument/2006/relationships/hyperlink" Target="https://www.sagitta.se/artikel/fynd/ti-innovator-paket" TargetMode="External"/><Relationship Id="rId1961" Type="http://schemas.openxmlformats.org/officeDocument/2006/relationships/hyperlink" Target="https://www.sagitta.se/artikel/fynd/ti-innovator-paket" TargetMode="External"/><Relationship Id="rId46" Type="http://schemas.openxmlformats.org/officeDocument/2006/relationships/hyperlink" Target="https://www.sagitta.se/artikel/fynd/ti-innovator-paket" TargetMode="External"/><Relationship Id="rId1407" Type="http://schemas.openxmlformats.org/officeDocument/2006/relationships/hyperlink" Target="https://www.sagitta.se/artikel/fynd/ti-innovator-paket" TargetMode="External"/><Relationship Id="rId1614" Type="http://schemas.openxmlformats.org/officeDocument/2006/relationships/hyperlink" Target="https://www.sagitta.se/artikel/fynd/ti-innovator-paket" TargetMode="External"/><Relationship Id="rId1821" Type="http://schemas.openxmlformats.org/officeDocument/2006/relationships/hyperlink" Target="https://www.sagitta.se/artikel/fynd/ti-innovator-paket" TargetMode="External"/><Relationship Id="rId195" Type="http://schemas.openxmlformats.org/officeDocument/2006/relationships/hyperlink" Target="https://www.sagitta.se/artikel/fynd/ti-innovator-paket" TargetMode="External"/><Relationship Id="rId1919" Type="http://schemas.openxmlformats.org/officeDocument/2006/relationships/hyperlink" Target="https://www.sagitta.se/artikel/fynd/ti-innovator-paket" TargetMode="External"/><Relationship Id="rId2083" Type="http://schemas.openxmlformats.org/officeDocument/2006/relationships/hyperlink" Target="https://www.sagitta.se/artikel/fynd/ti-innovator-paket" TargetMode="External"/><Relationship Id="rId2290" Type="http://schemas.openxmlformats.org/officeDocument/2006/relationships/hyperlink" Target="https://www.sagitta.se/artikel/fynd/ti-innovator-paket" TargetMode="External"/><Relationship Id="rId2388" Type="http://schemas.openxmlformats.org/officeDocument/2006/relationships/hyperlink" Target="https://www.sagitta.se/artikel/fynd/ti-innovator-paket" TargetMode="External"/><Relationship Id="rId2595" Type="http://schemas.openxmlformats.org/officeDocument/2006/relationships/hyperlink" Target="https://www.sagitta.se/artikel/fynd/ti-innovator-paket" TargetMode="External"/><Relationship Id="rId262" Type="http://schemas.openxmlformats.org/officeDocument/2006/relationships/hyperlink" Target="https://www.sagitta.se/artikel/fynd/ti-innovator-paket" TargetMode="External"/><Relationship Id="rId567" Type="http://schemas.openxmlformats.org/officeDocument/2006/relationships/hyperlink" Target="https://www.sagitta.se/artikel/fynd/ti-innovator-paket" TargetMode="External"/><Relationship Id="rId1197" Type="http://schemas.openxmlformats.org/officeDocument/2006/relationships/hyperlink" Target="https://www.sagitta.se/artikel/fynd/ti-innovator-paket" TargetMode="External"/><Relationship Id="rId2150" Type="http://schemas.openxmlformats.org/officeDocument/2006/relationships/hyperlink" Target="https://www.sagitta.se/artikel/fynd/ti-innovator-paket" TargetMode="External"/><Relationship Id="rId2248" Type="http://schemas.openxmlformats.org/officeDocument/2006/relationships/hyperlink" Target="https://www.sagitta.se/artikel/fynd/ti-innovator-paket" TargetMode="External"/><Relationship Id="rId122" Type="http://schemas.openxmlformats.org/officeDocument/2006/relationships/hyperlink" Target="https://www.sagitta.se/artikel/fynd/ti-innovator-paket" TargetMode="External"/><Relationship Id="rId774" Type="http://schemas.openxmlformats.org/officeDocument/2006/relationships/hyperlink" Target="https://www.sagitta.se/artikel/fynd/ti-innovator-paket" TargetMode="External"/><Relationship Id="rId981" Type="http://schemas.openxmlformats.org/officeDocument/2006/relationships/hyperlink" Target="https://www.sagitta.se/artikel/fynd/ti-innovator-paket" TargetMode="External"/><Relationship Id="rId1057" Type="http://schemas.openxmlformats.org/officeDocument/2006/relationships/hyperlink" Target="https://www.sagitta.se/artikel/fynd/ti-innovator-paket" TargetMode="External"/><Relationship Id="rId2010" Type="http://schemas.openxmlformats.org/officeDocument/2006/relationships/hyperlink" Target="https://www.sagitta.se/artikel/fynd/ti-innovator-paket" TargetMode="External"/><Relationship Id="rId2455" Type="http://schemas.openxmlformats.org/officeDocument/2006/relationships/hyperlink" Target="https://www.sagitta.se/artikel/fynd/ti-innovator-paket" TargetMode="External"/><Relationship Id="rId2662" Type="http://schemas.openxmlformats.org/officeDocument/2006/relationships/hyperlink" Target="https://www.sagitta.se/artikel/fynd/ti-innovator-paket" TargetMode="External"/><Relationship Id="rId427" Type="http://schemas.openxmlformats.org/officeDocument/2006/relationships/hyperlink" Target="https://www.sagitta.se/artikel/fynd/ti-innovator-paket" TargetMode="External"/><Relationship Id="rId634" Type="http://schemas.openxmlformats.org/officeDocument/2006/relationships/hyperlink" Target="https://www.sagitta.se/artikel/fynd/ti-innovator-paket" TargetMode="External"/><Relationship Id="rId841" Type="http://schemas.openxmlformats.org/officeDocument/2006/relationships/hyperlink" Target="https://www.sagitta.se/artikel/fynd/ti-innovator-paket" TargetMode="External"/><Relationship Id="rId1264" Type="http://schemas.openxmlformats.org/officeDocument/2006/relationships/hyperlink" Target="https://www.sagitta.se/artikel/fynd/ti-innovator-paket" TargetMode="External"/><Relationship Id="rId1471" Type="http://schemas.openxmlformats.org/officeDocument/2006/relationships/hyperlink" Target="https://www.sagitta.se/artikel/fynd/ti-innovator-paket" TargetMode="External"/><Relationship Id="rId1569" Type="http://schemas.openxmlformats.org/officeDocument/2006/relationships/hyperlink" Target="https://www.sagitta.se/artikel/fynd/ti-innovator-paket" TargetMode="External"/><Relationship Id="rId2108" Type="http://schemas.openxmlformats.org/officeDocument/2006/relationships/hyperlink" Target="https://www.sagitta.se/artikel/fynd/ti-innovator-paket" TargetMode="External"/><Relationship Id="rId2315" Type="http://schemas.openxmlformats.org/officeDocument/2006/relationships/hyperlink" Target="https://www.sagitta.se/artikel/fynd/ti-innovator-paket" TargetMode="External"/><Relationship Id="rId2522" Type="http://schemas.openxmlformats.org/officeDocument/2006/relationships/hyperlink" Target="https://www.sagitta.se/artikel/fynd/ti-innovator-paket" TargetMode="External"/><Relationship Id="rId701" Type="http://schemas.openxmlformats.org/officeDocument/2006/relationships/hyperlink" Target="https://www.sagitta.se/artikel/fynd/ti-innovator-paket" TargetMode="External"/><Relationship Id="rId939" Type="http://schemas.openxmlformats.org/officeDocument/2006/relationships/hyperlink" Target="https://www.sagitta.se/artikel/fynd/ti-innovator-paket" TargetMode="External"/><Relationship Id="rId1124" Type="http://schemas.openxmlformats.org/officeDocument/2006/relationships/hyperlink" Target="https://www.sagitta.se/artikel/fynd/ti-innovator-paket" TargetMode="External"/><Relationship Id="rId1331" Type="http://schemas.openxmlformats.org/officeDocument/2006/relationships/hyperlink" Target="https://www.sagitta.se/artikel/fynd/ti-innovator-paket" TargetMode="External"/><Relationship Id="rId1776" Type="http://schemas.openxmlformats.org/officeDocument/2006/relationships/hyperlink" Target="https://www.sagitta.se/artikel/fynd/ti-innovator-paket" TargetMode="External"/><Relationship Id="rId1983" Type="http://schemas.openxmlformats.org/officeDocument/2006/relationships/hyperlink" Target="https://www.sagitta.se/artikel/fynd/ti-innovator-paket" TargetMode="External"/><Relationship Id="rId68" Type="http://schemas.openxmlformats.org/officeDocument/2006/relationships/hyperlink" Target="https://www.sagitta.se/artikel/fynd/ti-innovator-paket" TargetMode="External"/><Relationship Id="rId1429" Type="http://schemas.openxmlformats.org/officeDocument/2006/relationships/hyperlink" Target="https://www.sagitta.se/artikel/fynd/ti-innovator-paket" TargetMode="External"/><Relationship Id="rId1636" Type="http://schemas.openxmlformats.org/officeDocument/2006/relationships/hyperlink" Target="https://www.sagitta.se/artikel/fynd/ti-innovator-paket" TargetMode="External"/><Relationship Id="rId1843" Type="http://schemas.openxmlformats.org/officeDocument/2006/relationships/hyperlink" Target="https://www.sagitta.se/artikel/fynd/ti-innovator-paket" TargetMode="External"/><Relationship Id="rId1703" Type="http://schemas.openxmlformats.org/officeDocument/2006/relationships/hyperlink" Target="https://www.sagitta.se/artikel/fynd/ti-innovator-paket" TargetMode="External"/><Relationship Id="rId1910" Type="http://schemas.openxmlformats.org/officeDocument/2006/relationships/hyperlink" Target="https://www.sagitta.se/artikel/fynd/ti-innovator-paket" TargetMode="External"/><Relationship Id="rId284" Type="http://schemas.openxmlformats.org/officeDocument/2006/relationships/hyperlink" Target="https://www.sagitta.se/artikel/fynd/ti-innovator-paket" TargetMode="External"/><Relationship Id="rId491" Type="http://schemas.openxmlformats.org/officeDocument/2006/relationships/hyperlink" Target="https://www.sagitta.se/artikel/fynd/ti-innovator-paket" TargetMode="External"/><Relationship Id="rId2172" Type="http://schemas.openxmlformats.org/officeDocument/2006/relationships/hyperlink" Target="https://www.sagitta.se/artikel/fynd/ti-innovator-paket" TargetMode="External"/><Relationship Id="rId144" Type="http://schemas.openxmlformats.org/officeDocument/2006/relationships/hyperlink" Target="https://www.sagitta.se/artikel/fynd/ti-innovator-paket" TargetMode="External"/><Relationship Id="rId589" Type="http://schemas.openxmlformats.org/officeDocument/2006/relationships/hyperlink" Target="https://www.sagitta.se/artikel/fynd/ti-innovator-paket" TargetMode="External"/><Relationship Id="rId796" Type="http://schemas.openxmlformats.org/officeDocument/2006/relationships/hyperlink" Target="https://www.sagitta.se/artikel/fynd/ti-innovator-paket" TargetMode="External"/><Relationship Id="rId2477" Type="http://schemas.openxmlformats.org/officeDocument/2006/relationships/hyperlink" Target="https://www.sagitta.se/artikel/fynd/ti-innovator-paket" TargetMode="External"/><Relationship Id="rId2684" Type="http://schemas.openxmlformats.org/officeDocument/2006/relationships/hyperlink" Target="https://www.sagitta.se/artikel/fynd/ti-innovator-paket" TargetMode="External"/><Relationship Id="rId351" Type="http://schemas.openxmlformats.org/officeDocument/2006/relationships/hyperlink" Target="https://www.sagitta.se/artikel/fynd/ti-innovator-paket" TargetMode="External"/><Relationship Id="rId449" Type="http://schemas.openxmlformats.org/officeDocument/2006/relationships/hyperlink" Target="https://www.sagitta.se/artikel/fynd/ti-innovator-paket" TargetMode="External"/><Relationship Id="rId656" Type="http://schemas.openxmlformats.org/officeDocument/2006/relationships/hyperlink" Target="https://www.sagitta.se/artikel/fynd/ti-innovator-paket" TargetMode="External"/><Relationship Id="rId863" Type="http://schemas.openxmlformats.org/officeDocument/2006/relationships/hyperlink" Target="https://www.sagitta.se/artikel/fynd/ti-innovator-paket" TargetMode="External"/><Relationship Id="rId1079" Type="http://schemas.openxmlformats.org/officeDocument/2006/relationships/hyperlink" Target="https://www.sagitta.se/artikel/fynd/ti-innovator-paket" TargetMode="External"/><Relationship Id="rId1286" Type="http://schemas.openxmlformats.org/officeDocument/2006/relationships/hyperlink" Target="https://www.sagitta.se/artikel/fynd/ti-innovator-paket" TargetMode="External"/><Relationship Id="rId1493" Type="http://schemas.openxmlformats.org/officeDocument/2006/relationships/hyperlink" Target="https://www.sagitta.se/artikel/fynd/ti-innovator-paket" TargetMode="External"/><Relationship Id="rId2032" Type="http://schemas.openxmlformats.org/officeDocument/2006/relationships/hyperlink" Target="https://www.sagitta.se/artikel/fynd/ti-innovator-paket" TargetMode="External"/><Relationship Id="rId2337" Type="http://schemas.openxmlformats.org/officeDocument/2006/relationships/hyperlink" Target="https://www.sagitta.se/artikel/fynd/ti-innovator-paket" TargetMode="External"/><Relationship Id="rId2544" Type="http://schemas.openxmlformats.org/officeDocument/2006/relationships/hyperlink" Target="https://www.sagitta.se/artikel/fynd/ti-innovator-paket" TargetMode="External"/><Relationship Id="rId211" Type="http://schemas.openxmlformats.org/officeDocument/2006/relationships/hyperlink" Target="https://www.sagitta.se/artikel/fynd/ti-innovator-paket" TargetMode="External"/><Relationship Id="rId309" Type="http://schemas.openxmlformats.org/officeDocument/2006/relationships/hyperlink" Target="https://www.sagitta.se/artikel/fynd/ti-innovator-paket" TargetMode="External"/><Relationship Id="rId516" Type="http://schemas.openxmlformats.org/officeDocument/2006/relationships/hyperlink" Target="https://www.sagitta.se/artikel/fynd/ti-innovator-paket" TargetMode="External"/><Relationship Id="rId1146" Type="http://schemas.openxmlformats.org/officeDocument/2006/relationships/hyperlink" Target="https://www.sagitta.se/artikel/fynd/ti-innovator-paket" TargetMode="External"/><Relationship Id="rId1798" Type="http://schemas.openxmlformats.org/officeDocument/2006/relationships/hyperlink" Target="https://www.sagitta.se/artikel/fynd/ti-innovator-paket" TargetMode="External"/><Relationship Id="rId2751" Type="http://schemas.openxmlformats.org/officeDocument/2006/relationships/hyperlink" Target="https://www.sagitta.se/artikel/fynd/ti-innovator-paket" TargetMode="External"/><Relationship Id="rId723" Type="http://schemas.openxmlformats.org/officeDocument/2006/relationships/hyperlink" Target="https://www.sagitta.se/artikel/fynd/ti-innovator-paket" TargetMode="External"/><Relationship Id="rId930" Type="http://schemas.openxmlformats.org/officeDocument/2006/relationships/hyperlink" Target="https://www.sagitta.se/artikel/fynd/ti-innovator-paket" TargetMode="External"/><Relationship Id="rId1006" Type="http://schemas.openxmlformats.org/officeDocument/2006/relationships/hyperlink" Target="https://www.sagitta.se/artikel/fynd/ti-innovator-paket" TargetMode="External"/><Relationship Id="rId1353" Type="http://schemas.openxmlformats.org/officeDocument/2006/relationships/hyperlink" Target="https://www.sagitta.se/artikel/fynd/ti-innovator-paket" TargetMode="External"/><Relationship Id="rId1560" Type="http://schemas.openxmlformats.org/officeDocument/2006/relationships/hyperlink" Target="https://www.sagitta.se/artikel/fynd/ti-innovator-paket" TargetMode="External"/><Relationship Id="rId1658" Type="http://schemas.openxmlformats.org/officeDocument/2006/relationships/hyperlink" Target="https://www.sagitta.se/artikel/fynd/ti-innovator-paket" TargetMode="External"/><Relationship Id="rId1865" Type="http://schemas.openxmlformats.org/officeDocument/2006/relationships/hyperlink" Target="https://www.sagitta.se/artikel/fynd/ti-innovator-paket" TargetMode="External"/><Relationship Id="rId2404" Type="http://schemas.openxmlformats.org/officeDocument/2006/relationships/hyperlink" Target="https://www.sagitta.se/artikel/fynd/ti-innovator-paket" TargetMode="External"/><Relationship Id="rId2611" Type="http://schemas.openxmlformats.org/officeDocument/2006/relationships/hyperlink" Target="https://www.sagitta.se/artikel/fynd/ti-innovator-paket" TargetMode="External"/><Relationship Id="rId2709" Type="http://schemas.openxmlformats.org/officeDocument/2006/relationships/hyperlink" Target="https://www.sagitta.se/artikel/fynd/ti-innovator-paket" TargetMode="External"/><Relationship Id="rId1213" Type="http://schemas.openxmlformats.org/officeDocument/2006/relationships/hyperlink" Target="https://www.sagitta.se/artikel/fynd/ti-innovator-paket" TargetMode="External"/><Relationship Id="rId1420" Type="http://schemas.openxmlformats.org/officeDocument/2006/relationships/hyperlink" Target="https://www.sagitta.se/artikel/fynd/ti-innovator-paket" TargetMode="External"/><Relationship Id="rId1518" Type="http://schemas.openxmlformats.org/officeDocument/2006/relationships/hyperlink" Target="https://www.sagitta.se/artikel/fynd/ti-innovator-paket" TargetMode="External"/><Relationship Id="rId1725" Type="http://schemas.openxmlformats.org/officeDocument/2006/relationships/hyperlink" Target="https://www.sagitta.se/artikel/fynd/ti-innovator-paket" TargetMode="External"/><Relationship Id="rId1932" Type="http://schemas.openxmlformats.org/officeDocument/2006/relationships/hyperlink" Target="https://www.sagitta.se/artikel/fynd/ti-innovator-paket" TargetMode="External"/><Relationship Id="rId17" Type="http://schemas.openxmlformats.org/officeDocument/2006/relationships/hyperlink" Target="https://www.sagitta.se/artikel/fynd/ti-innovator-paket" TargetMode="External"/><Relationship Id="rId2194" Type="http://schemas.openxmlformats.org/officeDocument/2006/relationships/hyperlink" Target="https://www.sagitta.se/artikel/fynd/ti-innovator-paket" TargetMode="External"/><Relationship Id="rId166" Type="http://schemas.openxmlformats.org/officeDocument/2006/relationships/hyperlink" Target="https://www.sagitta.se/artikel/fynd/ti-innovator-paket" TargetMode="External"/><Relationship Id="rId373" Type="http://schemas.openxmlformats.org/officeDocument/2006/relationships/hyperlink" Target="https://www.sagitta.se/artikel/fynd/ti-innovator-paket" TargetMode="External"/><Relationship Id="rId580" Type="http://schemas.openxmlformats.org/officeDocument/2006/relationships/hyperlink" Target="https://www.sagitta.se/artikel/fynd/ti-innovator-paket" TargetMode="External"/><Relationship Id="rId2054" Type="http://schemas.openxmlformats.org/officeDocument/2006/relationships/hyperlink" Target="https://www.sagitta.se/artikel/fynd/ti-innovator-paket" TargetMode="External"/><Relationship Id="rId2261" Type="http://schemas.openxmlformats.org/officeDocument/2006/relationships/hyperlink" Target="https://www.sagitta.se/artikel/fynd/ti-innovator-paket" TargetMode="External"/><Relationship Id="rId2499" Type="http://schemas.openxmlformats.org/officeDocument/2006/relationships/hyperlink" Target="https://www.sagitta.se/artikel/fynd/ti-innovator-paket" TargetMode="External"/><Relationship Id="rId1" Type="http://schemas.openxmlformats.org/officeDocument/2006/relationships/hyperlink" Target="https://www.sagitta.se/artikel/fynd/ti-innovator-paket" TargetMode="External"/><Relationship Id="rId233" Type="http://schemas.openxmlformats.org/officeDocument/2006/relationships/hyperlink" Target="https://www.sagitta.se/artikel/fynd/ti-innovator-paket" TargetMode="External"/><Relationship Id="rId440" Type="http://schemas.openxmlformats.org/officeDocument/2006/relationships/hyperlink" Target="https://www.sagitta.se/artikel/fynd/ti-innovator-paket" TargetMode="External"/><Relationship Id="rId678" Type="http://schemas.openxmlformats.org/officeDocument/2006/relationships/hyperlink" Target="https://www.sagitta.se/artikel/fynd/ti-innovator-paket" TargetMode="External"/><Relationship Id="rId885" Type="http://schemas.openxmlformats.org/officeDocument/2006/relationships/hyperlink" Target="https://www.sagitta.se/artikel/fynd/ti-innovator-paket" TargetMode="External"/><Relationship Id="rId1070" Type="http://schemas.openxmlformats.org/officeDocument/2006/relationships/hyperlink" Target="https://www.sagitta.se/artikel/fynd/ti-innovator-paket" TargetMode="External"/><Relationship Id="rId2121" Type="http://schemas.openxmlformats.org/officeDocument/2006/relationships/hyperlink" Target="https://www.sagitta.se/artikel/fynd/ti-innovator-paket" TargetMode="External"/><Relationship Id="rId2359" Type="http://schemas.openxmlformats.org/officeDocument/2006/relationships/hyperlink" Target="https://www.sagitta.se/artikel/fynd/ti-innovator-paket" TargetMode="External"/><Relationship Id="rId2566" Type="http://schemas.openxmlformats.org/officeDocument/2006/relationships/hyperlink" Target="https://www.sagitta.se/artikel/fynd/ti-innovator-paket" TargetMode="External"/><Relationship Id="rId300" Type="http://schemas.openxmlformats.org/officeDocument/2006/relationships/hyperlink" Target="https://www.sagitta.se/artikel/fynd/ti-innovator-paket" TargetMode="External"/><Relationship Id="rId538" Type="http://schemas.openxmlformats.org/officeDocument/2006/relationships/hyperlink" Target="https://www.sagitta.se/artikel/fynd/ti-innovator-paket" TargetMode="External"/><Relationship Id="rId745" Type="http://schemas.openxmlformats.org/officeDocument/2006/relationships/hyperlink" Target="https://www.sagitta.se/artikel/fynd/ti-innovator-paket" TargetMode="External"/><Relationship Id="rId952" Type="http://schemas.openxmlformats.org/officeDocument/2006/relationships/hyperlink" Target="https://www.sagitta.se/artikel/fynd/ti-innovator-paket" TargetMode="External"/><Relationship Id="rId1168" Type="http://schemas.openxmlformats.org/officeDocument/2006/relationships/hyperlink" Target="https://www.sagitta.se/artikel/fynd/ti-innovator-paket" TargetMode="External"/><Relationship Id="rId1375" Type="http://schemas.openxmlformats.org/officeDocument/2006/relationships/hyperlink" Target="https://www.sagitta.se/artikel/fynd/ti-innovator-paket" TargetMode="External"/><Relationship Id="rId1582" Type="http://schemas.openxmlformats.org/officeDocument/2006/relationships/hyperlink" Target="https://www.sagitta.se/artikel/fynd/ti-innovator-paket" TargetMode="External"/><Relationship Id="rId2219" Type="http://schemas.openxmlformats.org/officeDocument/2006/relationships/hyperlink" Target="https://www.sagitta.se/artikel/fynd/ti-innovator-paket" TargetMode="External"/><Relationship Id="rId2426" Type="http://schemas.openxmlformats.org/officeDocument/2006/relationships/hyperlink" Target="https://www.sagitta.se/artikel/fynd/ti-innovator-paket" TargetMode="External"/><Relationship Id="rId2633" Type="http://schemas.openxmlformats.org/officeDocument/2006/relationships/hyperlink" Target="https://www.sagitta.se/artikel/fynd/ti-innovator-paket" TargetMode="External"/><Relationship Id="rId81" Type="http://schemas.openxmlformats.org/officeDocument/2006/relationships/hyperlink" Target="https://www.sagitta.se/artikel/fynd/ti-innovator-paket" TargetMode="External"/><Relationship Id="rId605" Type="http://schemas.openxmlformats.org/officeDocument/2006/relationships/hyperlink" Target="https://www.sagitta.se/artikel/fynd/ti-innovator-paket" TargetMode="External"/><Relationship Id="rId812" Type="http://schemas.openxmlformats.org/officeDocument/2006/relationships/hyperlink" Target="https://www.sagitta.se/artikel/fynd/ti-innovator-paket" TargetMode="External"/><Relationship Id="rId1028" Type="http://schemas.openxmlformats.org/officeDocument/2006/relationships/hyperlink" Target="https://www.sagitta.se/artikel/fynd/ti-innovator-paket" TargetMode="External"/><Relationship Id="rId1235" Type="http://schemas.openxmlformats.org/officeDocument/2006/relationships/hyperlink" Target="https://www.sagitta.se/artikel/fynd/ti-innovator-paket" TargetMode="External"/><Relationship Id="rId1442" Type="http://schemas.openxmlformats.org/officeDocument/2006/relationships/hyperlink" Target="https://www.sagitta.se/artikel/fynd/ti-innovator-paket" TargetMode="External"/><Relationship Id="rId1887" Type="http://schemas.openxmlformats.org/officeDocument/2006/relationships/hyperlink" Target="https://www.sagitta.se/artikel/fynd/ti-innovator-paket" TargetMode="External"/><Relationship Id="rId1302" Type="http://schemas.openxmlformats.org/officeDocument/2006/relationships/hyperlink" Target="https://www.sagitta.se/artikel/fynd/ti-innovator-paket" TargetMode="External"/><Relationship Id="rId1747" Type="http://schemas.openxmlformats.org/officeDocument/2006/relationships/hyperlink" Target="https://www.sagitta.se/artikel/fynd/ti-innovator-paket" TargetMode="External"/><Relationship Id="rId1954" Type="http://schemas.openxmlformats.org/officeDocument/2006/relationships/hyperlink" Target="https://www.sagitta.se/artikel/fynd/ti-innovator-paket" TargetMode="External"/><Relationship Id="rId2700" Type="http://schemas.openxmlformats.org/officeDocument/2006/relationships/hyperlink" Target="https://www.sagitta.se/artikel/fynd/ti-innovator-paket" TargetMode="External"/><Relationship Id="rId39" Type="http://schemas.openxmlformats.org/officeDocument/2006/relationships/hyperlink" Target="https://www.sagitta.se/artikel/fynd/ti-innovator-paket" TargetMode="External"/><Relationship Id="rId1607" Type="http://schemas.openxmlformats.org/officeDocument/2006/relationships/hyperlink" Target="https://www.sagitta.se/artikel/fynd/ti-innovator-paket" TargetMode="External"/><Relationship Id="rId1814" Type="http://schemas.openxmlformats.org/officeDocument/2006/relationships/hyperlink" Target="https://www.sagitta.se/artikel/fynd/ti-innovator-paket" TargetMode="External"/><Relationship Id="rId188" Type="http://schemas.openxmlformats.org/officeDocument/2006/relationships/hyperlink" Target="https://www.sagitta.se/artikel/fynd/ti-innovator-paket" TargetMode="External"/><Relationship Id="rId395" Type="http://schemas.openxmlformats.org/officeDocument/2006/relationships/hyperlink" Target="https://www.sagitta.se/artikel/fynd/ti-innovator-paket" TargetMode="External"/><Relationship Id="rId2076" Type="http://schemas.openxmlformats.org/officeDocument/2006/relationships/hyperlink" Target="https://www.sagitta.se/artikel/fynd/ti-innovator-paket" TargetMode="External"/><Relationship Id="rId2283" Type="http://schemas.openxmlformats.org/officeDocument/2006/relationships/hyperlink" Target="https://www.sagitta.se/artikel/fynd/ti-innovator-paket" TargetMode="External"/><Relationship Id="rId2490" Type="http://schemas.openxmlformats.org/officeDocument/2006/relationships/hyperlink" Target="https://www.sagitta.se/artikel/fynd/ti-innovator-paket" TargetMode="External"/><Relationship Id="rId2588" Type="http://schemas.openxmlformats.org/officeDocument/2006/relationships/hyperlink" Target="https://www.sagitta.se/artikel/fynd/ti-innovator-paket" TargetMode="External"/><Relationship Id="rId255" Type="http://schemas.openxmlformats.org/officeDocument/2006/relationships/hyperlink" Target="https://www.sagitta.se/artikel/fynd/ti-innovator-paket" TargetMode="External"/><Relationship Id="rId462" Type="http://schemas.openxmlformats.org/officeDocument/2006/relationships/hyperlink" Target="https://www.sagitta.se/artikel/fynd/ti-innovator-paket" TargetMode="External"/><Relationship Id="rId1092" Type="http://schemas.openxmlformats.org/officeDocument/2006/relationships/hyperlink" Target="https://www.sagitta.se/artikel/fynd/ti-innovator-paket" TargetMode="External"/><Relationship Id="rId1397" Type="http://schemas.openxmlformats.org/officeDocument/2006/relationships/hyperlink" Target="https://www.sagitta.se/artikel/fynd/ti-innovator-paket" TargetMode="External"/><Relationship Id="rId2143" Type="http://schemas.openxmlformats.org/officeDocument/2006/relationships/hyperlink" Target="https://www.sagitta.se/artikel/fynd/ti-innovator-paket" TargetMode="External"/><Relationship Id="rId2350" Type="http://schemas.openxmlformats.org/officeDocument/2006/relationships/hyperlink" Target="https://www.sagitta.se/artikel/fynd/ti-innovator-paket" TargetMode="External"/><Relationship Id="rId115" Type="http://schemas.openxmlformats.org/officeDocument/2006/relationships/hyperlink" Target="https://www.sagitta.se/artikel/fynd/ti-innovator-paket" TargetMode="External"/><Relationship Id="rId322" Type="http://schemas.openxmlformats.org/officeDocument/2006/relationships/hyperlink" Target="https://www.sagitta.se/artikel/fynd/ti-innovator-paket" TargetMode="External"/><Relationship Id="rId767" Type="http://schemas.openxmlformats.org/officeDocument/2006/relationships/hyperlink" Target="https://www.sagitta.se/artikel/fynd/ti-innovator-paket" TargetMode="External"/><Relationship Id="rId974" Type="http://schemas.openxmlformats.org/officeDocument/2006/relationships/hyperlink" Target="https://www.sagitta.se/artikel/fynd/ti-innovator-paket" TargetMode="External"/><Relationship Id="rId2003" Type="http://schemas.openxmlformats.org/officeDocument/2006/relationships/hyperlink" Target="https://www.sagitta.se/artikel/fynd/ti-innovator-paket" TargetMode="External"/><Relationship Id="rId2210" Type="http://schemas.openxmlformats.org/officeDocument/2006/relationships/hyperlink" Target="https://www.sagitta.se/artikel/fynd/ti-innovator-paket" TargetMode="External"/><Relationship Id="rId2448" Type="http://schemas.openxmlformats.org/officeDocument/2006/relationships/hyperlink" Target="https://www.sagitta.se/artikel/fynd/ti-innovator-paket" TargetMode="External"/><Relationship Id="rId2655" Type="http://schemas.openxmlformats.org/officeDocument/2006/relationships/hyperlink" Target="https://www.sagitta.se/artikel/fynd/ti-innovator-paket" TargetMode="External"/><Relationship Id="rId627" Type="http://schemas.openxmlformats.org/officeDocument/2006/relationships/hyperlink" Target="https://www.sagitta.se/artikel/fynd/ti-innovator-paket" TargetMode="External"/><Relationship Id="rId834" Type="http://schemas.openxmlformats.org/officeDocument/2006/relationships/hyperlink" Target="https://www.sagitta.se/artikel/fynd/ti-innovator-paket" TargetMode="External"/><Relationship Id="rId1257" Type="http://schemas.openxmlformats.org/officeDocument/2006/relationships/hyperlink" Target="https://www.sagitta.se/artikel/fynd/ti-innovator-paket" TargetMode="External"/><Relationship Id="rId1464" Type="http://schemas.openxmlformats.org/officeDocument/2006/relationships/hyperlink" Target="https://www.sagitta.se/artikel/fynd/ti-innovator-paket" TargetMode="External"/><Relationship Id="rId1671" Type="http://schemas.openxmlformats.org/officeDocument/2006/relationships/hyperlink" Target="https://www.sagitta.se/artikel/fynd/ti-innovator-paket" TargetMode="External"/><Relationship Id="rId2308" Type="http://schemas.openxmlformats.org/officeDocument/2006/relationships/hyperlink" Target="https://www.sagitta.se/artikel/fynd/ti-innovator-paket" TargetMode="External"/><Relationship Id="rId2515" Type="http://schemas.openxmlformats.org/officeDocument/2006/relationships/hyperlink" Target="https://www.sagitta.se/artikel/fynd/ti-innovator-paket" TargetMode="External"/><Relationship Id="rId2722" Type="http://schemas.openxmlformats.org/officeDocument/2006/relationships/hyperlink" Target="https://www.sagitta.se/artikel/fynd/ti-innovator-paket" TargetMode="External"/><Relationship Id="rId901" Type="http://schemas.openxmlformats.org/officeDocument/2006/relationships/hyperlink" Target="https://www.sagitta.se/artikel/fynd/ti-innovator-paket" TargetMode="External"/><Relationship Id="rId1117" Type="http://schemas.openxmlformats.org/officeDocument/2006/relationships/hyperlink" Target="https://www.sagitta.se/artikel/fynd/ti-innovator-paket" TargetMode="External"/><Relationship Id="rId1324" Type="http://schemas.openxmlformats.org/officeDocument/2006/relationships/hyperlink" Target="https://www.sagitta.se/artikel/fynd/ti-innovator-paket" TargetMode="External"/><Relationship Id="rId1531" Type="http://schemas.openxmlformats.org/officeDocument/2006/relationships/hyperlink" Target="https://www.sagitta.se/artikel/fynd/ti-innovator-paket" TargetMode="External"/><Relationship Id="rId1769" Type="http://schemas.openxmlformats.org/officeDocument/2006/relationships/hyperlink" Target="https://www.sagitta.se/artikel/fynd/ti-innovator-paket" TargetMode="External"/><Relationship Id="rId1976" Type="http://schemas.openxmlformats.org/officeDocument/2006/relationships/hyperlink" Target="https://www.sagitta.se/artikel/fynd/ti-innovator-paket" TargetMode="External"/><Relationship Id="rId30" Type="http://schemas.openxmlformats.org/officeDocument/2006/relationships/hyperlink" Target="https://www.sagitta.se/artikel/fynd/ti-innovator-paket" TargetMode="External"/><Relationship Id="rId1629" Type="http://schemas.openxmlformats.org/officeDocument/2006/relationships/hyperlink" Target="https://www.sagitta.se/artikel/fynd/ti-innovator-paket" TargetMode="External"/><Relationship Id="rId1836" Type="http://schemas.openxmlformats.org/officeDocument/2006/relationships/hyperlink" Target="https://www.sagitta.se/artikel/fynd/ti-innovator-paket" TargetMode="External"/><Relationship Id="rId1903" Type="http://schemas.openxmlformats.org/officeDocument/2006/relationships/hyperlink" Target="https://www.sagitta.se/artikel/fynd/ti-innovator-paket" TargetMode="External"/><Relationship Id="rId2098" Type="http://schemas.openxmlformats.org/officeDocument/2006/relationships/hyperlink" Target="https://www.sagitta.se/artikel/fynd/ti-innovator-paket" TargetMode="External"/><Relationship Id="rId277" Type="http://schemas.openxmlformats.org/officeDocument/2006/relationships/hyperlink" Target="https://www.sagitta.se/artikel/fynd/ti-innovator-paket" TargetMode="External"/><Relationship Id="rId484" Type="http://schemas.openxmlformats.org/officeDocument/2006/relationships/hyperlink" Target="https://www.sagitta.se/artikel/fynd/ti-innovator-paket" TargetMode="External"/><Relationship Id="rId2165" Type="http://schemas.openxmlformats.org/officeDocument/2006/relationships/hyperlink" Target="https://www.sagitta.se/artikel/fynd/ti-innovator-paket" TargetMode="External"/><Relationship Id="rId137" Type="http://schemas.openxmlformats.org/officeDocument/2006/relationships/hyperlink" Target="https://www.sagitta.se/artikel/fynd/ti-innovator-paket" TargetMode="External"/><Relationship Id="rId344" Type="http://schemas.openxmlformats.org/officeDocument/2006/relationships/hyperlink" Target="https://www.sagitta.se/artikel/fynd/ti-innovator-paket" TargetMode="External"/><Relationship Id="rId691" Type="http://schemas.openxmlformats.org/officeDocument/2006/relationships/hyperlink" Target="https://www.sagitta.se/artikel/fynd/ti-innovator-paket" TargetMode="External"/><Relationship Id="rId789" Type="http://schemas.openxmlformats.org/officeDocument/2006/relationships/hyperlink" Target="https://www.sagitta.se/artikel/fynd/ti-innovator-paket" TargetMode="External"/><Relationship Id="rId996" Type="http://schemas.openxmlformats.org/officeDocument/2006/relationships/hyperlink" Target="https://www.sagitta.se/artikel/fynd/ti-innovator-paket" TargetMode="External"/><Relationship Id="rId2025" Type="http://schemas.openxmlformats.org/officeDocument/2006/relationships/hyperlink" Target="https://www.sagitta.se/artikel/fynd/ti-innovator-paket" TargetMode="External"/><Relationship Id="rId2372" Type="http://schemas.openxmlformats.org/officeDocument/2006/relationships/hyperlink" Target="https://www.sagitta.se/artikel/fynd/ti-innovator-paket" TargetMode="External"/><Relationship Id="rId2677" Type="http://schemas.openxmlformats.org/officeDocument/2006/relationships/hyperlink" Target="https://www.sagitta.se/artikel/fynd/ti-innovator-paket" TargetMode="External"/><Relationship Id="rId551" Type="http://schemas.openxmlformats.org/officeDocument/2006/relationships/hyperlink" Target="https://www.sagitta.se/artikel/fynd/ti-innovator-paket" TargetMode="External"/><Relationship Id="rId649" Type="http://schemas.openxmlformats.org/officeDocument/2006/relationships/hyperlink" Target="https://www.sagitta.se/artikel/fynd/ti-innovator-paket" TargetMode="External"/><Relationship Id="rId856" Type="http://schemas.openxmlformats.org/officeDocument/2006/relationships/hyperlink" Target="https://www.sagitta.se/artikel/fynd/ti-innovator-paket" TargetMode="External"/><Relationship Id="rId1181" Type="http://schemas.openxmlformats.org/officeDocument/2006/relationships/hyperlink" Target="https://www.sagitta.se/artikel/fynd/ti-innovator-paket" TargetMode="External"/><Relationship Id="rId1279" Type="http://schemas.openxmlformats.org/officeDocument/2006/relationships/hyperlink" Target="https://www.sagitta.se/artikel/fynd/ti-innovator-paket" TargetMode="External"/><Relationship Id="rId1486" Type="http://schemas.openxmlformats.org/officeDocument/2006/relationships/hyperlink" Target="https://www.sagitta.se/artikel/fynd/ti-innovator-paket" TargetMode="External"/><Relationship Id="rId2232" Type="http://schemas.openxmlformats.org/officeDocument/2006/relationships/hyperlink" Target="https://www.sagitta.se/artikel/fynd/ti-innovator-paket" TargetMode="External"/><Relationship Id="rId2537" Type="http://schemas.openxmlformats.org/officeDocument/2006/relationships/hyperlink" Target="https://www.sagitta.se/artikel/fynd/ti-innovator-paket" TargetMode="External"/><Relationship Id="rId204" Type="http://schemas.openxmlformats.org/officeDocument/2006/relationships/hyperlink" Target="https://www.sagitta.se/artikel/fynd/ti-innovator-paket" TargetMode="External"/><Relationship Id="rId411" Type="http://schemas.openxmlformats.org/officeDocument/2006/relationships/hyperlink" Target="https://www.sagitta.se/artikel/fynd/ti-innovator-paket" TargetMode="External"/><Relationship Id="rId509" Type="http://schemas.openxmlformats.org/officeDocument/2006/relationships/hyperlink" Target="https://www.sagitta.se/artikel/fynd/ti-innovator-paket" TargetMode="External"/><Relationship Id="rId1041" Type="http://schemas.openxmlformats.org/officeDocument/2006/relationships/hyperlink" Target="https://www.sagitta.se/artikel/fynd/ti-innovator-paket" TargetMode="External"/><Relationship Id="rId1139" Type="http://schemas.openxmlformats.org/officeDocument/2006/relationships/hyperlink" Target="https://www.sagitta.se/artikel/fynd/ti-innovator-paket" TargetMode="External"/><Relationship Id="rId1346" Type="http://schemas.openxmlformats.org/officeDocument/2006/relationships/hyperlink" Target="https://www.sagitta.se/artikel/fynd/ti-innovator-paket" TargetMode="External"/><Relationship Id="rId1693" Type="http://schemas.openxmlformats.org/officeDocument/2006/relationships/hyperlink" Target="https://www.sagitta.se/artikel/fynd/ti-innovator-paket" TargetMode="External"/><Relationship Id="rId1998" Type="http://schemas.openxmlformats.org/officeDocument/2006/relationships/hyperlink" Target="https://www.sagitta.se/artikel/fynd/ti-innovator-paket" TargetMode="External"/><Relationship Id="rId2744" Type="http://schemas.openxmlformats.org/officeDocument/2006/relationships/hyperlink" Target="https://www.sagitta.se/artikel/fynd/ti-innovator-paket" TargetMode="External"/><Relationship Id="rId716" Type="http://schemas.openxmlformats.org/officeDocument/2006/relationships/hyperlink" Target="https://www.sagitta.se/artikel/fynd/ti-innovator-paket" TargetMode="External"/><Relationship Id="rId923" Type="http://schemas.openxmlformats.org/officeDocument/2006/relationships/hyperlink" Target="https://www.sagitta.se/artikel/fynd/ti-innovator-paket" TargetMode="External"/><Relationship Id="rId1553" Type="http://schemas.openxmlformats.org/officeDocument/2006/relationships/hyperlink" Target="https://www.sagitta.se/artikel/fynd/ti-innovator-paket" TargetMode="External"/><Relationship Id="rId1760" Type="http://schemas.openxmlformats.org/officeDocument/2006/relationships/hyperlink" Target="https://www.sagitta.se/artikel/fynd/ti-innovator-paket" TargetMode="External"/><Relationship Id="rId1858" Type="http://schemas.openxmlformats.org/officeDocument/2006/relationships/hyperlink" Target="https://www.sagitta.se/artikel/fynd/ti-innovator-paket" TargetMode="External"/><Relationship Id="rId2604" Type="http://schemas.openxmlformats.org/officeDocument/2006/relationships/hyperlink" Target="https://www.sagitta.se/artikel/fynd/ti-innovator-paket" TargetMode="External"/><Relationship Id="rId52" Type="http://schemas.openxmlformats.org/officeDocument/2006/relationships/hyperlink" Target="https://www.sagitta.se/artikel/fynd/ti-innovator-paket" TargetMode="External"/><Relationship Id="rId1206" Type="http://schemas.openxmlformats.org/officeDocument/2006/relationships/hyperlink" Target="https://www.sagitta.se/artikel/fynd/ti-innovator-paket" TargetMode="External"/><Relationship Id="rId1413" Type="http://schemas.openxmlformats.org/officeDocument/2006/relationships/hyperlink" Target="https://www.sagitta.se/artikel/fynd/ti-innovator-paket" TargetMode="External"/><Relationship Id="rId1620" Type="http://schemas.openxmlformats.org/officeDocument/2006/relationships/hyperlink" Target="https://www.sagitta.se/artikel/fynd/ti-innovator-paket" TargetMode="External"/><Relationship Id="rId1718" Type="http://schemas.openxmlformats.org/officeDocument/2006/relationships/hyperlink" Target="https://www.sagitta.se/artikel/fynd/ti-innovator-paket" TargetMode="External"/><Relationship Id="rId1925" Type="http://schemas.openxmlformats.org/officeDocument/2006/relationships/hyperlink" Target="https://www.sagitta.se/artikel/fynd/ti-innovator-paket" TargetMode="External"/><Relationship Id="rId299" Type="http://schemas.openxmlformats.org/officeDocument/2006/relationships/hyperlink" Target="https://www.sagitta.se/artikel/fynd/ti-innovator-paket" TargetMode="External"/><Relationship Id="rId2187" Type="http://schemas.openxmlformats.org/officeDocument/2006/relationships/hyperlink" Target="https://www.sagitta.se/artikel/fynd/ti-innovator-paket" TargetMode="External"/><Relationship Id="rId2394" Type="http://schemas.openxmlformats.org/officeDocument/2006/relationships/hyperlink" Target="https://www.sagitta.se/artikel/fynd/ti-innovator-paket" TargetMode="External"/><Relationship Id="rId159" Type="http://schemas.openxmlformats.org/officeDocument/2006/relationships/hyperlink" Target="https://www.sagitta.se/artikel/fynd/ti-innovator-paket" TargetMode="External"/><Relationship Id="rId366" Type="http://schemas.openxmlformats.org/officeDocument/2006/relationships/hyperlink" Target="https://www.sagitta.se/artikel/fynd/ti-innovator-paket" TargetMode="External"/><Relationship Id="rId573" Type="http://schemas.openxmlformats.org/officeDocument/2006/relationships/hyperlink" Target="https://www.sagitta.se/artikel/fynd/ti-innovator-paket" TargetMode="External"/><Relationship Id="rId780" Type="http://schemas.openxmlformats.org/officeDocument/2006/relationships/hyperlink" Target="https://www.sagitta.se/artikel/fynd/ti-innovator-paket" TargetMode="External"/><Relationship Id="rId2047" Type="http://schemas.openxmlformats.org/officeDocument/2006/relationships/hyperlink" Target="https://www.sagitta.se/artikel/fynd/ti-innovator-paket" TargetMode="External"/><Relationship Id="rId2254" Type="http://schemas.openxmlformats.org/officeDocument/2006/relationships/hyperlink" Target="https://www.sagitta.se/artikel/fynd/ti-innovator-paket" TargetMode="External"/><Relationship Id="rId2461" Type="http://schemas.openxmlformats.org/officeDocument/2006/relationships/hyperlink" Target="https://www.sagitta.se/artikel/fynd/ti-innovator-paket" TargetMode="External"/><Relationship Id="rId2699" Type="http://schemas.openxmlformats.org/officeDocument/2006/relationships/hyperlink" Target="https://www.sagitta.se/artikel/fynd/ti-innovator-paket" TargetMode="External"/><Relationship Id="rId226" Type="http://schemas.openxmlformats.org/officeDocument/2006/relationships/hyperlink" Target="https://www.sagitta.se/artikel/fynd/ti-innovator-paket" TargetMode="External"/><Relationship Id="rId433" Type="http://schemas.openxmlformats.org/officeDocument/2006/relationships/hyperlink" Target="https://www.sagitta.se/artikel/fynd/ti-innovator-paket" TargetMode="External"/><Relationship Id="rId878" Type="http://schemas.openxmlformats.org/officeDocument/2006/relationships/hyperlink" Target="https://www.sagitta.se/artikel/fynd/ti-innovator-paket" TargetMode="External"/><Relationship Id="rId1063" Type="http://schemas.openxmlformats.org/officeDocument/2006/relationships/hyperlink" Target="https://www.sagitta.se/artikel/fynd/ti-innovator-paket" TargetMode="External"/><Relationship Id="rId1270" Type="http://schemas.openxmlformats.org/officeDocument/2006/relationships/hyperlink" Target="https://www.sagitta.se/artikel/fynd/ti-innovator-paket" TargetMode="External"/><Relationship Id="rId2114" Type="http://schemas.openxmlformats.org/officeDocument/2006/relationships/hyperlink" Target="https://www.sagitta.se/artikel/fynd/ti-innovator-paket" TargetMode="External"/><Relationship Id="rId2559" Type="http://schemas.openxmlformats.org/officeDocument/2006/relationships/hyperlink" Target="https://www.sagitta.se/artikel/fynd/ti-innovator-paket" TargetMode="External"/><Relationship Id="rId640" Type="http://schemas.openxmlformats.org/officeDocument/2006/relationships/hyperlink" Target="https://www.sagitta.se/artikel/fynd/ti-innovator-paket" TargetMode="External"/><Relationship Id="rId738" Type="http://schemas.openxmlformats.org/officeDocument/2006/relationships/hyperlink" Target="https://www.sagitta.se/artikel/fynd/ti-innovator-paket" TargetMode="External"/><Relationship Id="rId945" Type="http://schemas.openxmlformats.org/officeDocument/2006/relationships/hyperlink" Target="https://www.sagitta.se/artikel/fynd/ti-innovator-paket" TargetMode="External"/><Relationship Id="rId1368" Type="http://schemas.openxmlformats.org/officeDocument/2006/relationships/hyperlink" Target="https://www.sagitta.se/artikel/fynd/ti-innovator-paket" TargetMode="External"/><Relationship Id="rId1575" Type="http://schemas.openxmlformats.org/officeDocument/2006/relationships/hyperlink" Target="https://www.sagitta.se/artikel/fynd/ti-innovator-paket" TargetMode="External"/><Relationship Id="rId1782" Type="http://schemas.openxmlformats.org/officeDocument/2006/relationships/hyperlink" Target="https://www.sagitta.se/artikel/fynd/ti-innovator-paket" TargetMode="External"/><Relationship Id="rId2321" Type="http://schemas.openxmlformats.org/officeDocument/2006/relationships/hyperlink" Target="https://www.sagitta.se/artikel/fynd/ti-innovator-paket" TargetMode="External"/><Relationship Id="rId2419" Type="http://schemas.openxmlformats.org/officeDocument/2006/relationships/hyperlink" Target="https://www.sagitta.se/artikel/fynd/ti-innovator-paket" TargetMode="External"/><Relationship Id="rId2626" Type="http://schemas.openxmlformats.org/officeDocument/2006/relationships/hyperlink" Target="https://www.sagitta.se/artikel/fynd/ti-innovator-paket" TargetMode="External"/><Relationship Id="rId74" Type="http://schemas.openxmlformats.org/officeDocument/2006/relationships/hyperlink" Target="https://www.sagitta.se/artikel/fynd/ti-innovator-paket" TargetMode="External"/><Relationship Id="rId500" Type="http://schemas.openxmlformats.org/officeDocument/2006/relationships/hyperlink" Target="https://www.sagitta.se/artikel/fynd/ti-innovator-paket" TargetMode="External"/><Relationship Id="rId805" Type="http://schemas.openxmlformats.org/officeDocument/2006/relationships/hyperlink" Target="https://www.sagitta.se/artikel/fynd/ti-innovator-paket" TargetMode="External"/><Relationship Id="rId1130" Type="http://schemas.openxmlformats.org/officeDocument/2006/relationships/hyperlink" Target="https://www.sagitta.se/artikel/fynd/ti-innovator-paket" TargetMode="External"/><Relationship Id="rId1228" Type="http://schemas.openxmlformats.org/officeDocument/2006/relationships/hyperlink" Target="https://www.sagitta.se/artikel/fynd/ti-innovator-paket" TargetMode="External"/><Relationship Id="rId1435" Type="http://schemas.openxmlformats.org/officeDocument/2006/relationships/hyperlink" Target="https://www.sagitta.se/artikel/fynd/ti-innovator-paket" TargetMode="External"/><Relationship Id="rId1642" Type="http://schemas.openxmlformats.org/officeDocument/2006/relationships/hyperlink" Target="https://www.sagitta.se/artikel/fynd/ti-innovator-paket" TargetMode="External"/><Relationship Id="rId1947" Type="http://schemas.openxmlformats.org/officeDocument/2006/relationships/hyperlink" Target="https://www.sagitta.se/artikel/fynd/ti-innovator-paket" TargetMode="External"/><Relationship Id="rId1502" Type="http://schemas.openxmlformats.org/officeDocument/2006/relationships/hyperlink" Target="https://www.sagitta.se/artikel/fynd/ti-innovator-paket" TargetMode="External"/><Relationship Id="rId1807" Type="http://schemas.openxmlformats.org/officeDocument/2006/relationships/hyperlink" Target="https://www.sagitta.se/artikel/fynd/ti-innovator-paket" TargetMode="External"/><Relationship Id="rId290" Type="http://schemas.openxmlformats.org/officeDocument/2006/relationships/hyperlink" Target="https://www.sagitta.se/artikel/fynd/ti-innovator-paket" TargetMode="External"/><Relationship Id="rId388" Type="http://schemas.openxmlformats.org/officeDocument/2006/relationships/hyperlink" Target="https://www.sagitta.se/artikel/fynd/ti-innovator-paket" TargetMode="External"/><Relationship Id="rId2069" Type="http://schemas.openxmlformats.org/officeDocument/2006/relationships/hyperlink" Target="https://www.sagitta.se/artikel/fynd/ti-innovator-paket" TargetMode="External"/><Relationship Id="rId150" Type="http://schemas.openxmlformats.org/officeDocument/2006/relationships/hyperlink" Target="https://www.sagitta.se/artikel/fynd/ti-innovator-paket" TargetMode="External"/><Relationship Id="rId595" Type="http://schemas.openxmlformats.org/officeDocument/2006/relationships/hyperlink" Target="https://www.sagitta.se/artikel/fynd/ti-innovator-paket" TargetMode="External"/><Relationship Id="rId2276" Type="http://schemas.openxmlformats.org/officeDocument/2006/relationships/hyperlink" Target="https://www.sagitta.se/artikel/fynd/ti-innovator-paket" TargetMode="External"/><Relationship Id="rId2483" Type="http://schemas.openxmlformats.org/officeDocument/2006/relationships/hyperlink" Target="https://www.sagitta.se/artikel/fynd/ti-innovator-paket" TargetMode="External"/><Relationship Id="rId2690" Type="http://schemas.openxmlformats.org/officeDocument/2006/relationships/hyperlink" Target="https://www.sagitta.se/artikel/fynd/ti-innovator-paket" TargetMode="External"/><Relationship Id="rId248" Type="http://schemas.openxmlformats.org/officeDocument/2006/relationships/hyperlink" Target="https://www.sagitta.se/artikel/fynd/ti-innovator-paket" TargetMode="External"/><Relationship Id="rId455" Type="http://schemas.openxmlformats.org/officeDocument/2006/relationships/hyperlink" Target="https://www.sagitta.se/artikel/fynd/ti-innovator-paket" TargetMode="External"/><Relationship Id="rId662" Type="http://schemas.openxmlformats.org/officeDocument/2006/relationships/hyperlink" Target="https://www.sagitta.se/artikel/fynd/ti-innovator-paket" TargetMode="External"/><Relationship Id="rId1085" Type="http://schemas.openxmlformats.org/officeDocument/2006/relationships/hyperlink" Target="https://www.sagitta.se/artikel/fynd/ti-innovator-paket" TargetMode="External"/><Relationship Id="rId1292" Type="http://schemas.openxmlformats.org/officeDocument/2006/relationships/hyperlink" Target="https://www.sagitta.se/artikel/fynd/ti-innovator-paket" TargetMode="External"/><Relationship Id="rId2136" Type="http://schemas.openxmlformats.org/officeDocument/2006/relationships/hyperlink" Target="https://www.sagitta.se/artikel/fynd/ti-innovator-paket" TargetMode="External"/><Relationship Id="rId2343" Type="http://schemas.openxmlformats.org/officeDocument/2006/relationships/hyperlink" Target="https://www.sagitta.se/artikel/fynd/ti-innovator-paket" TargetMode="External"/><Relationship Id="rId2550" Type="http://schemas.openxmlformats.org/officeDocument/2006/relationships/hyperlink" Target="https://www.sagitta.se/artikel/fynd/ti-innovator-paket" TargetMode="External"/><Relationship Id="rId108" Type="http://schemas.openxmlformats.org/officeDocument/2006/relationships/hyperlink" Target="https://www.sagitta.se/artikel/fynd/ti-innovator-paket" TargetMode="External"/><Relationship Id="rId315" Type="http://schemas.openxmlformats.org/officeDocument/2006/relationships/hyperlink" Target="https://www.sagitta.se/artikel/fynd/ti-innovator-paket" TargetMode="External"/><Relationship Id="rId522" Type="http://schemas.openxmlformats.org/officeDocument/2006/relationships/hyperlink" Target="https://www.sagitta.se/artikel/fynd/ti-innovator-paket" TargetMode="External"/><Relationship Id="rId967" Type="http://schemas.openxmlformats.org/officeDocument/2006/relationships/hyperlink" Target="https://www.sagitta.se/artikel/fynd/ti-innovator-paket" TargetMode="External"/><Relationship Id="rId1152" Type="http://schemas.openxmlformats.org/officeDocument/2006/relationships/hyperlink" Target="https://www.sagitta.se/artikel/fynd/ti-innovator-paket" TargetMode="External"/><Relationship Id="rId1597" Type="http://schemas.openxmlformats.org/officeDocument/2006/relationships/hyperlink" Target="https://www.sagitta.se/artikel/fynd/ti-innovator-paket" TargetMode="External"/><Relationship Id="rId2203" Type="http://schemas.openxmlformats.org/officeDocument/2006/relationships/hyperlink" Target="https://www.sagitta.se/artikel/fynd/ti-innovator-paket" TargetMode="External"/><Relationship Id="rId2410" Type="http://schemas.openxmlformats.org/officeDocument/2006/relationships/hyperlink" Target="https://www.sagitta.se/artikel/fynd/ti-innovator-paket" TargetMode="External"/><Relationship Id="rId2648" Type="http://schemas.openxmlformats.org/officeDocument/2006/relationships/hyperlink" Target="https://www.sagitta.se/artikel/fynd/ti-innovator-paket" TargetMode="External"/><Relationship Id="rId96" Type="http://schemas.openxmlformats.org/officeDocument/2006/relationships/hyperlink" Target="https://www.sagitta.se/artikel/fynd/ti-innovator-paket" TargetMode="External"/><Relationship Id="rId827" Type="http://schemas.openxmlformats.org/officeDocument/2006/relationships/hyperlink" Target="https://www.sagitta.se/artikel/fynd/ti-innovator-paket" TargetMode="External"/><Relationship Id="rId1012" Type="http://schemas.openxmlformats.org/officeDocument/2006/relationships/hyperlink" Target="https://www.sagitta.se/artikel/fynd/ti-innovator-paket" TargetMode="External"/><Relationship Id="rId1457" Type="http://schemas.openxmlformats.org/officeDocument/2006/relationships/hyperlink" Target="https://www.sagitta.se/artikel/fynd/ti-innovator-paket" TargetMode="External"/><Relationship Id="rId1664" Type="http://schemas.openxmlformats.org/officeDocument/2006/relationships/hyperlink" Target="https://www.sagitta.se/artikel/fynd/ti-innovator-paket" TargetMode="External"/><Relationship Id="rId1871" Type="http://schemas.openxmlformats.org/officeDocument/2006/relationships/hyperlink" Target="https://www.sagitta.se/artikel/fynd/ti-innovator-paket" TargetMode="External"/><Relationship Id="rId2508" Type="http://schemas.openxmlformats.org/officeDocument/2006/relationships/hyperlink" Target="https://www.sagitta.se/artikel/fynd/ti-innovator-paket" TargetMode="External"/><Relationship Id="rId2715" Type="http://schemas.openxmlformats.org/officeDocument/2006/relationships/hyperlink" Target="https://www.sagitta.se/artikel/fynd/ti-innovator-paket" TargetMode="External"/><Relationship Id="rId1317" Type="http://schemas.openxmlformats.org/officeDocument/2006/relationships/hyperlink" Target="https://www.sagitta.se/artikel/fynd/ti-innovator-paket" TargetMode="External"/><Relationship Id="rId1524" Type="http://schemas.openxmlformats.org/officeDocument/2006/relationships/hyperlink" Target="https://www.sagitta.se/artikel/fynd/ti-innovator-paket" TargetMode="External"/><Relationship Id="rId1731" Type="http://schemas.openxmlformats.org/officeDocument/2006/relationships/hyperlink" Target="https://www.sagitta.se/artikel/fynd/ti-innovator-paket" TargetMode="External"/><Relationship Id="rId1969" Type="http://schemas.openxmlformats.org/officeDocument/2006/relationships/hyperlink" Target="https://www.sagitta.se/artikel/fynd/ti-innovator-paket" TargetMode="External"/><Relationship Id="rId23" Type="http://schemas.openxmlformats.org/officeDocument/2006/relationships/hyperlink" Target="https://www.sagitta.se/artikel/fynd/ti-innovator-paket" TargetMode="External"/><Relationship Id="rId1829" Type="http://schemas.openxmlformats.org/officeDocument/2006/relationships/hyperlink" Target="https://www.sagitta.se/artikel/fynd/ti-innovator-paket" TargetMode="External"/><Relationship Id="rId2298" Type="http://schemas.openxmlformats.org/officeDocument/2006/relationships/hyperlink" Target="https://www.sagitta.se/artikel/fynd/ti-innovator-paket" TargetMode="External"/><Relationship Id="rId172" Type="http://schemas.openxmlformats.org/officeDocument/2006/relationships/hyperlink" Target="https://www.sagitta.se/artikel/fynd/ti-innovator-paket" TargetMode="External"/><Relationship Id="rId477" Type="http://schemas.openxmlformats.org/officeDocument/2006/relationships/hyperlink" Target="https://www.sagitta.se/artikel/fynd/ti-innovator-paket" TargetMode="External"/><Relationship Id="rId684" Type="http://schemas.openxmlformats.org/officeDocument/2006/relationships/hyperlink" Target="https://www.sagitta.se/artikel/fynd/ti-innovator-paket" TargetMode="External"/><Relationship Id="rId2060" Type="http://schemas.openxmlformats.org/officeDocument/2006/relationships/hyperlink" Target="https://www.sagitta.se/artikel/fynd/ti-innovator-paket" TargetMode="External"/><Relationship Id="rId2158" Type="http://schemas.openxmlformats.org/officeDocument/2006/relationships/hyperlink" Target="https://www.sagitta.se/artikel/fynd/ti-innovator-paket" TargetMode="External"/><Relationship Id="rId2365" Type="http://schemas.openxmlformats.org/officeDocument/2006/relationships/hyperlink" Target="https://www.sagitta.se/artikel/fynd/ti-innovator-paket" TargetMode="External"/><Relationship Id="rId337" Type="http://schemas.openxmlformats.org/officeDocument/2006/relationships/hyperlink" Target="https://www.sagitta.se/artikel/fynd/ti-innovator-paket" TargetMode="External"/><Relationship Id="rId891" Type="http://schemas.openxmlformats.org/officeDocument/2006/relationships/hyperlink" Target="https://www.sagitta.se/artikel/fynd/ti-innovator-paket" TargetMode="External"/><Relationship Id="rId989" Type="http://schemas.openxmlformats.org/officeDocument/2006/relationships/hyperlink" Target="https://www.sagitta.se/artikel/fynd/ti-innovator-paket" TargetMode="External"/><Relationship Id="rId2018" Type="http://schemas.openxmlformats.org/officeDocument/2006/relationships/hyperlink" Target="https://www.sagitta.se/artikel/fynd/ti-innovator-paket" TargetMode="External"/><Relationship Id="rId2572" Type="http://schemas.openxmlformats.org/officeDocument/2006/relationships/hyperlink" Target="https://www.sagitta.se/artikel/fynd/ti-innovator-paket" TargetMode="External"/><Relationship Id="rId544" Type="http://schemas.openxmlformats.org/officeDocument/2006/relationships/hyperlink" Target="https://www.sagitta.se/artikel/fynd/ti-innovator-paket" TargetMode="External"/><Relationship Id="rId751" Type="http://schemas.openxmlformats.org/officeDocument/2006/relationships/hyperlink" Target="https://www.sagitta.se/artikel/fynd/ti-innovator-paket" TargetMode="External"/><Relationship Id="rId849" Type="http://schemas.openxmlformats.org/officeDocument/2006/relationships/hyperlink" Target="https://www.sagitta.se/artikel/fynd/ti-innovator-paket" TargetMode="External"/><Relationship Id="rId1174" Type="http://schemas.openxmlformats.org/officeDocument/2006/relationships/hyperlink" Target="https://www.sagitta.se/artikel/fynd/ti-innovator-paket" TargetMode="External"/><Relationship Id="rId1381" Type="http://schemas.openxmlformats.org/officeDocument/2006/relationships/hyperlink" Target="https://www.sagitta.se/artikel/fynd/ti-innovator-paket" TargetMode="External"/><Relationship Id="rId1479" Type="http://schemas.openxmlformats.org/officeDocument/2006/relationships/hyperlink" Target="https://www.sagitta.se/artikel/fynd/ti-innovator-paket" TargetMode="External"/><Relationship Id="rId1686" Type="http://schemas.openxmlformats.org/officeDocument/2006/relationships/hyperlink" Target="https://www.sagitta.se/artikel/fynd/ti-innovator-paket" TargetMode="External"/><Relationship Id="rId2225" Type="http://schemas.openxmlformats.org/officeDocument/2006/relationships/hyperlink" Target="https://www.sagitta.se/artikel/fynd/ti-innovator-paket" TargetMode="External"/><Relationship Id="rId2432" Type="http://schemas.openxmlformats.org/officeDocument/2006/relationships/hyperlink" Target="https://www.sagitta.se/artikel/fynd/ti-innovator-paket" TargetMode="External"/><Relationship Id="rId404" Type="http://schemas.openxmlformats.org/officeDocument/2006/relationships/hyperlink" Target="https://www.sagitta.se/artikel/fynd/ti-innovator-paket" TargetMode="External"/><Relationship Id="rId611" Type="http://schemas.openxmlformats.org/officeDocument/2006/relationships/hyperlink" Target="https://www.sagitta.se/artikel/fynd/ti-innovator-paket" TargetMode="External"/><Relationship Id="rId1034" Type="http://schemas.openxmlformats.org/officeDocument/2006/relationships/hyperlink" Target="https://www.sagitta.se/artikel/fynd/ti-innovator-paket" TargetMode="External"/><Relationship Id="rId1241" Type="http://schemas.openxmlformats.org/officeDocument/2006/relationships/hyperlink" Target="https://www.sagitta.se/artikel/fynd/ti-innovator-paket" TargetMode="External"/><Relationship Id="rId1339" Type="http://schemas.openxmlformats.org/officeDocument/2006/relationships/hyperlink" Target="https://www.sagitta.se/artikel/fynd/ti-innovator-paket" TargetMode="External"/><Relationship Id="rId1893" Type="http://schemas.openxmlformats.org/officeDocument/2006/relationships/hyperlink" Target="https://www.sagitta.se/artikel/fynd/ti-innovator-paket" TargetMode="External"/><Relationship Id="rId2737" Type="http://schemas.openxmlformats.org/officeDocument/2006/relationships/hyperlink" Target="https://www.sagitta.se/artikel/fynd/ti-innovator-paket" TargetMode="External"/><Relationship Id="rId709" Type="http://schemas.openxmlformats.org/officeDocument/2006/relationships/hyperlink" Target="https://www.sagitta.se/artikel/fynd/ti-innovator-paket" TargetMode="External"/><Relationship Id="rId916" Type="http://schemas.openxmlformats.org/officeDocument/2006/relationships/hyperlink" Target="https://www.sagitta.se/artikel/fynd/ti-innovator-paket" TargetMode="External"/><Relationship Id="rId1101" Type="http://schemas.openxmlformats.org/officeDocument/2006/relationships/hyperlink" Target="https://www.sagitta.se/artikel/fynd/ti-innovator-paket" TargetMode="External"/><Relationship Id="rId1546" Type="http://schemas.openxmlformats.org/officeDocument/2006/relationships/hyperlink" Target="https://www.sagitta.se/artikel/fynd/ti-innovator-paket" TargetMode="External"/><Relationship Id="rId1753" Type="http://schemas.openxmlformats.org/officeDocument/2006/relationships/hyperlink" Target="https://www.sagitta.se/artikel/fynd/ti-innovator-paket" TargetMode="External"/><Relationship Id="rId1960" Type="http://schemas.openxmlformats.org/officeDocument/2006/relationships/hyperlink" Target="https://www.sagitta.se/artikel/fynd/ti-innovator-paket" TargetMode="External"/><Relationship Id="rId45" Type="http://schemas.openxmlformats.org/officeDocument/2006/relationships/hyperlink" Target="https://www.sagitta.se/artikel/fynd/ti-innovator-paket" TargetMode="External"/><Relationship Id="rId1406" Type="http://schemas.openxmlformats.org/officeDocument/2006/relationships/hyperlink" Target="https://www.sagitta.se/artikel/fynd/ti-innovator-paket" TargetMode="External"/><Relationship Id="rId1613" Type="http://schemas.openxmlformats.org/officeDocument/2006/relationships/hyperlink" Target="https://www.sagitta.se/artikel/fynd/ti-innovator-paket" TargetMode="External"/><Relationship Id="rId1820" Type="http://schemas.openxmlformats.org/officeDocument/2006/relationships/hyperlink" Target="https://www.sagitta.se/artikel/fynd/ti-innovator-paket" TargetMode="External"/><Relationship Id="rId194" Type="http://schemas.openxmlformats.org/officeDocument/2006/relationships/hyperlink" Target="https://www.sagitta.se/artikel/fynd/ti-innovator-paket" TargetMode="External"/><Relationship Id="rId1918" Type="http://schemas.openxmlformats.org/officeDocument/2006/relationships/hyperlink" Target="https://www.sagitta.se/artikel/fynd/ti-innovator-paket" TargetMode="External"/><Relationship Id="rId2082" Type="http://schemas.openxmlformats.org/officeDocument/2006/relationships/hyperlink" Target="https://www.sagitta.se/artikel/fynd/ti-innovator-paket" TargetMode="External"/><Relationship Id="rId261" Type="http://schemas.openxmlformats.org/officeDocument/2006/relationships/hyperlink" Target="https://www.sagitta.se/artikel/fynd/ti-innovator-paket" TargetMode="External"/><Relationship Id="rId499" Type="http://schemas.openxmlformats.org/officeDocument/2006/relationships/hyperlink" Target="https://www.sagitta.se/artikel/fynd/ti-innovator-paket" TargetMode="External"/><Relationship Id="rId2387" Type="http://schemas.openxmlformats.org/officeDocument/2006/relationships/hyperlink" Target="https://www.sagitta.se/artikel/fynd/ti-innovator-paket" TargetMode="External"/><Relationship Id="rId2594" Type="http://schemas.openxmlformats.org/officeDocument/2006/relationships/hyperlink" Target="https://www.sagitta.se/artikel/fynd/ti-innovator-paket" TargetMode="External"/><Relationship Id="rId359" Type="http://schemas.openxmlformats.org/officeDocument/2006/relationships/hyperlink" Target="https://www.sagitta.se/artikel/fynd/ti-innovator-paket" TargetMode="External"/><Relationship Id="rId566" Type="http://schemas.openxmlformats.org/officeDocument/2006/relationships/hyperlink" Target="https://www.sagitta.se/artikel/fynd/ti-innovator-paket" TargetMode="External"/><Relationship Id="rId773" Type="http://schemas.openxmlformats.org/officeDocument/2006/relationships/hyperlink" Target="https://www.sagitta.se/artikel/fynd/ti-innovator-paket" TargetMode="External"/><Relationship Id="rId1196" Type="http://schemas.openxmlformats.org/officeDocument/2006/relationships/hyperlink" Target="https://www.sagitta.se/artikel/fynd/ti-innovator-paket" TargetMode="External"/><Relationship Id="rId2247" Type="http://schemas.openxmlformats.org/officeDocument/2006/relationships/hyperlink" Target="https://www.sagitta.se/artikel/fynd/ti-innovator-paket" TargetMode="External"/><Relationship Id="rId2454" Type="http://schemas.openxmlformats.org/officeDocument/2006/relationships/hyperlink" Target="https://www.sagitta.se/artikel/fynd/ti-innovator-paket" TargetMode="External"/><Relationship Id="rId121" Type="http://schemas.openxmlformats.org/officeDocument/2006/relationships/hyperlink" Target="https://www.sagitta.se/artikel/fynd/ti-innovator-paket" TargetMode="External"/><Relationship Id="rId219" Type="http://schemas.openxmlformats.org/officeDocument/2006/relationships/hyperlink" Target="https://www.sagitta.se/artikel/fynd/ti-innovator-paket" TargetMode="External"/><Relationship Id="rId426" Type="http://schemas.openxmlformats.org/officeDocument/2006/relationships/hyperlink" Target="https://www.sagitta.se/artikel/fynd/ti-innovator-paket" TargetMode="External"/><Relationship Id="rId633" Type="http://schemas.openxmlformats.org/officeDocument/2006/relationships/hyperlink" Target="https://www.sagitta.se/artikel/fynd/ti-innovator-paket" TargetMode="External"/><Relationship Id="rId980" Type="http://schemas.openxmlformats.org/officeDocument/2006/relationships/hyperlink" Target="https://www.sagitta.se/artikel/fynd/ti-innovator-paket" TargetMode="External"/><Relationship Id="rId1056" Type="http://schemas.openxmlformats.org/officeDocument/2006/relationships/hyperlink" Target="https://www.sagitta.se/artikel/fynd/ti-innovator-paket" TargetMode="External"/><Relationship Id="rId1263" Type="http://schemas.openxmlformats.org/officeDocument/2006/relationships/hyperlink" Target="https://www.sagitta.se/artikel/fynd/ti-innovator-paket" TargetMode="External"/><Relationship Id="rId2107" Type="http://schemas.openxmlformats.org/officeDocument/2006/relationships/hyperlink" Target="https://www.sagitta.se/artikel/fynd/ti-innovator-paket" TargetMode="External"/><Relationship Id="rId2314" Type="http://schemas.openxmlformats.org/officeDocument/2006/relationships/hyperlink" Target="https://www.sagitta.se/artikel/fynd/ti-innovator-paket" TargetMode="External"/><Relationship Id="rId2661" Type="http://schemas.openxmlformats.org/officeDocument/2006/relationships/hyperlink" Target="https://www.sagitta.se/artikel/fynd/ti-innovator-paket" TargetMode="External"/><Relationship Id="rId2759" Type="http://schemas.openxmlformats.org/officeDocument/2006/relationships/ctrlProp" Target="../ctrlProps/ctrlProp5.xml"/><Relationship Id="rId840" Type="http://schemas.openxmlformats.org/officeDocument/2006/relationships/hyperlink" Target="https://www.sagitta.se/artikel/fynd/ti-innovator-paket" TargetMode="External"/><Relationship Id="rId938" Type="http://schemas.openxmlformats.org/officeDocument/2006/relationships/hyperlink" Target="https://www.sagitta.se/artikel/fynd/ti-innovator-paket" TargetMode="External"/><Relationship Id="rId1470" Type="http://schemas.openxmlformats.org/officeDocument/2006/relationships/hyperlink" Target="https://www.sagitta.se/artikel/fynd/ti-innovator-paket" TargetMode="External"/><Relationship Id="rId1568" Type="http://schemas.openxmlformats.org/officeDocument/2006/relationships/hyperlink" Target="https://www.sagitta.se/artikel/fynd/ti-innovator-paket" TargetMode="External"/><Relationship Id="rId1775" Type="http://schemas.openxmlformats.org/officeDocument/2006/relationships/hyperlink" Target="https://www.sagitta.se/artikel/fynd/ti-innovator-paket" TargetMode="External"/><Relationship Id="rId2521" Type="http://schemas.openxmlformats.org/officeDocument/2006/relationships/hyperlink" Target="https://www.sagitta.se/artikel/fynd/ti-innovator-paket" TargetMode="External"/><Relationship Id="rId2619" Type="http://schemas.openxmlformats.org/officeDocument/2006/relationships/hyperlink" Target="https://www.sagitta.se/artikel/fynd/ti-innovator-paket" TargetMode="External"/><Relationship Id="rId67" Type="http://schemas.openxmlformats.org/officeDocument/2006/relationships/hyperlink" Target="https://www.sagitta.se/artikel/fynd/ti-innovator-paket" TargetMode="External"/><Relationship Id="rId700" Type="http://schemas.openxmlformats.org/officeDocument/2006/relationships/hyperlink" Target="https://www.sagitta.se/artikel/fynd/ti-innovator-paket" TargetMode="External"/><Relationship Id="rId1123" Type="http://schemas.openxmlformats.org/officeDocument/2006/relationships/hyperlink" Target="https://www.sagitta.se/artikel/fynd/ti-innovator-paket" TargetMode="External"/><Relationship Id="rId1330" Type="http://schemas.openxmlformats.org/officeDocument/2006/relationships/hyperlink" Target="https://www.sagitta.se/artikel/fynd/ti-innovator-paket" TargetMode="External"/><Relationship Id="rId1428" Type="http://schemas.openxmlformats.org/officeDocument/2006/relationships/hyperlink" Target="https://www.sagitta.se/artikel/fynd/ti-innovator-paket" TargetMode="External"/><Relationship Id="rId1635" Type="http://schemas.openxmlformats.org/officeDocument/2006/relationships/hyperlink" Target="https://www.sagitta.se/artikel/fynd/ti-innovator-paket" TargetMode="External"/><Relationship Id="rId1982" Type="http://schemas.openxmlformats.org/officeDocument/2006/relationships/hyperlink" Target="https://www.sagitta.se/artikel/fynd/ti-innovator-paket" TargetMode="External"/><Relationship Id="rId1842" Type="http://schemas.openxmlformats.org/officeDocument/2006/relationships/hyperlink" Target="https://www.sagitta.se/artikel/fynd/ti-innovator-paket" TargetMode="External"/><Relationship Id="rId1702" Type="http://schemas.openxmlformats.org/officeDocument/2006/relationships/hyperlink" Target="https://www.sagitta.se/artikel/fynd/ti-innovator-paket" TargetMode="External"/><Relationship Id="rId283" Type="http://schemas.openxmlformats.org/officeDocument/2006/relationships/hyperlink" Target="https://www.sagitta.se/artikel/fynd/ti-innovator-paket" TargetMode="External"/><Relationship Id="rId490" Type="http://schemas.openxmlformats.org/officeDocument/2006/relationships/hyperlink" Target="https://www.sagitta.se/artikel/fynd/ti-innovator-paket" TargetMode="External"/><Relationship Id="rId2171" Type="http://schemas.openxmlformats.org/officeDocument/2006/relationships/hyperlink" Target="https://www.sagitta.se/artikel/fynd/ti-innovator-paket" TargetMode="External"/><Relationship Id="rId143" Type="http://schemas.openxmlformats.org/officeDocument/2006/relationships/hyperlink" Target="https://www.sagitta.se/artikel/fynd/ti-innovator-paket" TargetMode="External"/><Relationship Id="rId350" Type="http://schemas.openxmlformats.org/officeDocument/2006/relationships/hyperlink" Target="https://www.sagitta.se/artikel/fynd/ti-innovator-paket" TargetMode="External"/><Relationship Id="rId588" Type="http://schemas.openxmlformats.org/officeDocument/2006/relationships/hyperlink" Target="https://www.sagitta.se/artikel/fynd/ti-innovator-paket" TargetMode="External"/><Relationship Id="rId795" Type="http://schemas.openxmlformats.org/officeDocument/2006/relationships/hyperlink" Target="https://www.sagitta.se/artikel/fynd/ti-innovator-paket" TargetMode="External"/><Relationship Id="rId2031" Type="http://schemas.openxmlformats.org/officeDocument/2006/relationships/hyperlink" Target="https://www.sagitta.se/artikel/fynd/ti-innovator-paket" TargetMode="External"/><Relationship Id="rId2269" Type="http://schemas.openxmlformats.org/officeDocument/2006/relationships/hyperlink" Target="https://www.sagitta.se/artikel/fynd/ti-innovator-paket" TargetMode="External"/><Relationship Id="rId2476" Type="http://schemas.openxmlformats.org/officeDocument/2006/relationships/hyperlink" Target="https://www.sagitta.se/artikel/fynd/ti-innovator-paket" TargetMode="External"/><Relationship Id="rId2683" Type="http://schemas.openxmlformats.org/officeDocument/2006/relationships/hyperlink" Target="https://www.sagitta.se/artikel/fynd/ti-innovator-paket" TargetMode="External"/><Relationship Id="rId9" Type="http://schemas.openxmlformats.org/officeDocument/2006/relationships/hyperlink" Target="https://www.sagitta.se/artikel/fynd/ti-innovator-paket" TargetMode="External"/><Relationship Id="rId210" Type="http://schemas.openxmlformats.org/officeDocument/2006/relationships/hyperlink" Target="https://www.sagitta.se/artikel/fynd/ti-innovator-paket" TargetMode="External"/><Relationship Id="rId448" Type="http://schemas.openxmlformats.org/officeDocument/2006/relationships/hyperlink" Target="https://www.sagitta.se/artikel/fynd/ti-innovator-paket" TargetMode="External"/><Relationship Id="rId655" Type="http://schemas.openxmlformats.org/officeDocument/2006/relationships/hyperlink" Target="https://www.sagitta.se/artikel/fynd/ti-innovator-paket" TargetMode="External"/><Relationship Id="rId862" Type="http://schemas.openxmlformats.org/officeDocument/2006/relationships/hyperlink" Target="https://www.sagitta.se/artikel/fynd/ti-innovator-paket" TargetMode="External"/><Relationship Id="rId1078" Type="http://schemas.openxmlformats.org/officeDocument/2006/relationships/hyperlink" Target="https://www.sagitta.se/artikel/fynd/ti-innovator-paket" TargetMode="External"/><Relationship Id="rId1285" Type="http://schemas.openxmlformats.org/officeDocument/2006/relationships/hyperlink" Target="https://www.sagitta.se/artikel/fynd/ti-innovator-paket" TargetMode="External"/><Relationship Id="rId1492" Type="http://schemas.openxmlformats.org/officeDocument/2006/relationships/hyperlink" Target="https://www.sagitta.se/artikel/fynd/ti-innovator-paket" TargetMode="External"/><Relationship Id="rId2129" Type="http://schemas.openxmlformats.org/officeDocument/2006/relationships/hyperlink" Target="https://www.sagitta.se/artikel/fynd/ti-innovator-paket" TargetMode="External"/><Relationship Id="rId2336" Type="http://schemas.openxmlformats.org/officeDocument/2006/relationships/hyperlink" Target="https://www.sagitta.se/artikel/fynd/ti-innovator-paket" TargetMode="External"/><Relationship Id="rId2543" Type="http://schemas.openxmlformats.org/officeDocument/2006/relationships/hyperlink" Target="https://www.sagitta.se/artikel/fynd/ti-innovator-paket" TargetMode="External"/><Relationship Id="rId2750" Type="http://schemas.openxmlformats.org/officeDocument/2006/relationships/hyperlink" Target="https://www.sagitta.se/artikel/fynd/ti-innovator-paket" TargetMode="External"/><Relationship Id="rId308" Type="http://schemas.openxmlformats.org/officeDocument/2006/relationships/hyperlink" Target="https://www.sagitta.se/artikel/fynd/ti-innovator-paket" TargetMode="External"/><Relationship Id="rId515" Type="http://schemas.openxmlformats.org/officeDocument/2006/relationships/hyperlink" Target="https://www.sagitta.se/artikel/fynd/ti-innovator-paket" TargetMode="External"/><Relationship Id="rId722" Type="http://schemas.openxmlformats.org/officeDocument/2006/relationships/hyperlink" Target="https://www.sagitta.se/artikel/fynd/ti-innovator-paket" TargetMode="External"/><Relationship Id="rId1145" Type="http://schemas.openxmlformats.org/officeDocument/2006/relationships/hyperlink" Target="https://www.sagitta.se/artikel/fynd/ti-innovator-paket" TargetMode="External"/><Relationship Id="rId1352" Type="http://schemas.openxmlformats.org/officeDocument/2006/relationships/hyperlink" Target="https://www.sagitta.se/artikel/fynd/ti-innovator-paket" TargetMode="External"/><Relationship Id="rId1797" Type="http://schemas.openxmlformats.org/officeDocument/2006/relationships/hyperlink" Target="https://www.sagitta.se/artikel/fynd/ti-innovator-paket" TargetMode="External"/><Relationship Id="rId2403" Type="http://schemas.openxmlformats.org/officeDocument/2006/relationships/hyperlink" Target="https://www.sagitta.se/artikel/fynd/ti-innovator-paket" TargetMode="External"/><Relationship Id="rId89" Type="http://schemas.openxmlformats.org/officeDocument/2006/relationships/hyperlink" Target="https://www.sagitta.se/artikel/fynd/ti-innovator-paket" TargetMode="External"/><Relationship Id="rId1005" Type="http://schemas.openxmlformats.org/officeDocument/2006/relationships/hyperlink" Target="https://www.sagitta.se/artikel/fynd/ti-innovator-paket" TargetMode="External"/><Relationship Id="rId1212" Type="http://schemas.openxmlformats.org/officeDocument/2006/relationships/hyperlink" Target="https://www.sagitta.se/artikel/fynd/ti-innovator-paket" TargetMode="External"/><Relationship Id="rId1657" Type="http://schemas.openxmlformats.org/officeDocument/2006/relationships/hyperlink" Target="https://www.sagitta.se/artikel/fynd/ti-innovator-paket" TargetMode="External"/><Relationship Id="rId1864" Type="http://schemas.openxmlformats.org/officeDocument/2006/relationships/hyperlink" Target="https://www.sagitta.se/artikel/fynd/ti-innovator-paket" TargetMode="External"/><Relationship Id="rId2610" Type="http://schemas.openxmlformats.org/officeDocument/2006/relationships/hyperlink" Target="https://www.sagitta.se/artikel/fynd/ti-innovator-paket" TargetMode="External"/><Relationship Id="rId2708" Type="http://schemas.openxmlformats.org/officeDocument/2006/relationships/hyperlink" Target="https://www.sagitta.se/artikel/fynd/ti-innovator-paket" TargetMode="External"/><Relationship Id="rId1517" Type="http://schemas.openxmlformats.org/officeDocument/2006/relationships/hyperlink" Target="https://www.sagitta.se/artikel/fynd/ti-innovator-paket" TargetMode="External"/><Relationship Id="rId1724" Type="http://schemas.openxmlformats.org/officeDocument/2006/relationships/hyperlink" Target="https://www.sagitta.se/artikel/fynd/ti-innovator-paket" TargetMode="External"/><Relationship Id="rId16" Type="http://schemas.openxmlformats.org/officeDocument/2006/relationships/hyperlink" Target="https://www.sagitta.se/artikel/fynd/ti-innovator-paket" TargetMode="External"/><Relationship Id="rId1931" Type="http://schemas.openxmlformats.org/officeDocument/2006/relationships/hyperlink" Target="https://www.sagitta.se/artikel/fynd/ti-innovator-paket" TargetMode="External"/><Relationship Id="rId2193" Type="http://schemas.openxmlformats.org/officeDocument/2006/relationships/hyperlink" Target="https://www.sagitta.se/artikel/fynd/ti-innovator-paket" TargetMode="External"/><Relationship Id="rId2498" Type="http://schemas.openxmlformats.org/officeDocument/2006/relationships/hyperlink" Target="https://www.sagitta.se/artikel/fynd/ti-innovator-paket" TargetMode="External"/><Relationship Id="rId165" Type="http://schemas.openxmlformats.org/officeDocument/2006/relationships/hyperlink" Target="https://www.sagitta.se/artikel/fynd/ti-innovator-paket" TargetMode="External"/><Relationship Id="rId372" Type="http://schemas.openxmlformats.org/officeDocument/2006/relationships/hyperlink" Target="https://www.sagitta.se/artikel/fynd/ti-innovator-paket" TargetMode="External"/><Relationship Id="rId677" Type="http://schemas.openxmlformats.org/officeDocument/2006/relationships/hyperlink" Target="https://www.sagitta.se/artikel/fynd/ti-innovator-paket" TargetMode="External"/><Relationship Id="rId2053" Type="http://schemas.openxmlformats.org/officeDocument/2006/relationships/hyperlink" Target="https://www.sagitta.se/artikel/fynd/ti-innovator-paket" TargetMode="External"/><Relationship Id="rId2260" Type="http://schemas.openxmlformats.org/officeDocument/2006/relationships/hyperlink" Target="https://www.sagitta.se/artikel/fynd/ti-innovator-paket" TargetMode="External"/><Relationship Id="rId2358" Type="http://schemas.openxmlformats.org/officeDocument/2006/relationships/hyperlink" Target="https://www.sagitta.se/artikel/fynd/ti-innovator-paket" TargetMode="External"/><Relationship Id="rId232" Type="http://schemas.openxmlformats.org/officeDocument/2006/relationships/hyperlink" Target="https://www.sagitta.se/artikel/fynd/ti-innovator-paket" TargetMode="External"/><Relationship Id="rId884" Type="http://schemas.openxmlformats.org/officeDocument/2006/relationships/hyperlink" Target="https://www.sagitta.se/artikel/fynd/ti-innovator-paket" TargetMode="External"/><Relationship Id="rId2120" Type="http://schemas.openxmlformats.org/officeDocument/2006/relationships/hyperlink" Target="https://www.sagitta.se/artikel/fynd/ti-innovator-paket" TargetMode="External"/><Relationship Id="rId2565" Type="http://schemas.openxmlformats.org/officeDocument/2006/relationships/hyperlink" Target="https://www.sagitta.se/artikel/fynd/ti-innovator-paket" TargetMode="External"/><Relationship Id="rId537" Type="http://schemas.openxmlformats.org/officeDocument/2006/relationships/hyperlink" Target="https://www.sagitta.se/artikel/fynd/ti-innovator-paket" TargetMode="External"/><Relationship Id="rId744" Type="http://schemas.openxmlformats.org/officeDocument/2006/relationships/hyperlink" Target="https://www.sagitta.se/artikel/fynd/ti-innovator-paket" TargetMode="External"/><Relationship Id="rId951" Type="http://schemas.openxmlformats.org/officeDocument/2006/relationships/hyperlink" Target="https://www.sagitta.se/artikel/fynd/ti-innovator-paket" TargetMode="External"/><Relationship Id="rId1167" Type="http://schemas.openxmlformats.org/officeDocument/2006/relationships/hyperlink" Target="https://www.sagitta.se/artikel/fynd/ti-innovator-paket" TargetMode="External"/><Relationship Id="rId1374" Type="http://schemas.openxmlformats.org/officeDocument/2006/relationships/hyperlink" Target="https://www.sagitta.se/artikel/fynd/ti-innovator-paket" TargetMode="External"/><Relationship Id="rId1581" Type="http://schemas.openxmlformats.org/officeDocument/2006/relationships/hyperlink" Target="https://www.sagitta.se/artikel/fynd/ti-innovator-paket" TargetMode="External"/><Relationship Id="rId1679" Type="http://schemas.openxmlformats.org/officeDocument/2006/relationships/hyperlink" Target="https://www.sagitta.se/artikel/fynd/ti-innovator-paket" TargetMode="External"/><Relationship Id="rId2218" Type="http://schemas.openxmlformats.org/officeDocument/2006/relationships/hyperlink" Target="https://www.sagitta.se/artikel/fynd/ti-innovator-paket" TargetMode="External"/><Relationship Id="rId2425" Type="http://schemas.openxmlformats.org/officeDocument/2006/relationships/hyperlink" Target="https://www.sagitta.se/artikel/fynd/ti-innovator-paket" TargetMode="External"/><Relationship Id="rId2632" Type="http://schemas.openxmlformats.org/officeDocument/2006/relationships/hyperlink" Target="https://www.sagitta.se/artikel/fynd/ti-innovator-paket" TargetMode="External"/><Relationship Id="rId80" Type="http://schemas.openxmlformats.org/officeDocument/2006/relationships/hyperlink" Target="https://www.sagitta.se/artikel/fynd/ti-innovator-paket" TargetMode="External"/><Relationship Id="rId604" Type="http://schemas.openxmlformats.org/officeDocument/2006/relationships/hyperlink" Target="https://www.sagitta.se/artikel/fynd/ti-innovator-paket" TargetMode="External"/><Relationship Id="rId811" Type="http://schemas.openxmlformats.org/officeDocument/2006/relationships/hyperlink" Target="https://www.sagitta.se/artikel/fynd/ti-innovator-paket" TargetMode="External"/><Relationship Id="rId1027" Type="http://schemas.openxmlformats.org/officeDocument/2006/relationships/hyperlink" Target="https://www.sagitta.se/artikel/fynd/ti-innovator-paket" TargetMode="External"/><Relationship Id="rId1234" Type="http://schemas.openxmlformats.org/officeDocument/2006/relationships/hyperlink" Target="https://www.sagitta.se/artikel/fynd/ti-innovator-paket" TargetMode="External"/><Relationship Id="rId1441" Type="http://schemas.openxmlformats.org/officeDocument/2006/relationships/hyperlink" Target="https://www.sagitta.se/artikel/fynd/ti-innovator-paket" TargetMode="External"/><Relationship Id="rId1886" Type="http://schemas.openxmlformats.org/officeDocument/2006/relationships/hyperlink" Target="https://www.sagitta.se/artikel/fynd/ti-innovator-paket" TargetMode="External"/><Relationship Id="rId909" Type="http://schemas.openxmlformats.org/officeDocument/2006/relationships/hyperlink" Target="https://www.sagitta.se/artikel/fynd/ti-innovator-paket" TargetMode="External"/><Relationship Id="rId1301" Type="http://schemas.openxmlformats.org/officeDocument/2006/relationships/hyperlink" Target="https://www.sagitta.se/artikel/fynd/ti-innovator-paket" TargetMode="External"/><Relationship Id="rId1539" Type="http://schemas.openxmlformats.org/officeDocument/2006/relationships/hyperlink" Target="https://www.sagitta.se/artikel/fynd/ti-innovator-paket" TargetMode="External"/><Relationship Id="rId1746" Type="http://schemas.openxmlformats.org/officeDocument/2006/relationships/hyperlink" Target="https://www.sagitta.se/artikel/fynd/ti-innovator-paket" TargetMode="External"/><Relationship Id="rId1953" Type="http://schemas.openxmlformats.org/officeDocument/2006/relationships/hyperlink" Target="https://www.sagitta.se/artikel/fynd/ti-innovator-paket" TargetMode="External"/><Relationship Id="rId38" Type="http://schemas.openxmlformats.org/officeDocument/2006/relationships/hyperlink" Target="https://www.sagitta.se/artikel/fynd/ti-innovator-paket" TargetMode="External"/><Relationship Id="rId1606" Type="http://schemas.openxmlformats.org/officeDocument/2006/relationships/hyperlink" Target="https://www.sagitta.se/artikel/fynd/ti-innovator-paket" TargetMode="External"/><Relationship Id="rId1813" Type="http://schemas.openxmlformats.org/officeDocument/2006/relationships/hyperlink" Target="https://www.sagitta.se/artikel/fynd/ti-innovator-paket" TargetMode="External"/><Relationship Id="rId187" Type="http://schemas.openxmlformats.org/officeDocument/2006/relationships/hyperlink" Target="https://www.sagitta.se/artikel/fynd/ti-innovator-paket" TargetMode="External"/><Relationship Id="rId394" Type="http://schemas.openxmlformats.org/officeDocument/2006/relationships/hyperlink" Target="https://www.sagitta.se/artikel/fynd/ti-innovator-paket" TargetMode="External"/><Relationship Id="rId2075" Type="http://schemas.openxmlformats.org/officeDocument/2006/relationships/hyperlink" Target="https://www.sagitta.se/artikel/fynd/ti-innovator-paket" TargetMode="External"/><Relationship Id="rId2282" Type="http://schemas.openxmlformats.org/officeDocument/2006/relationships/hyperlink" Target="https://www.sagitta.se/artikel/fynd/ti-innovator-paket" TargetMode="External"/><Relationship Id="rId254" Type="http://schemas.openxmlformats.org/officeDocument/2006/relationships/hyperlink" Target="https://www.sagitta.se/artikel/fynd/ti-innovator-paket" TargetMode="External"/><Relationship Id="rId699" Type="http://schemas.openxmlformats.org/officeDocument/2006/relationships/hyperlink" Target="https://www.sagitta.se/artikel/fynd/ti-innovator-paket" TargetMode="External"/><Relationship Id="rId1091" Type="http://schemas.openxmlformats.org/officeDocument/2006/relationships/hyperlink" Target="https://www.sagitta.se/artikel/fynd/ti-innovator-paket" TargetMode="External"/><Relationship Id="rId2587" Type="http://schemas.openxmlformats.org/officeDocument/2006/relationships/hyperlink" Target="https://www.sagitta.se/artikel/fynd/ti-innovator-paket" TargetMode="External"/><Relationship Id="rId114" Type="http://schemas.openxmlformats.org/officeDocument/2006/relationships/hyperlink" Target="https://www.sagitta.se/artikel/fynd/ti-innovator-paket" TargetMode="External"/><Relationship Id="rId461" Type="http://schemas.openxmlformats.org/officeDocument/2006/relationships/hyperlink" Target="https://www.sagitta.se/artikel/fynd/ti-innovator-paket" TargetMode="External"/><Relationship Id="rId559" Type="http://schemas.openxmlformats.org/officeDocument/2006/relationships/hyperlink" Target="https://www.sagitta.se/artikel/fynd/ti-innovator-paket" TargetMode="External"/><Relationship Id="rId766" Type="http://schemas.openxmlformats.org/officeDocument/2006/relationships/hyperlink" Target="https://www.sagitta.se/artikel/fynd/ti-innovator-paket" TargetMode="External"/><Relationship Id="rId1189" Type="http://schemas.openxmlformats.org/officeDocument/2006/relationships/hyperlink" Target="https://www.sagitta.se/artikel/fynd/ti-innovator-paket" TargetMode="External"/><Relationship Id="rId1396" Type="http://schemas.openxmlformats.org/officeDocument/2006/relationships/hyperlink" Target="https://www.sagitta.se/artikel/fynd/ti-innovator-paket" TargetMode="External"/><Relationship Id="rId2142" Type="http://schemas.openxmlformats.org/officeDocument/2006/relationships/hyperlink" Target="https://www.sagitta.se/artikel/fynd/ti-innovator-paket" TargetMode="External"/><Relationship Id="rId2447" Type="http://schemas.openxmlformats.org/officeDocument/2006/relationships/hyperlink" Target="https://www.sagitta.se/artikel/fynd/ti-innovator-paket" TargetMode="External"/><Relationship Id="rId321" Type="http://schemas.openxmlformats.org/officeDocument/2006/relationships/hyperlink" Target="https://www.sagitta.se/artikel/fynd/ti-innovator-paket" TargetMode="External"/><Relationship Id="rId419" Type="http://schemas.openxmlformats.org/officeDocument/2006/relationships/hyperlink" Target="https://www.sagitta.se/artikel/fynd/ti-innovator-paket" TargetMode="External"/><Relationship Id="rId626" Type="http://schemas.openxmlformats.org/officeDocument/2006/relationships/hyperlink" Target="https://www.sagitta.se/artikel/fynd/ti-innovator-paket" TargetMode="External"/><Relationship Id="rId973" Type="http://schemas.openxmlformats.org/officeDocument/2006/relationships/hyperlink" Target="https://www.sagitta.se/artikel/fynd/ti-innovator-paket" TargetMode="External"/><Relationship Id="rId1049" Type="http://schemas.openxmlformats.org/officeDocument/2006/relationships/hyperlink" Target="https://www.sagitta.se/artikel/fynd/ti-innovator-paket" TargetMode="External"/><Relationship Id="rId1256" Type="http://schemas.openxmlformats.org/officeDocument/2006/relationships/hyperlink" Target="https://www.sagitta.se/artikel/fynd/ti-innovator-paket" TargetMode="External"/><Relationship Id="rId2002" Type="http://schemas.openxmlformats.org/officeDocument/2006/relationships/hyperlink" Target="https://www.sagitta.se/artikel/fynd/ti-innovator-paket" TargetMode="External"/><Relationship Id="rId2307" Type="http://schemas.openxmlformats.org/officeDocument/2006/relationships/hyperlink" Target="https://www.sagitta.se/artikel/fynd/ti-innovator-paket" TargetMode="External"/><Relationship Id="rId2654" Type="http://schemas.openxmlformats.org/officeDocument/2006/relationships/hyperlink" Target="https://www.sagitta.se/artikel/fynd/ti-innovator-paket" TargetMode="External"/><Relationship Id="rId833" Type="http://schemas.openxmlformats.org/officeDocument/2006/relationships/hyperlink" Target="https://www.sagitta.se/artikel/fynd/ti-innovator-paket" TargetMode="External"/><Relationship Id="rId1116" Type="http://schemas.openxmlformats.org/officeDocument/2006/relationships/hyperlink" Target="https://www.sagitta.se/artikel/fynd/ti-innovator-paket" TargetMode="External"/><Relationship Id="rId1463" Type="http://schemas.openxmlformats.org/officeDocument/2006/relationships/hyperlink" Target="https://www.sagitta.se/artikel/fynd/ti-innovator-paket" TargetMode="External"/><Relationship Id="rId1670" Type="http://schemas.openxmlformats.org/officeDocument/2006/relationships/hyperlink" Target="https://www.sagitta.se/artikel/fynd/ti-innovator-paket" TargetMode="External"/><Relationship Id="rId1768" Type="http://schemas.openxmlformats.org/officeDocument/2006/relationships/hyperlink" Target="https://www.sagitta.se/artikel/fynd/ti-innovator-paket" TargetMode="External"/><Relationship Id="rId2514" Type="http://schemas.openxmlformats.org/officeDocument/2006/relationships/hyperlink" Target="https://www.sagitta.se/artikel/fynd/ti-innovator-paket" TargetMode="External"/><Relationship Id="rId2721" Type="http://schemas.openxmlformats.org/officeDocument/2006/relationships/hyperlink" Target="https://www.sagitta.se/artikel/fynd/ti-innovator-paket" TargetMode="External"/><Relationship Id="rId900" Type="http://schemas.openxmlformats.org/officeDocument/2006/relationships/hyperlink" Target="https://www.sagitta.se/artikel/fynd/ti-innovator-paket" TargetMode="External"/><Relationship Id="rId1323" Type="http://schemas.openxmlformats.org/officeDocument/2006/relationships/hyperlink" Target="https://www.sagitta.se/artikel/fynd/ti-innovator-paket" TargetMode="External"/><Relationship Id="rId1530" Type="http://schemas.openxmlformats.org/officeDocument/2006/relationships/hyperlink" Target="https://www.sagitta.se/artikel/fynd/ti-innovator-paket" TargetMode="External"/><Relationship Id="rId1628" Type="http://schemas.openxmlformats.org/officeDocument/2006/relationships/hyperlink" Target="https://www.sagitta.se/artikel/fynd/ti-innovator-paket" TargetMode="External"/><Relationship Id="rId1975" Type="http://schemas.openxmlformats.org/officeDocument/2006/relationships/hyperlink" Target="https://www.sagitta.se/artikel/fynd/ti-innovator-paket" TargetMode="External"/><Relationship Id="rId1835" Type="http://schemas.openxmlformats.org/officeDocument/2006/relationships/hyperlink" Target="https://www.sagitta.se/artikel/fynd/ti-innovator-paket" TargetMode="External"/><Relationship Id="rId1902" Type="http://schemas.openxmlformats.org/officeDocument/2006/relationships/hyperlink" Target="https://www.sagitta.se/artikel/fynd/ti-innovator-paket" TargetMode="External"/><Relationship Id="rId2097" Type="http://schemas.openxmlformats.org/officeDocument/2006/relationships/hyperlink" Target="https://www.sagitta.se/artikel/fynd/ti-innovator-paket" TargetMode="External"/><Relationship Id="rId276" Type="http://schemas.openxmlformats.org/officeDocument/2006/relationships/hyperlink" Target="https://www.sagitta.se/artikel/fynd/ti-innovator-paket" TargetMode="External"/><Relationship Id="rId483" Type="http://schemas.openxmlformats.org/officeDocument/2006/relationships/hyperlink" Target="https://www.sagitta.se/artikel/fynd/ti-innovator-paket" TargetMode="External"/><Relationship Id="rId690" Type="http://schemas.openxmlformats.org/officeDocument/2006/relationships/hyperlink" Target="https://www.sagitta.se/artikel/fynd/ti-innovator-paket" TargetMode="External"/><Relationship Id="rId2164" Type="http://schemas.openxmlformats.org/officeDocument/2006/relationships/hyperlink" Target="https://www.sagitta.se/artikel/fynd/ti-innovator-paket" TargetMode="External"/><Relationship Id="rId2371" Type="http://schemas.openxmlformats.org/officeDocument/2006/relationships/hyperlink" Target="https://www.sagitta.se/artikel/fynd/ti-innovator-paket" TargetMode="External"/><Relationship Id="rId136" Type="http://schemas.openxmlformats.org/officeDocument/2006/relationships/hyperlink" Target="https://www.sagitta.se/artikel/fynd/ti-innovator-paket" TargetMode="External"/><Relationship Id="rId343" Type="http://schemas.openxmlformats.org/officeDocument/2006/relationships/hyperlink" Target="https://www.sagitta.se/artikel/fynd/ti-innovator-paket" TargetMode="External"/><Relationship Id="rId550" Type="http://schemas.openxmlformats.org/officeDocument/2006/relationships/hyperlink" Target="https://www.sagitta.se/artikel/fynd/ti-innovator-paket" TargetMode="External"/><Relationship Id="rId788" Type="http://schemas.openxmlformats.org/officeDocument/2006/relationships/hyperlink" Target="https://www.sagitta.se/artikel/fynd/ti-innovator-paket" TargetMode="External"/><Relationship Id="rId995" Type="http://schemas.openxmlformats.org/officeDocument/2006/relationships/hyperlink" Target="https://www.sagitta.se/artikel/fynd/ti-innovator-paket" TargetMode="External"/><Relationship Id="rId1180" Type="http://schemas.openxmlformats.org/officeDocument/2006/relationships/hyperlink" Target="https://www.sagitta.se/artikel/fynd/ti-innovator-paket" TargetMode="External"/><Relationship Id="rId2024" Type="http://schemas.openxmlformats.org/officeDocument/2006/relationships/hyperlink" Target="https://www.sagitta.se/artikel/fynd/ti-innovator-paket" TargetMode="External"/><Relationship Id="rId2231" Type="http://schemas.openxmlformats.org/officeDocument/2006/relationships/hyperlink" Target="https://www.sagitta.se/artikel/fynd/ti-innovator-paket" TargetMode="External"/><Relationship Id="rId2469" Type="http://schemas.openxmlformats.org/officeDocument/2006/relationships/hyperlink" Target="https://www.sagitta.se/artikel/fynd/ti-innovator-paket" TargetMode="External"/><Relationship Id="rId2676" Type="http://schemas.openxmlformats.org/officeDocument/2006/relationships/hyperlink" Target="https://www.sagitta.se/artikel/fynd/ti-innovator-paket" TargetMode="External"/><Relationship Id="rId203" Type="http://schemas.openxmlformats.org/officeDocument/2006/relationships/hyperlink" Target="https://www.sagitta.se/artikel/fynd/ti-innovator-paket" TargetMode="External"/><Relationship Id="rId648" Type="http://schemas.openxmlformats.org/officeDocument/2006/relationships/hyperlink" Target="https://www.sagitta.se/artikel/fynd/ti-innovator-paket" TargetMode="External"/><Relationship Id="rId855" Type="http://schemas.openxmlformats.org/officeDocument/2006/relationships/hyperlink" Target="https://www.sagitta.se/artikel/fynd/ti-innovator-paket" TargetMode="External"/><Relationship Id="rId1040" Type="http://schemas.openxmlformats.org/officeDocument/2006/relationships/hyperlink" Target="https://www.sagitta.se/artikel/fynd/ti-innovator-paket" TargetMode="External"/><Relationship Id="rId1278" Type="http://schemas.openxmlformats.org/officeDocument/2006/relationships/hyperlink" Target="https://www.sagitta.se/artikel/fynd/ti-innovator-paket" TargetMode="External"/><Relationship Id="rId1485" Type="http://schemas.openxmlformats.org/officeDocument/2006/relationships/hyperlink" Target="https://www.sagitta.se/artikel/fynd/ti-innovator-paket" TargetMode="External"/><Relationship Id="rId1692" Type="http://schemas.openxmlformats.org/officeDocument/2006/relationships/hyperlink" Target="https://www.sagitta.se/artikel/fynd/ti-innovator-paket" TargetMode="External"/><Relationship Id="rId2329" Type="http://schemas.openxmlformats.org/officeDocument/2006/relationships/hyperlink" Target="https://www.sagitta.se/artikel/fynd/ti-innovator-paket" TargetMode="External"/><Relationship Id="rId2536" Type="http://schemas.openxmlformats.org/officeDocument/2006/relationships/hyperlink" Target="https://www.sagitta.se/artikel/fynd/ti-innovator-paket" TargetMode="External"/><Relationship Id="rId2743" Type="http://schemas.openxmlformats.org/officeDocument/2006/relationships/hyperlink" Target="https://www.sagitta.se/artikel/fynd/ti-innovator-paket" TargetMode="External"/><Relationship Id="rId410" Type="http://schemas.openxmlformats.org/officeDocument/2006/relationships/hyperlink" Target="https://www.sagitta.se/artikel/fynd/ti-innovator-paket" TargetMode="External"/><Relationship Id="rId508" Type="http://schemas.openxmlformats.org/officeDocument/2006/relationships/hyperlink" Target="https://www.sagitta.se/artikel/fynd/ti-innovator-paket" TargetMode="External"/><Relationship Id="rId715" Type="http://schemas.openxmlformats.org/officeDocument/2006/relationships/hyperlink" Target="https://www.sagitta.se/artikel/fynd/ti-innovator-paket" TargetMode="External"/><Relationship Id="rId922" Type="http://schemas.openxmlformats.org/officeDocument/2006/relationships/hyperlink" Target="https://www.sagitta.se/artikel/fynd/ti-innovator-paket" TargetMode="External"/><Relationship Id="rId1138" Type="http://schemas.openxmlformats.org/officeDocument/2006/relationships/hyperlink" Target="https://www.sagitta.se/artikel/fynd/ti-innovator-paket" TargetMode="External"/><Relationship Id="rId1345" Type="http://schemas.openxmlformats.org/officeDocument/2006/relationships/hyperlink" Target="https://www.sagitta.se/artikel/fynd/ti-innovator-paket" TargetMode="External"/><Relationship Id="rId1552" Type="http://schemas.openxmlformats.org/officeDocument/2006/relationships/hyperlink" Target="https://www.sagitta.se/artikel/fynd/ti-innovator-paket" TargetMode="External"/><Relationship Id="rId1997" Type="http://schemas.openxmlformats.org/officeDocument/2006/relationships/hyperlink" Target="https://www.sagitta.se/artikel/fynd/ti-innovator-paket" TargetMode="External"/><Relationship Id="rId2603" Type="http://schemas.openxmlformats.org/officeDocument/2006/relationships/hyperlink" Target="https://www.sagitta.se/artikel/fynd/ti-innovator-paket" TargetMode="External"/><Relationship Id="rId1205" Type="http://schemas.openxmlformats.org/officeDocument/2006/relationships/hyperlink" Target="https://www.sagitta.se/artikel/fynd/ti-innovator-paket" TargetMode="External"/><Relationship Id="rId1857" Type="http://schemas.openxmlformats.org/officeDocument/2006/relationships/hyperlink" Target="https://www.sagitta.se/artikel/fynd/ti-innovator-paket" TargetMode="External"/><Relationship Id="rId51" Type="http://schemas.openxmlformats.org/officeDocument/2006/relationships/hyperlink" Target="https://www.sagitta.se/artikel/fynd/ti-innovator-paket" TargetMode="External"/><Relationship Id="rId1412" Type="http://schemas.openxmlformats.org/officeDocument/2006/relationships/hyperlink" Target="https://www.sagitta.se/artikel/fynd/ti-innovator-paket" TargetMode="External"/><Relationship Id="rId1717" Type="http://schemas.openxmlformats.org/officeDocument/2006/relationships/hyperlink" Target="https://www.sagitta.se/artikel/fynd/ti-innovator-paket" TargetMode="External"/><Relationship Id="rId1924" Type="http://schemas.openxmlformats.org/officeDocument/2006/relationships/hyperlink" Target="https://www.sagitta.se/artikel/fynd/ti-innovator-paket" TargetMode="External"/><Relationship Id="rId298" Type="http://schemas.openxmlformats.org/officeDocument/2006/relationships/hyperlink" Target="https://www.sagitta.se/artikel/fynd/ti-innovator-paket" TargetMode="External"/><Relationship Id="rId158" Type="http://schemas.openxmlformats.org/officeDocument/2006/relationships/hyperlink" Target="https://www.sagitta.se/artikel/fynd/ti-innovator-paket" TargetMode="External"/><Relationship Id="rId2186" Type="http://schemas.openxmlformats.org/officeDocument/2006/relationships/hyperlink" Target="https://www.sagitta.se/artikel/fynd/ti-innovator-paket" TargetMode="External"/><Relationship Id="rId2393" Type="http://schemas.openxmlformats.org/officeDocument/2006/relationships/hyperlink" Target="https://www.sagitta.se/artikel/fynd/ti-innovator-paket" TargetMode="External"/><Relationship Id="rId2698" Type="http://schemas.openxmlformats.org/officeDocument/2006/relationships/hyperlink" Target="https://www.sagitta.se/artikel/fynd/ti-innovator-paket" TargetMode="External"/><Relationship Id="rId365" Type="http://schemas.openxmlformats.org/officeDocument/2006/relationships/hyperlink" Target="https://www.sagitta.se/artikel/fynd/ti-innovator-paket" TargetMode="External"/><Relationship Id="rId572" Type="http://schemas.openxmlformats.org/officeDocument/2006/relationships/hyperlink" Target="https://www.sagitta.se/artikel/fynd/ti-innovator-paket" TargetMode="External"/><Relationship Id="rId2046" Type="http://schemas.openxmlformats.org/officeDocument/2006/relationships/hyperlink" Target="https://www.sagitta.se/artikel/fynd/ti-innovator-paket" TargetMode="External"/><Relationship Id="rId2253" Type="http://schemas.openxmlformats.org/officeDocument/2006/relationships/hyperlink" Target="https://www.sagitta.se/artikel/fynd/ti-innovator-paket" TargetMode="External"/><Relationship Id="rId2460" Type="http://schemas.openxmlformats.org/officeDocument/2006/relationships/hyperlink" Target="https://www.sagitta.se/artikel/fynd/ti-innovator-paket" TargetMode="External"/><Relationship Id="rId225" Type="http://schemas.openxmlformats.org/officeDocument/2006/relationships/hyperlink" Target="https://www.sagitta.se/artikel/fynd/ti-innovator-paket" TargetMode="External"/><Relationship Id="rId432" Type="http://schemas.openxmlformats.org/officeDocument/2006/relationships/hyperlink" Target="https://www.sagitta.se/artikel/fynd/ti-innovator-paket" TargetMode="External"/><Relationship Id="rId877" Type="http://schemas.openxmlformats.org/officeDocument/2006/relationships/hyperlink" Target="https://www.sagitta.se/artikel/fynd/ti-innovator-paket" TargetMode="External"/><Relationship Id="rId1062" Type="http://schemas.openxmlformats.org/officeDocument/2006/relationships/hyperlink" Target="https://www.sagitta.se/artikel/fynd/ti-innovator-paket" TargetMode="External"/><Relationship Id="rId2113" Type="http://schemas.openxmlformats.org/officeDocument/2006/relationships/hyperlink" Target="https://www.sagitta.se/artikel/fynd/ti-innovator-paket" TargetMode="External"/><Relationship Id="rId2320" Type="http://schemas.openxmlformats.org/officeDocument/2006/relationships/hyperlink" Target="https://www.sagitta.se/artikel/fynd/ti-innovator-paket" TargetMode="External"/><Relationship Id="rId2558" Type="http://schemas.openxmlformats.org/officeDocument/2006/relationships/hyperlink" Target="https://www.sagitta.se/artikel/fynd/ti-innovator-paket" TargetMode="External"/><Relationship Id="rId737" Type="http://schemas.openxmlformats.org/officeDocument/2006/relationships/hyperlink" Target="https://www.sagitta.se/artikel/fynd/ti-innovator-paket" TargetMode="External"/><Relationship Id="rId944" Type="http://schemas.openxmlformats.org/officeDocument/2006/relationships/hyperlink" Target="https://www.sagitta.se/artikel/fynd/ti-innovator-paket" TargetMode="External"/><Relationship Id="rId1367" Type="http://schemas.openxmlformats.org/officeDocument/2006/relationships/hyperlink" Target="https://www.sagitta.se/artikel/fynd/ti-innovator-paket" TargetMode="External"/><Relationship Id="rId1574" Type="http://schemas.openxmlformats.org/officeDocument/2006/relationships/hyperlink" Target="https://www.sagitta.se/artikel/fynd/ti-innovator-paket" TargetMode="External"/><Relationship Id="rId1781" Type="http://schemas.openxmlformats.org/officeDocument/2006/relationships/hyperlink" Target="https://www.sagitta.se/artikel/fynd/ti-innovator-paket" TargetMode="External"/><Relationship Id="rId2418" Type="http://schemas.openxmlformats.org/officeDocument/2006/relationships/hyperlink" Target="https://www.sagitta.se/artikel/fynd/ti-innovator-paket" TargetMode="External"/><Relationship Id="rId2625" Type="http://schemas.openxmlformats.org/officeDocument/2006/relationships/hyperlink" Target="https://www.sagitta.se/artikel/fynd/ti-innovator-paket" TargetMode="External"/><Relationship Id="rId73" Type="http://schemas.openxmlformats.org/officeDocument/2006/relationships/hyperlink" Target="https://www.sagitta.se/artikel/fynd/ti-innovator-paket" TargetMode="External"/><Relationship Id="rId804" Type="http://schemas.openxmlformats.org/officeDocument/2006/relationships/hyperlink" Target="https://www.sagitta.se/artikel/fynd/ti-innovator-paket" TargetMode="External"/><Relationship Id="rId1227" Type="http://schemas.openxmlformats.org/officeDocument/2006/relationships/hyperlink" Target="https://www.sagitta.se/artikel/fynd/ti-innovator-paket" TargetMode="External"/><Relationship Id="rId1434" Type="http://schemas.openxmlformats.org/officeDocument/2006/relationships/hyperlink" Target="https://www.sagitta.se/artikel/fynd/ti-innovator-paket" TargetMode="External"/><Relationship Id="rId1641" Type="http://schemas.openxmlformats.org/officeDocument/2006/relationships/hyperlink" Target="https://www.sagitta.se/artikel/fynd/ti-innovator-paket" TargetMode="External"/><Relationship Id="rId1879" Type="http://schemas.openxmlformats.org/officeDocument/2006/relationships/hyperlink" Target="https://www.sagitta.se/artikel/fynd/ti-innovator-paket" TargetMode="External"/><Relationship Id="rId1501" Type="http://schemas.openxmlformats.org/officeDocument/2006/relationships/hyperlink" Target="https://www.sagitta.se/artikel/fynd/ti-innovator-paket" TargetMode="External"/><Relationship Id="rId1739" Type="http://schemas.openxmlformats.org/officeDocument/2006/relationships/hyperlink" Target="https://www.sagitta.se/artikel/fynd/ti-innovator-paket" TargetMode="External"/><Relationship Id="rId1946" Type="http://schemas.openxmlformats.org/officeDocument/2006/relationships/hyperlink" Target="https://www.sagitta.se/artikel/fynd/ti-innovator-paket" TargetMode="External"/><Relationship Id="rId1806" Type="http://schemas.openxmlformats.org/officeDocument/2006/relationships/hyperlink" Target="https://www.sagitta.se/artikel/fynd/ti-innovator-paket" TargetMode="External"/><Relationship Id="rId387" Type="http://schemas.openxmlformats.org/officeDocument/2006/relationships/hyperlink" Target="https://www.sagitta.se/artikel/fynd/ti-innovator-paket" TargetMode="External"/><Relationship Id="rId594" Type="http://schemas.openxmlformats.org/officeDocument/2006/relationships/hyperlink" Target="https://www.sagitta.se/artikel/fynd/ti-innovator-paket" TargetMode="External"/><Relationship Id="rId2068" Type="http://schemas.openxmlformats.org/officeDocument/2006/relationships/hyperlink" Target="https://www.sagitta.se/artikel/fynd/ti-innovator-paket" TargetMode="External"/><Relationship Id="rId2275" Type="http://schemas.openxmlformats.org/officeDocument/2006/relationships/hyperlink" Target="https://www.sagitta.se/artikel/fynd/ti-innovator-paket" TargetMode="External"/><Relationship Id="rId247" Type="http://schemas.openxmlformats.org/officeDocument/2006/relationships/hyperlink" Target="https://www.sagitta.se/artikel/fynd/ti-innovator-paket" TargetMode="External"/><Relationship Id="rId899" Type="http://schemas.openxmlformats.org/officeDocument/2006/relationships/hyperlink" Target="https://www.sagitta.se/artikel/fynd/ti-innovator-paket" TargetMode="External"/><Relationship Id="rId1084" Type="http://schemas.openxmlformats.org/officeDocument/2006/relationships/hyperlink" Target="https://www.sagitta.se/artikel/fynd/ti-innovator-paket" TargetMode="External"/><Relationship Id="rId2482" Type="http://schemas.openxmlformats.org/officeDocument/2006/relationships/hyperlink" Target="https://www.sagitta.se/artikel/fynd/ti-innovator-paket" TargetMode="External"/><Relationship Id="rId107" Type="http://schemas.openxmlformats.org/officeDocument/2006/relationships/hyperlink" Target="https://www.sagitta.se/artikel/fynd/ti-innovator-paket" TargetMode="External"/><Relationship Id="rId454" Type="http://schemas.openxmlformats.org/officeDocument/2006/relationships/hyperlink" Target="https://www.sagitta.se/artikel/fynd/ti-innovator-paket" TargetMode="External"/><Relationship Id="rId661" Type="http://schemas.openxmlformats.org/officeDocument/2006/relationships/hyperlink" Target="https://www.sagitta.se/artikel/fynd/ti-innovator-paket" TargetMode="External"/><Relationship Id="rId759" Type="http://schemas.openxmlformats.org/officeDocument/2006/relationships/hyperlink" Target="https://www.sagitta.se/artikel/fynd/ti-innovator-paket" TargetMode="External"/><Relationship Id="rId966" Type="http://schemas.openxmlformats.org/officeDocument/2006/relationships/hyperlink" Target="https://www.sagitta.se/artikel/fynd/ti-innovator-paket" TargetMode="External"/><Relationship Id="rId1291" Type="http://schemas.openxmlformats.org/officeDocument/2006/relationships/hyperlink" Target="https://www.sagitta.se/artikel/fynd/ti-innovator-paket" TargetMode="External"/><Relationship Id="rId1389" Type="http://schemas.openxmlformats.org/officeDocument/2006/relationships/hyperlink" Target="https://www.sagitta.se/artikel/fynd/ti-innovator-paket" TargetMode="External"/><Relationship Id="rId1596" Type="http://schemas.openxmlformats.org/officeDocument/2006/relationships/hyperlink" Target="https://www.sagitta.se/artikel/fynd/ti-innovator-paket" TargetMode="External"/><Relationship Id="rId2135" Type="http://schemas.openxmlformats.org/officeDocument/2006/relationships/hyperlink" Target="https://www.sagitta.se/artikel/fynd/ti-innovator-paket" TargetMode="External"/><Relationship Id="rId2342" Type="http://schemas.openxmlformats.org/officeDocument/2006/relationships/hyperlink" Target="https://www.sagitta.se/artikel/fynd/ti-innovator-paket" TargetMode="External"/><Relationship Id="rId2647" Type="http://schemas.openxmlformats.org/officeDocument/2006/relationships/hyperlink" Target="https://www.sagitta.se/artikel/fynd/ti-innovator-paket" TargetMode="External"/><Relationship Id="rId314" Type="http://schemas.openxmlformats.org/officeDocument/2006/relationships/hyperlink" Target="https://www.sagitta.se/artikel/fynd/ti-innovator-paket" TargetMode="External"/><Relationship Id="rId521" Type="http://schemas.openxmlformats.org/officeDocument/2006/relationships/hyperlink" Target="https://www.sagitta.se/artikel/fynd/ti-innovator-paket" TargetMode="External"/><Relationship Id="rId619" Type="http://schemas.openxmlformats.org/officeDocument/2006/relationships/hyperlink" Target="https://www.sagitta.se/artikel/fynd/ti-innovator-paket" TargetMode="External"/><Relationship Id="rId1151" Type="http://schemas.openxmlformats.org/officeDocument/2006/relationships/hyperlink" Target="https://www.sagitta.se/artikel/fynd/ti-innovator-paket" TargetMode="External"/><Relationship Id="rId1249" Type="http://schemas.openxmlformats.org/officeDocument/2006/relationships/hyperlink" Target="https://www.sagitta.se/artikel/fynd/ti-innovator-paket" TargetMode="External"/><Relationship Id="rId2202" Type="http://schemas.openxmlformats.org/officeDocument/2006/relationships/hyperlink" Target="https://www.sagitta.se/artikel/fynd/ti-innovator-paket" TargetMode="External"/><Relationship Id="rId95" Type="http://schemas.openxmlformats.org/officeDocument/2006/relationships/hyperlink" Target="https://www.sagitta.se/artikel/fynd/ti-innovator-paket" TargetMode="External"/><Relationship Id="rId826" Type="http://schemas.openxmlformats.org/officeDocument/2006/relationships/hyperlink" Target="https://www.sagitta.se/artikel/fynd/ti-innovator-paket" TargetMode="External"/><Relationship Id="rId1011" Type="http://schemas.openxmlformats.org/officeDocument/2006/relationships/hyperlink" Target="https://www.sagitta.se/artikel/fynd/ti-innovator-paket" TargetMode="External"/><Relationship Id="rId1109" Type="http://schemas.openxmlformats.org/officeDocument/2006/relationships/hyperlink" Target="https://www.sagitta.se/artikel/fynd/ti-innovator-paket" TargetMode="External"/><Relationship Id="rId1456" Type="http://schemas.openxmlformats.org/officeDocument/2006/relationships/hyperlink" Target="https://www.sagitta.se/artikel/fynd/ti-innovator-paket" TargetMode="External"/><Relationship Id="rId1663" Type="http://schemas.openxmlformats.org/officeDocument/2006/relationships/hyperlink" Target="https://www.sagitta.se/artikel/fynd/ti-innovator-paket" TargetMode="External"/><Relationship Id="rId1870" Type="http://schemas.openxmlformats.org/officeDocument/2006/relationships/hyperlink" Target="https://www.sagitta.se/artikel/fynd/ti-innovator-paket" TargetMode="External"/><Relationship Id="rId1968" Type="http://schemas.openxmlformats.org/officeDocument/2006/relationships/hyperlink" Target="https://www.sagitta.se/artikel/fynd/ti-innovator-paket" TargetMode="External"/><Relationship Id="rId2507" Type="http://schemas.openxmlformats.org/officeDocument/2006/relationships/hyperlink" Target="https://www.sagitta.se/artikel/fynd/ti-innovator-paket" TargetMode="External"/><Relationship Id="rId2714" Type="http://schemas.openxmlformats.org/officeDocument/2006/relationships/hyperlink" Target="https://www.sagitta.se/artikel/fynd/ti-innovator-paket" TargetMode="External"/><Relationship Id="rId1316" Type="http://schemas.openxmlformats.org/officeDocument/2006/relationships/hyperlink" Target="https://www.sagitta.se/artikel/fynd/ti-innovator-paket" TargetMode="External"/><Relationship Id="rId1523" Type="http://schemas.openxmlformats.org/officeDocument/2006/relationships/hyperlink" Target="https://www.sagitta.se/artikel/fynd/ti-innovator-paket" TargetMode="External"/><Relationship Id="rId1730" Type="http://schemas.openxmlformats.org/officeDocument/2006/relationships/hyperlink" Target="https://www.sagitta.se/artikel/fynd/ti-innovator-paket" TargetMode="External"/><Relationship Id="rId22" Type="http://schemas.openxmlformats.org/officeDocument/2006/relationships/hyperlink" Target="https://www.sagitta.se/artikel/fynd/ti-innovator-paket" TargetMode="External"/><Relationship Id="rId1828" Type="http://schemas.openxmlformats.org/officeDocument/2006/relationships/hyperlink" Target="https://www.sagitta.se/artikel/fynd/ti-innovator-paket" TargetMode="External"/><Relationship Id="rId171" Type="http://schemas.openxmlformats.org/officeDocument/2006/relationships/hyperlink" Target="https://www.sagitta.se/artikel/fynd/ti-innovator-paket" TargetMode="External"/><Relationship Id="rId2297" Type="http://schemas.openxmlformats.org/officeDocument/2006/relationships/hyperlink" Target="https://www.sagitta.se/artikel/fynd/ti-innovator-paket" TargetMode="External"/><Relationship Id="rId269" Type="http://schemas.openxmlformats.org/officeDocument/2006/relationships/hyperlink" Target="https://www.sagitta.se/artikel/fynd/ti-innovator-paket" TargetMode="External"/><Relationship Id="rId476" Type="http://schemas.openxmlformats.org/officeDocument/2006/relationships/hyperlink" Target="https://www.sagitta.se/artikel/fynd/ti-innovator-paket" TargetMode="External"/><Relationship Id="rId683" Type="http://schemas.openxmlformats.org/officeDocument/2006/relationships/hyperlink" Target="https://www.sagitta.se/artikel/fynd/ti-innovator-paket" TargetMode="External"/><Relationship Id="rId890" Type="http://schemas.openxmlformats.org/officeDocument/2006/relationships/hyperlink" Target="https://www.sagitta.se/artikel/fynd/ti-innovator-paket" TargetMode="External"/><Relationship Id="rId2157" Type="http://schemas.openxmlformats.org/officeDocument/2006/relationships/hyperlink" Target="https://www.sagitta.se/artikel/fynd/ti-innovator-paket" TargetMode="External"/><Relationship Id="rId2364" Type="http://schemas.openxmlformats.org/officeDocument/2006/relationships/hyperlink" Target="https://www.sagitta.se/artikel/fynd/ti-innovator-paket" TargetMode="External"/><Relationship Id="rId2571" Type="http://schemas.openxmlformats.org/officeDocument/2006/relationships/hyperlink" Target="https://www.sagitta.se/artikel/fynd/ti-innovator-paket" TargetMode="External"/><Relationship Id="rId129" Type="http://schemas.openxmlformats.org/officeDocument/2006/relationships/hyperlink" Target="https://www.sagitta.se/artikel/fynd/ti-innovator-paket" TargetMode="External"/><Relationship Id="rId336" Type="http://schemas.openxmlformats.org/officeDocument/2006/relationships/hyperlink" Target="https://www.sagitta.se/artikel/fynd/ti-innovator-paket" TargetMode="External"/><Relationship Id="rId543" Type="http://schemas.openxmlformats.org/officeDocument/2006/relationships/hyperlink" Target="https://www.sagitta.se/artikel/fynd/ti-innovator-paket" TargetMode="External"/><Relationship Id="rId988" Type="http://schemas.openxmlformats.org/officeDocument/2006/relationships/hyperlink" Target="https://www.sagitta.se/artikel/fynd/ti-innovator-paket" TargetMode="External"/><Relationship Id="rId1173" Type="http://schemas.openxmlformats.org/officeDocument/2006/relationships/hyperlink" Target="https://www.sagitta.se/artikel/fynd/ti-innovator-paket" TargetMode="External"/><Relationship Id="rId1380" Type="http://schemas.openxmlformats.org/officeDocument/2006/relationships/hyperlink" Target="https://www.sagitta.se/artikel/fynd/ti-innovator-paket" TargetMode="External"/><Relationship Id="rId2017" Type="http://schemas.openxmlformats.org/officeDocument/2006/relationships/hyperlink" Target="https://www.sagitta.se/artikel/fynd/ti-innovator-paket" TargetMode="External"/><Relationship Id="rId2224" Type="http://schemas.openxmlformats.org/officeDocument/2006/relationships/hyperlink" Target="https://www.sagitta.se/artikel/fynd/ti-innovator-paket" TargetMode="External"/><Relationship Id="rId2669" Type="http://schemas.openxmlformats.org/officeDocument/2006/relationships/hyperlink" Target="https://www.sagitta.se/artikel/fynd/ti-innovator-paket" TargetMode="External"/><Relationship Id="rId403" Type="http://schemas.openxmlformats.org/officeDocument/2006/relationships/hyperlink" Target="https://www.sagitta.se/artikel/fynd/ti-innovator-paket" TargetMode="External"/><Relationship Id="rId750" Type="http://schemas.openxmlformats.org/officeDocument/2006/relationships/hyperlink" Target="https://www.sagitta.se/artikel/fynd/ti-innovator-paket" TargetMode="External"/><Relationship Id="rId848" Type="http://schemas.openxmlformats.org/officeDocument/2006/relationships/hyperlink" Target="https://www.sagitta.se/artikel/fynd/ti-innovator-paket" TargetMode="External"/><Relationship Id="rId1033" Type="http://schemas.openxmlformats.org/officeDocument/2006/relationships/hyperlink" Target="https://www.sagitta.se/artikel/fynd/ti-innovator-paket" TargetMode="External"/><Relationship Id="rId1478" Type="http://schemas.openxmlformats.org/officeDocument/2006/relationships/hyperlink" Target="https://www.sagitta.se/artikel/fynd/ti-innovator-paket" TargetMode="External"/><Relationship Id="rId1685" Type="http://schemas.openxmlformats.org/officeDocument/2006/relationships/hyperlink" Target="https://www.sagitta.se/artikel/fynd/ti-innovator-paket" TargetMode="External"/><Relationship Id="rId1892" Type="http://schemas.openxmlformats.org/officeDocument/2006/relationships/hyperlink" Target="https://www.sagitta.se/artikel/fynd/ti-innovator-paket" TargetMode="External"/><Relationship Id="rId2431" Type="http://schemas.openxmlformats.org/officeDocument/2006/relationships/hyperlink" Target="https://www.sagitta.se/artikel/fynd/ti-innovator-paket" TargetMode="External"/><Relationship Id="rId2529" Type="http://schemas.openxmlformats.org/officeDocument/2006/relationships/hyperlink" Target="https://www.sagitta.se/artikel/fynd/ti-innovator-paket" TargetMode="External"/><Relationship Id="rId2736" Type="http://schemas.openxmlformats.org/officeDocument/2006/relationships/hyperlink" Target="https://www.sagitta.se/artikel/fynd/ti-innovator-paket" TargetMode="External"/><Relationship Id="rId610" Type="http://schemas.openxmlformats.org/officeDocument/2006/relationships/hyperlink" Target="https://www.sagitta.se/artikel/fynd/ti-innovator-paket" TargetMode="External"/><Relationship Id="rId708" Type="http://schemas.openxmlformats.org/officeDocument/2006/relationships/hyperlink" Target="https://www.sagitta.se/artikel/fynd/ti-innovator-paket" TargetMode="External"/><Relationship Id="rId915" Type="http://schemas.openxmlformats.org/officeDocument/2006/relationships/hyperlink" Target="https://www.sagitta.se/artikel/fynd/ti-innovator-paket" TargetMode="External"/><Relationship Id="rId1240" Type="http://schemas.openxmlformats.org/officeDocument/2006/relationships/hyperlink" Target="https://www.sagitta.se/artikel/fynd/ti-innovator-paket" TargetMode="External"/><Relationship Id="rId1338" Type="http://schemas.openxmlformats.org/officeDocument/2006/relationships/hyperlink" Target="https://www.sagitta.se/artikel/fynd/ti-innovator-paket" TargetMode="External"/><Relationship Id="rId1545" Type="http://schemas.openxmlformats.org/officeDocument/2006/relationships/hyperlink" Target="https://www.sagitta.se/artikel/fynd/ti-innovator-paket" TargetMode="External"/><Relationship Id="rId1100" Type="http://schemas.openxmlformats.org/officeDocument/2006/relationships/hyperlink" Target="https://www.sagitta.se/artikel/fynd/ti-innovator-paket" TargetMode="External"/><Relationship Id="rId1405" Type="http://schemas.openxmlformats.org/officeDocument/2006/relationships/hyperlink" Target="https://www.sagitta.se/artikel/fynd/ti-innovator-paket" TargetMode="External"/><Relationship Id="rId1752" Type="http://schemas.openxmlformats.org/officeDocument/2006/relationships/hyperlink" Target="https://www.sagitta.se/artikel/fynd/ti-innovator-paket" TargetMode="External"/><Relationship Id="rId44" Type="http://schemas.openxmlformats.org/officeDocument/2006/relationships/hyperlink" Target="https://www.sagitta.se/artikel/fynd/ti-innovator-paket" TargetMode="External"/><Relationship Id="rId1612" Type="http://schemas.openxmlformats.org/officeDocument/2006/relationships/hyperlink" Target="https://www.sagitta.se/artikel/fynd/ti-innovator-paket" TargetMode="External"/><Relationship Id="rId1917" Type="http://schemas.openxmlformats.org/officeDocument/2006/relationships/hyperlink" Target="https://www.sagitta.se/artikel/fynd/ti-innovator-paket" TargetMode="External"/><Relationship Id="rId193" Type="http://schemas.openxmlformats.org/officeDocument/2006/relationships/hyperlink" Target="https://www.sagitta.se/artikel/fynd/ti-innovator-paket" TargetMode="External"/><Relationship Id="rId498" Type="http://schemas.openxmlformats.org/officeDocument/2006/relationships/hyperlink" Target="https://www.sagitta.se/artikel/fynd/ti-innovator-paket" TargetMode="External"/><Relationship Id="rId2081" Type="http://schemas.openxmlformats.org/officeDocument/2006/relationships/hyperlink" Target="https://www.sagitta.se/artikel/fynd/ti-innovator-paket" TargetMode="External"/><Relationship Id="rId2179" Type="http://schemas.openxmlformats.org/officeDocument/2006/relationships/hyperlink" Target="https://www.sagitta.se/artikel/fynd/ti-innovator-paket" TargetMode="External"/><Relationship Id="rId260" Type="http://schemas.openxmlformats.org/officeDocument/2006/relationships/hyperlink" Target="https://www.sagitta.se/artikel/fynd/ti-innovator-paket" TargetMode="External"/><Relationship Id="rId2386" Type="http://schemas.openxmlformats.org/officeDocument/2006/relationships/hyperlink" Target="https://www.sagitta.se/artikel/fynd/ti-innovator-paket" TargetMode="External"/><Relationship Id="rId2593" Type="http://schemas.openxmlformats.org/officeDocument/2006/relationships/hyperlink" Target="https://www.sagitta.se/artikel/fynd/ti-innovator-paket" TargetMode="External"/><Relationship Id="rId120" Type="http://schemas.openxmlformats.org/officeDocument/2006/relationships/hyperlink" Target="https://www.sagitta.se/artikel/fynd/ti-innovator-paket" TargetMode="External"/><Relationship Id="rId358" Type="http://schemas.openxmlformats.org/officeDocument/2006/relationships/hyperlink" Target="https://www.sagitta.se/artikel/fynd/ti-innovator-paket" TargetMode="External"/><Relationship Id="rId565" Type="http://schemas.openxmlformats.org/officeDocument/2006/relationships/hyperlink" Target="https://www.sagitta.se/artikel/fynd/ti-innovator-paket" TargetMode="External"/><Relationship Id="rId772" Type="http://schemas.openxmlformats.org/officeDocument/2006/relationships/hyperlink" Target="https://www.sagitta.se/artikel/fynd/ti-innovator-paket" TargetMode="External"/><Relationship Id="rId1195" Type="http://schemas.openxmlformats.org/officeDocument/2006/relationships/hyperlink" Target="https://www.sagitta.se/artikel/fynd/ti-innovator-paket" TargetMode="External"/><Relationship Id="rId2039" Type="http://schemas.openxmlformats.org/officeDocument/2006/relationships/hyperlink" Target="https://www.sagitta.se/artikel/fynd/ti-innovator-paket" TargetMode="External"/><Relationship Id="rId2246" Type="http://schemas.openxmlformats.org/officeDocument/2006/relationships/hyperlink" Target="https://www.sagitta.se/artikel/fynd/ti-innovator-paket" TargetMode="External"/><Relationship Id="rId2453" Type="http://schemas.openxmlformats.org/officeDocument/2006/relationships/hyperlink" Target="https://www.sagitta.se/artikel/fynd/ti-innovator-paket" TargetMode="External"/><Relationship Id="rId2660" Type="http://schemas.openxmlformats.org/officeDocument/2006/relationships/hyperlink" Target="https://www.sagitta.se/artikel/fynd/ti-innovator-paket" TargetMode="External"/><Relationship Id="rId218" Type="http://schemas.openxmlformats.org/officeDocument/2006/relationships/hyperlink" Target="https://www.sagitta.se/artikel/fynd/ti-innovator-paket" TargetMode="External"/><Relationship Id="rId425" Type="http://schemas.openxmlformats.org/officeDocument/2006/relationships/hyperlink" Target="https://www.sagitta.se/artikel/fynd/ti-innovator-paket" TargetMode="External"/><Relationship Id="rId632" Type="http://schemas.openxmlformats.org/officeDocument/2006/relationships/hyperlink" Target="https://www.sagitta.se/artikel/fynd/ti-innovator-paket" TargetMode="External"/><Relationship Id="rId1055" Type="http://schemas.openxmlformats.org/officeDocument/2006/relationships/hyperlink" Target="https://www.sagitta.se/artikel/fynd/ti-innovator-paket" TargetMode="External"/><Relationship Id="rId1262" Type="http://schemas.openxmlformats.org/officeDocument/2006/relationships/hyperlink" Target="https://www.sagitta.se/artikel/fynd/ti-innovator-paket" TargetMode="External"/><Relationship Id="rId2106" Type="http://schemas.openxmlformats.org/officeDocument/2006/relationships/hyperlink" Target="https://www.sagitta.se/artikel/fynd/ti-innovator-paket" TargetMode="External"/><Relationship Id="rId2313" Type="http://schemas.openxmlformats.org/officeDocument/2006/relationships/hyperlink" Target="https://www.sagitta.se/artikel/fynd/ti-innovator-paket" TargetMode="External"/><Relationship Id="rId2520" Type="http://schemas.openxmlformats.org/officeDocument/2006/relationships/hyperlink" Target="https://www.sagitta.se/artikel/fynd/ti-innovator-paket" TargetMode="External"/><Relationship Id="rId2758" Type="http://schemas.openxmlformats.org/officeDocument/2006/relationships/ctrlProp" Target="../ctrlProps/ctrlProp4.xml"/><Relationship Id="rId937" Type="http://schemas.openxmlformats.org/officeDocument/2006/relationships/hyperlink" Target="https://www.sagitta.se/artikel/fynd/ti-innovator-paket" TargetMode="External"/><Relationship Id="rId1122" Type="http://schemas.openxmlformats.org/officeDocument/2006/relationships/hyperlink" Target="https://www.sagitta.se/artikel/fynd/ti-innovator-paket" TargetMode="External"/><Relationship Id="rId1567" Type="http://schemas.openxmlformats.org/officeDocument/2006/relationships/hyperlink" Target="https://www.sagitta.se/artikel/fynd/ti-innovator-paket" TargetMode="External"/><Relationship Id="rId1774" Type="http://schemas.openxmlformats.org/officeDocument/2006/relationships/hyperlink" Target="https://www.sagitta.se/artikel/fynd/ti-innovator-paket" TargetMode="External"/><Relationship Id="rId1981" Type="http://schemas.openxmlformats.org/officeDocument/2006/relationships/hyperlink" Target="https://www.sagitta.se/artikel/fynd/ti-innovator-paket" TargetMode="External"/><Relationship Id="rId2618" Type="http://schemas.openxmlformats.org/officeDocument/2006/relationships/hyperlink" Target="https://www.sagitta.se/artikel/fynd/ti-innovator-paket" TargetMode="External"/><Relationship Id="rId66" Type="http://schemas.openxmlformats.org/officeDocument/2006/relationships/hyperlink" Target="https://www.sagitta.se/artikel/fynd/ti-innovator-paket" TargetMode="External"/><Relationship Id="rId1427" Type="http://schemas.openxmlformats.org/officeDocument/2006/relationships/hyperlink" Target="https://www.sagitta.se/artikel/fynd/ti-innovator-paket" TargetMode="External"/><Relationship Id="rId1634" Type="http://schemas.openxmlformats.org/officeDocument/2006/relationships/hyperlink" Target="https://www.sagitta.se/artikel/fynd/ti-innovator-paket" TargetMode="External"/><Relationship Id="rId1841" Type="http://schemas.openxmlformats.org/officeDocument/2006/relationships/hyperlink" Target="https://www.sagitta.se/artikel/fynd/ti-innovator-paket" TargetMode="External"/><Relationship Id="rId1939" Type="http://schemas.openxmlformats.org/officeDocument/2006/relationships/hyperlink" Target="https://www.sagitta.se/artikel/fynd/ti-innovator-paket" TargetMode="External"/><Relationship Id="rId1701" Type="http://schemas.openxmlformats.org/officeDocument/2006/relationships/hyperlink" Target="https://www.sagitta.se/artikel/fynd/ti-innovator-paket" TargetMode="External"/><Relationship Id="rId282" Type="http://schemas.openxmlformats.org/officeDocument/2006/relationships/hyperlink" Target="https://www.sagitta.se/artikel/fynd/ti-innovator-paket" TargetMode="External"/><Relationship Id="rId587" Type="http://schemas.openxmlformats.org/officeDocument/2006/relationships/hyperlink" Target="https://www.sagitta.se/artikel/fynd/ti-innovator-paket" TargetMode="External"/><Relationship Id="rId2170" Type="http://schemas.openxmlformats.org/officeDocument/2006/relationships/hyperlink" Target="https://www.sagitta.se/artikel/fynd/ti-innovator-paket" TargetMode="External"/><Relationship Id="rId2268" Type="http://schemas.openxmlformats.org/officeDocument/2006/relationships/hyperlink" Target="https://www.sagitta.se/artikel/fynd/ti-innovator-paket" TargetMode="External"/><Relationship Id="rId8" Type="http://schemas.openxmlformats.org/officeDocument/2006/relationships/hyperlink" Target="https://www.sagitta.se/artikel/fynd/ti-innovator-paket" TargetMode="External"/><Relationship Id="rId142" Type="http://schemas.openxmlformats.org/officeDocument/2006/relationships/hyperlink" Target="https://www.sagitta.se/artikel/fynd/ti-innovator-paket" TargetMode="External"/><Relationship Id="rId447" Type="http://schemas.openxmlformats.org/officeDocument/2006/relationships/hyperlink" Target="https://www.sagitta.se/artikel/fynd/ti-innovator-paket" TargetMode="External"/><Relationship Id="rId794" Type="http://schemas.openxmlformats.org/officeDocument/2006/relationships/hyperlink" Target="https://www.sagitta.se/artikel/fynd/ti-innovator-paket" TargetMode="External"/><Relationship Id="rId1077" Type="http://schemas.openxmlformats.org/officeDocument/2006/relationships/hyperlink" Target="https://www.sagitta.se/artikel/fynd/ti-innovator-paket" TargetMode="External"/><Relationship Id="rId2030" Type="http://schemas.openxmlformats.org/officeDocument/2006/relationships/hyperlink" Target="https://www.sagitta.se/artikel/fynd/ti-innovator-paket" TargetMode="External"/><Relationship Id="rId2128" Type="http://schemas.openxmlformats.org/officeDocument/2006/relationships/hyperlink" Target="https://www.sagitta.se/artikel/fynd/ti-innovator-paket" TargetMode="External"/><Relationship Id="rId2475" Type="http://schemas.openxmlformats.org/officeDocument/2006/relationships/hyperlink" Target="https://www.sagitta.se/artikel/fynd/ti-innovator-paket" TargetMode="External"/><Relationship Id="rId2682" Type="http://schemas.openxmlformats.org/officeDocument/2006/relationships/hyperlink" Target="https://www.sagitta.se/artikel/fynd/ti-innovator-paket" TargetMode="External"/><Relationship Id="rId654" Type="http://schemas.openxmlformats.org/officeDocument/2006/relationships/hyperlink" Target="https://www.sagitta.se/artikel/fynd/ti-innovator-paket" TargetMode="External"/><Relationship Id="rId861" Type="http://schemas.openxmlformats.org/officeDocument/2006/relationships/hyperlink" Target="https://www.sagitta.se/artikel/fynd/ti-innovator-paket" TargetMode="External"/><Relationship Id="rId959" Type="http://schemas.openxmlformats.org/officeDocument/2006/relationships/hyperlink" Target="https://www.sagitta.se/artikel/fynd/ti-innovator-paket" TargetMode="External"/><Relationship Id="rId1284" Type="http://schemas.openxmlformats.org/officeDocument/2006/relationships/hyperlink" Target="https://www.sagitta.se/artikel/fynd/ti-innovator-paket" TargetMode="External"/><Relationship Id="rId1491" Type="http://schemas.openxmlformats.org/officeDocument/2006/relationships/hyperlink" Target="https://www.sagitta.se/artikel/fynd/ti-innovator-paket" TargetMode="External"/><Relationship Id="rId1589" Type="http://schemas.openxmlformats.org/officeDocument/2006/relationships/hyperlink" Target="https://www.sagitta.se/artikel/fynd/ti-innovator-paket" TargetMode="External"/><Relationship Id="rId2335" Type="http://schemas.openxmlformats.org/officeDocument/2006/relationships/hyperlink" Target="https://www.sagitta.se/artikel/fynd/ti-innovator-paket" TargetMode="External"/><Relationship Id="rId2542" Type="http://schemas.openxmlformats.org/officeDocument/2006/relationships/hyperlink" Target="https://www.sagitta.se/artikel/fynd/ti-innovator-paket" TargetMode="External"/><Relationship Id="rId307" Type="http://schemas.openxmlformats.org/officeDocument/2006/relationships/hyperlink" Target="https://www.sagitta.se/artikel/fynd/ti-innovator-paket" TargetMode="External"/><Relationship Id="rId514" Type="http://schemas.openxmlformats.org/officeDocument/2006/relationships/hyperlink" Target="https://www.sagitta.se/artikel/fynd/ti-innovator-paket" TargetMode="External"/><Relationship Id="rId721" Type="http://schemas.openxmlformats.org/officeDocument/2006/relationships/hyperlink" Target="https://www.sagitta.se/artikel/fynd/ti-innovator-paket" TargetMode="External"/><Relationship Id="rId1144" Type="http://schemas.openxmlformats.org/officeDocument/2006/relationships/hyperlink" Target="https://www.sagitta.se/artikel/fynd/ti-innovator-paket" TargetMode="External"/><Relationship Id="rId1351" Type="http://schemas.openxmlformats.org/officeDocument/2006/relationships/hyperlink" Target="https://www.sagitta.se/artikel/fynd/ti-innovator-paket" TargetMode="External"/><Relationship Id="rId1449" Type="http://schemas.openxmlformats.org/officeDocument/2006/relationships/hyperlink" Target="https://www.sagitta.se/artikel/fynd/ti-innovator-paket" TargetMode="External"/><Relationship Id="rId1796" Type="http://schemas.openxmlformats.org/officeDocument/2006/relationships/hyperlink" Target="https://www.sagitta.se/artikel/fynd/ti-innovator-paket" TargetMode="External"/><Relationship Id="rId2402" Type="http://schemas.openxmlformats.org/officeDocument/2006/relationships/hyperlink" Target="https://www.sagitta.se/artikel/fynd/ti-innovator-paket" TargetMode="External"/><Relationship Id="rId88" Type="http://schemas.openxmlformats.org/officeDocument/2006/relationships/hyperlink" Target="https://www.sagitta.se/artikel/fynd/ti-innovator-paket" TargetMode="External"/><Relationship Id="rId819" Type="http://schemas.openxmlformats.org/officeDocument/2006/relationships/hyperlink" Target="https://www.sagitta.se/artikel/fynd/ti-innovator-paket" TargetMode="External"/><Relationship Id="rId1004" Type="http://schemas.openxmlformats.org/officeDocument/2006/relationships/hyperlink" Target="https://www.sagitta.se/artikel/fynd/ti-innovator-paket" TargetMode="External"/><Relationship Id="rId1211" Type="http://schemas.openxmlformats.org/officeDocument/2006/relationships/hyperlink" Target="https://www.sagitta.se/artikel/fynd/ti-innovator-paket" TargetMode="External"/><Relationship Id="rId1656" Type="http://schemas.openxmlformats.org/officeDocument/2006/relationships/hyperlink" Target="https://www.sagitta.se/artikel/fynd/ti-innovator-paket" TargetMode="External"/><Relationship Id="rId1863" Type="http://schemas.openxmlformats.org/officeDocument/2006/relationships/hyperlink" Target="https://www.sagitta.se/artikel/fynd/ti-innovator-paket" TargetMode="External"/><Relationship Id="rId2707" Type="http://schemas.openxmlformats.org/officeDocument/2006/relationships/hyperlink" Target="https://www.sagitta.se/artikel/fynd/ti-innovator-paket" TargetMode="External"/><Relationship Id="rId1309" Type="http://schemas.openxmlformats.org/officeDocument/2006/relationships/hyperlink" Target="https://www.sagitta.se/artikel/fynd/ti-innovator-paket" TargetMode="External"/><Relationship Id="rId1516" Type="http://schemas.openxmlformats.org/officeDocument/2006/relationships/hyperlink" Target="https://www.sagitta.se/artikel/fynd/ti-innovator-paket" TargetMode="External"/><Relationship Id="rId1723" Type="http://schemas.openxmlformats.org/officeDocument/2006/relationships/hyperlink" Target="https://www.sagitta.se/artikel/fynd/ti-innovator-paket" TargetMode="External"/><Relationship Id="rId1930" Type="http://schemas.openxmlformats.org/officeDocument/2006/relationships/hyperlink" Target="https://www.sagitta.se/artikel/fynd/ti-innovator-paket" TargetMode="External"/><Relationship Id="rId15" Type="http://schemas.openxmlformats.org/officeDocument/2006/relationships/hyperlink" Target="https://www.sagitta.se/artikel/fynd/ti-innovator-paket" TargetMode="External"/><Relationship Id="rId2192" Type="http://schemas.openxmlformats.org/officeDocument/2006/relationships/hyperlink" Target="https://www.sagitta.se/artikel/fynd/ti-innovator-paket" TargetMode="External"/><Relationship Id="rId164" Type="http://schemas.openxmlformats.org/officeDocument/2006/relationships/hyperlink" Target="https://www.sagitta.se/artikel/fynd/ti-innovator-paket" TargetMode="External"/><Relationship Id="rId371" Type="http://schemas.openxmlformats.org/officeDocument/2006/relationships/hyperlink" Target="https://www.sagitta.se/artikel/fynd/ti-innovator-paket" TargetMode="External"/><Relationship Id="rId2052" Type="http://schemas.openxmlformats.org/officeDocument/2006/relationships/hyperlink" Target="https://www.sagitta.se/artikel/fynd/ti-innovator-paket" TargetMode="External"/><Relationship Id="rId2497" Type="http://schemas.openxmlformats.org/officeDocument/2006/relationships/hyperlink" Target="https://www.sagitta.se/artikel/fynd/ti-innovator-paket" TargetMode="External"/><Relationship Id="rId469" Type="http://schemas.openxmlformats.org/officeDocument/2006/relationships/hyperlink" Target="https://www.sagitta.se/artikel/fynd/ti-innovator-paket" TargetMode="External"/><Relationship Id="rId676" Type="http://schemas.openxmlformats.org/officeDocument/2006/relationships/hyperlink" Target="https://www.sagitta.se/artikel/fynd/ti-innovator-paket" TargetMode="External"/><Relationship Id="rId883" Type="http://schemas.openxmlformats.org/officeDocument/2006/relationships/hyperlink" Target="https://www.sagitta.se/artikel/fynd/ti-innovator-paket" TargetMode="External"/><Relationship Id="rId1099" Type="http://schemas.openxmlformats.org/officeDocument/2006/relationships/hyperlink" Target="https://www.sagitta.se/artikel/fynd/ti-innovator-paket" TargetMode="External"/><Relationship Id="rId2357" Type="http://schemas.openxmlformats.org/officeDocument/2006/relationships/hyperlink" Target="https://www.sagitta.se/artikel/fynd/ti-innovator-paket" TargetMode="External"/><Relationship Id="rId2564" Type="http://schemas.openxmlformats.org/officeDocument/2006/relationships/hyperlink" Target="https://www.sagitta.se/artikel/fynd/ti-innovator-paket" TargetMode="External"/><Relationship Id="rId231" Type="http://schemas.openxmlformats.org/officeDocument/2006/relationships/hyperlink" Target="https://www.sagitta.se/artikel/fynd/ti-innovator-paket" TargetMode="External"/><Relationship Id="rId329" Type="http://schemas.openxmlformats.org/officeDocument/2006/relationships/hyperlink" Target="https://www.sagitta.se/artikel/fynd/ti-innovator-paket" TargetMode="External"/><Relationship Id="rId536" Type="http://schemas.openxmlformats.org/officeDocument/2006/relationships/hyperlink" Target="https://www.sagitta.se/artikel/fynd/ti-innovator-paket" TargetMode="External"/><Relationship Id="rId1166" Type="http://schemas.openxmlformats.org/officeDocument/2006/relationships/hyperlink" Target="https://www.sagitta.se/artikel/fynd/ti-innovator-paket" TargetMode="External"/><Relationship Id="rId1373" Type="http://schemas.openxmlformats.org/officeDocument/2006/relationships/hyperlink" Target="https://www.sagitta.se/artikel/fynd/ti-innovator-paket" TargetMode="External"/><Relationship Id="rId2217" Type="http://schemas.openxmlformats.org/officeDocument/2006/relationships/hyperlink" Target="https://www.sagitta.se/artikel/fynd/ti-innovator-paket" TargetMode="External"/><Relationship Id="rId743" Type="http://schemas.openxmlformats.org/officeDocument/2006/relationships/hyperlink" Target="https://www.sagitta.se/artikel/fynd/ti-innovator-paket" TargetMode="External"/><Relationship Id="rId950" Type="http://schemas.openxmlformats.org/officeDocument/2006/relationships/hyperlink" Target="https://www.sagitta.se/artikel/fynd/ti-innovator-paket" TargetMode="External"/><Relationship Id="rId1026" Type="http://schemas.openxmlformats.org/officeDocument/2006/relationships/hyperlink" Target="https://www.sagitta.se/artikel/fynd/ti-innovator-paket" TargetMode="External"/><Relationship Id="rId1580" Type="http://schemas.openxmlformats.org/officeDocument/2006/relationships/hyperlink" Target="https://www.sagitta.se/artikel/fynd/ti-innovator-paket" TargetMode="External"/><Relationship Id="rId1678" Type="http://schemas.openxmlformats.org/officeDocument/2006/relationships/hyperlink" Target="https://www.sagitta.se/artikel/fynd/ti-innovator-paket" TargetMode="External"/><Relationship Id="rId1885" Type="http://schemas.openxmlformats.org/officeDocument/2006/relationships/hyperlink" Target="https://www.sagitta.se/artikel/fynd/ti-innovator-paket" TargetMode="External"/><Relationship Id="rId2424" Type="http://schemas.openxmlformats.org/officeDocument/2006/relationships/hyperlink" Target="https://www.sagitta.se/artikel/fynd/ti-innovator-paket" TargetMode="External"/><Relationship Id="rId2631" Type="http://schemas.openxmlformats.org/officeDocument/2006/relationships/hyperlink" Target="https://www.sagitta.se/artikel/fynd/ti-innovator-paket" TargetMode="External"/><Relationship Id="rId2729" Type="http://schemas.openxmlformats.org/officeDocument/2006/relationships/hyperlink" Target="https://www.sagitta.se/artikel/fynd/ti-innovator-paket" TargetMode="External"/><Relationship Id="rId603" Type="http://schemas.openxmlformats.org/officeDocument/2006/relationships/hyperlink" Target="https://www.sagitta.se/artikel/fynd/ti-innovator-paket" TargetMode="External"/><Relationship Id="rId810" Type="http://schemas.openxmlformats.org/officeDocument/2006/relationships/hyperlink" Target="https://www.sagitta.se/artikel/fynd/ti-innovator-paket" TargetMode="External"/><Relationship Id="rId908" Type="http://schemas.openxmlformats.org/officeDocument/2006/relationships/hyperlink" Target="https://www.sagitta.se/artikel/fynd/ti-innovator-paket" TargetMode="External"/><Relationship Id="rId1233" Type="http://schemas.openxmlformats.org/officeDocument/2006/relationships/hyperlink" Target="https://www.sagitta.se/artikel/fynd/ti-innovator-paket" TargetMode="External"/><Relationship Id="rId1440" Type="http://schemas.openxmlformats.org/officeDocument/2006/relationships/hyperlink" Target="https://www.sagitta.se/artikel/fynd/ti-innovator-paket" TargetMode="External"/><Relationship Id="rId1538" Type="http://schemas.openxmlformats.org/officeDocument/2006/relationships/hyperlink" Target="https://www.sagitta.se/artikel/fynd/ti-innovator-paket" TargetMode="External"/><Relationship Id="rId1300" Type="http://schemas.openxmlformats.org/officeDocument/2006/relationships/hyperlink" Target="https://www.sagitta.se/artikel/fynd/ti-innovator-paket" TargetMode="External"/><Relationship Id="rId1745" Type="http://schemas.openxmlformats.org/officeDocument/2006/relationships/hyperlink" Target="https://www.sagitta.se/artikel/fynd/ti-innovator-paket" TargetMode="External"/><Relationship Id="rId1952" Type="http://schemas.openxmlformats.org/officeDocument/2006/relationships/hyperlink" Target="https://www.sagitta.se/artikel/fynd/ti-innovator-paket" TargetMode="External"/><Relationship Id="rId37" Type="http://schemas.openxmlformats.org/officeDocument/2006/relationships/hyperlink" Target="https://www.sagitta.se/artikel/fynd/ti-innovator-paket" TargetMode="External"/><Relationship Id="rId1605" Type="http://schemas.openxmlformats.org/officeDocument/2006/relationships/hyperlink" Target="https://www.sagitta.se/artikel/fynd/ti-innovator-paket" TargetMode="External"/><Relationship Id="rId1812" Type="http://schemas.openxmlformats.org/officeDocument/2006/relationships/hyperlink" Target="https://www.sagitta.se/artikel/fynd/ti-innovator-paket" TargetMode="External"/><Relationship Id="rId186" Type="http://schemas.openxmlformats.org/officeDocument/2006/relationships/hyperlink" Target="https://www.sagitta.se/artikel/fynd/ti-innovator-paket" TargetMode="External"/><Relationship Id="rId393" Type="http://schemas.openxmlformats.org/officeDocument/2006/relationships/hyperlink" Target="https://www.sagitta.se/artikel/fynd/ti-innovator-paket" TargetMode="External"/><Relationship Id="rId2074" Type="http://schemas.openxmlformats.org/officeDocument/2006/relationships/hyperlink" Target="https://www.sagitta.se/artikel/fynd/ti-innovator-paket" TargetMode="External"/><Relationship Id="rId2281" Type="http://schemas.openxmlformats.org/officeDocument/2006/relationships/hyperlink" Target="https://www.sagitta.se/artikel/fynd/ti-innovator-paket" TargetMode="External"/><Relationship Id="rId253" Type="http://schemas.openxmlformats.org/officeDocument/2006/relationships/hyperlink" Target="https://www.sagitta.se/artikel/fynd/ti-innovator-paket" TargetMode="External"/><Relationship Id="rId460" Type="http://schemas.openxmlformats.org/officeDocument/2006/relationships/hyperlink" Target="https://www.sagitta.se/artikel/fynd/ti-innovator-paket" TargetMode="External"/><Relationship Id="rId698" Type="http://schemas.openxmlformats.org/officeDocument/2006/relationships/hyperlink" Target="https://www.sagitta.se/artikel/fynd/ti-innovator-paket" TargetMode="External"/><Relationship Id="rId1090" Type="http://schemas.openxmlformats.org/officeDocument/2006/relationships/hyperlink" Target="https://www.sagitta.se/artikel/fynd/ti-innovator-paket" TargetMode="External"/><Relationship Id="rId2141" Type="http://schemas.openxmlformats.org/officeDocument/2006/relationships/hyperlink" Target="https://www.sagitta.se/artikel/fynd/ti-innovator-paket" TargetMode="External"/><Relationship Id="rId2379" Type="http://schemas.openxmlformats.org/officeDocument/2006/relationships/hyperlink" Target="https://www.sagitta.se/artikel/fynd/ti-innovator-paket" TargetMode="External"/><Relationship Id="rId2586" Type="http://schemas.openxmlformats.org/officeDocument/2006/relationships/hyperlink" Target="https://www.sagitta.se/artikel/fynd/ti-innovator-paket" TargetMode="External"/><Relationship Id="rId113" Type="http://schemas.openxmlformats.org/officeDocument/2006/relationships/hyperlink" Target="https://www.sagitta.se/artikel/fynd/ti-innovator-paket" TargetMode="External"/><Relationship Id="rId320" Type="http://schemas.openxmlformats.org/officeDocument/2006/relationships/hyperlink" Target="https://www.sagitta.se/artikel/fynd/ti-innovator-paket" TargetMode="External"/><Relationship Id="rId558" Type="http://schemas.openxmlformats.org/officeDocument/2006/relationships/hyperlink" Target="https://www.sagitta.se/artikel/fynd/ti-innovator-paket" TargetMode="External"/><Relationship Id="rId765" Type="http://schemas.openxmlformats.org/officeDocument/2006/relationships/hyperlink" Target="https://www.sagitta.se/artikel/fynd/ti-innovator-paket" TargetMode="External"/><Relationship Id="rId972" Type="http://schemas.openxmlformats.org/officeDocument/2006/relationships/hyperlink" Target="https://www.sagitta.se/artikel/fynd/ti-innovator-paket" TargetMode="External"/><Relationship Id="rId1188" Type="http://schemas.openxmlformats.org/officeDocument/2006/relationships/hyperlink" Target="https://www.sagitta.se/artikel/fynd/ti-innovator-paket" TargetMode="External"/><Relationship Id="rId1395" Type="http://schemas.openxmlformats.org/officeDocument/2006/relationships/hyperlink" Target="https://www.sagitta.se/artikel/fynd/ti-innovator-paket" TargetMode="External"/><Relationship Id="rId2001" Type="http://schemas.openxmlformats.org/officeDocument/2006/relationships/hyperlink" Target="https://www.sagitta.se/artikel/fynd/ti-innovator-paket" TargetMode="External"/><Relationship Id="rId2239" Type="http://schemas.openxmlformats.org/officeDocument/2006/relationships/hyperlink" Target="https://www.sagitta.se/artikel/fynd/ti-innovator-paket" TargetMode="External"/><Relationship Id="rId2446" Type="http://schemas.openxmlformats.org/officeDocument/2006/relationships/hyperlink" Target="https://www.sagitta.se/artikel/fynd/ti-innovator-paket" TargetMode="External"/><Relationship Id="rId2653" Type="http://schemas.openxmlformats.org/officeDocument/2006/relationships/hyperlink" Target="https://www.sagitta.se/artikel/fynd/ti-innovator-paket" TargetMode="External"/><Relationship Id="rId418" Type="http://schemas.openxmlformats.org/officeDocument/2006/relationships/hyperlink" Target="https://www.sagitta.se/artikel/fynd/ti-innovator-paket" TargetMode="External"/><Relationship Id="rId625" Type="http://schemas.openxmlformats.org/officeDocument/2006/relationships/hyperlink" Target="https://www.sagitta.se/artikel/fynd/ti-innovator-paket" TargetMode="External"/><Relationship Id="rId832" Type="http://schemas.openxmlformats.org/officeDocument/2006/relationships/hyperlink" Target="https://www.sagitta.se/artikel/fynd/ti-innovator-paket" TargetMode="External"/><Relationship Id="rId1048" Type="http://schemas.openxmlformats.org/officeDocument/2006/relationships/hyperlink" Target="https://www.sagitta.se/artikel/fynd/ti-innovator-paket" TargetMode="External"/><Relationship Id="rId1255" Type="http://schemas.openxmlformats.org/officeDocument/2006/relationships/hyperlink" Target="https://www.sagitta.se/artikel/fynd/ti-innovator-paket" TargetMode="External"/><Relationship Id="rId1462" Type="http://schemas.openxmlformats.org/officeDocument/2006/relationships/hyperlink" Target="https://www.sagitta.se/artikel/fynd/ti-innovator-paket" TargetMode="External"/><Relationship Id="rId2306" Type="http://schemas.openxmlformats.org/officeDocument/2006/relationships/hyperlink" Target="https://www.sagitta.se/artikel/fynd/ti-innovator-paket" TargetMode="External"/><Relationship Id="rId2513" Type="http://schemas.openxmlformats.org/officeDocument/2006/relationships/hyperlink" Target="https://www.sagitta.se/artikel/fynd/ti-innovator-paket" TargetMode="External"/><Relationship Id="rId1115" Type="http://schemas.openxmlformats.org/officeDocument/2006/relationships/hyperlink" Target="https://www.sagitta.se/artikel/fynd/ti-innovator-paket" TargetMode="External"/><Relationship Id="rId1322" Type="http://schemas.openxmlformats.org/officeDocument/2006/relationships/hyperlink" Target="https://www.sagitta.se/artikel/fynd/ti-innovator-paket" TargetMode="External"/><Relationship Id="rId1767" Type="http://schemas.openxmlformats.org/officeDocument/2006/relationships/hyperlink" Target="https://www.sagitta.se/artikel/fynd/ti-innovator-paket" TargetMode="External"/><Relationship Id="rId1974" Type="http://schemas.openxmlformats.org/officeDocument/2006/relationships/hyperlink" Target="https://www.sagitta.se/artikel/fynd/ti-innovator-paket" TargetMode="External"/><Relationship Id="rId2720" Type="http://schemas.openxmlformats.org/officeDocument/2006/relationships/hyperlink" Target="https://www.sagitta.se/artikel/fynd/ti-innovator-paket" TargetMode="External"/><Relationship Id="rId59" Type="http://schemas.openxmlformats.org/officeDocument/2006/relationships/hyperlink" Target="https://www.sagitta.se/artikel/fynd/ti-innovator-paket" TargetMode="External"/><Relationship Id="rId1627" Type="http://schemas.openxmlformats.org/officeDocument/2006/relationships/hyperlink" Target="https://www.sagitta.se/artikel/fynd/ti-innovator-paket" TargetMode="External"/><Relationship Id="rId1834" Type="http://schemas.openxmlformats.org/officeDocument/2006/relationships/hyperlink" Target="https://www.sagitta.se/artikel/fynd/ti-innovator-paket" TargetMode="External"/><Relationship Id="rId2096" Type="http://schemas.openxmlformats.org/officeDocument/2006/relationships/hyperlink" Target="https://www.sagitta.se/artikel/fynd/ti-innovator-paket" TargetMode="External"/><Relationship Id="rId1901" Type="http://schemas.openxmlformats.org/officeDocument/2006/relationships/hyperlink" Target="https://www.sagitta.se/artikel/fynd/ti-innovator-paket" TargetMode="External"/><Relationship Id="rId275" Type="http://schemas.openxmlformats.org/officeDocument/2006/relationships/hyperlink" Target="https://www.sagitta.se/artikel/fynd/ti-innovator-paket" TargetMode="External"/><Relationship Id="rId482" Type="http://schemas.openxmlformats.org/officeDocument/2006/relationships/hyperlink" Target="https://www.sagitta.se/artikel/fynd/ti-innovator-paket" TargetMode="External"/><Relationship Id="rId2163" Type="http://schemas.openxmlformats.org/officeDocument/2006/relationships/hyperlink" Target="https://www.sagitta.se/artikel/fynd/ti-innovator-paket" TargetMode="External"/><Relationship Id="rId2370" Type="http://schemas.openxmlformats.org/officeDocument/2006/relationships/hyperlink" Target="https://www.sagitta.se/artikel/fynd/ti-innovator-paket" TargetMode="External"/><Relationship Id="rId135" Type="http://schemas.openxmlformats.org/officeDocument/2006/relationships/hyperlink" Target="https://www.sagitta.se/artikel/fynd/ti-innovator-paket" TargetMode="External"/><Relationship Id="rId342" Type="http://schemas.openxmlformats.org/officeDocument/2006/relationships/hyperlink" Target="https://www.sagitta.se/artikel/fynd/ti-innovator-paket" TargetMode="External"/><Relationship Id="rId787" Type="http://schemas.openxmlformats.org/officeDocument/2006/relationships/hyperlink" Target="https://www.sagitta.se/artikel/fynd/ti-innovator-paket" TargetMode="External"/><Relationship Id="rId994" Type="http://schemas.openxmlformats.org/officeDocument/2006/relationships/hyperlink" Target="https://www.sagitta.se/artikel/fynd/ti-innovator-paket" TargetMode="External"/><Relationship Id="rId2023" Type="http://schemas.openxmlformats.org/officeDocument/2006/relationships/hyperlink" Target="https://www.sagitta.se/artikel/fynd/ti-innovator-paket" TargetMode="External"/><Relationship Id="rId2230" Type="http://schemas.openxmlformats.org/officeDocument/2006/relationships/hyperlink" Target="https://www.sagitta.se/artikel/fynd/ti-innovator-paket" TargetMode="External"/><Relationship Id="rId2468" Type="http://schemas.openxmlformats.org/officeDocument/2006/relationships/hyperlink" Target="https://www.sagitta.se/artikel/fynd/ti-innovator-paket" TargetMode="External"/><Relationship Id="rId2675" Type="http://schemas.openxmlformats.org/officeDocument/2006/relationships/hyperlink" Target="https://www.sagitta.se/artikel/fynd/ti-innovator-paket" TargetMode="External"/><Relationship Id="rId202" Type="http://schemas.openxmlformats.org/officeDocument/2006/relationships/hyperlink" Target="https://www.sagitta.se/artikel/fynd/ti-innovator-paket" TargetMode="External"/><Relationship Id="rId647" Type="http://schemas.openxmlformats.org/officeDocument/2006/relationships/hyperlink" Target="https://www.sagitta.se/artikel/fynd/ti-innovator-paket" TargetMode="External"/><Relationship Id="rId854" Type="http://schemas.openxmlformats.org/officeDocument/2006/relationships/hyperlink" Target="https://www.sagitta.se/artikel/fynd/ti-innovator-paket" TargetMode="External"/><Relationship Id="rId1277" Type="http://schemas.openxmlformats.org/officeDocument/2006/relationships/hyperlink" Target="https://www.sagitta.se/artikel/fynd/ti-innovator-paket" TargetMode="External"/><Relationship Id="rId1484" Type="http://schemas.openxmlformats.org/officeDocument/2006/relationships/hyperlink" Target="https://www.sagitta.se/artikel/fynd/ti-innovator-paket" TargetMode="External"/><Relationship Id="rId1691" Type="http://schemas.openxmlformats.org/officeDocument/2006/relationships/hyperlink" Target="https://www.sagitta.se/artikel/fynd/ti-innovator-paket" TargetMode="External"/><Relationship Id="rId2328" Type="http://schemas.openxmlformats.org/officeDocument/2006/relationships/hyperlink" Target="https://www.sagitta.se/artikel/fynd/ti-innovator-paket" TargetMode="External"/><Relationship Id="rId2535" Type="http://schemas.openxmlformats.org/officeDocument/2006/relationships/hyperlink" Target="https://www.sagitta.se/artikel/fynd/ti-innovator-paket" TargetMode="External"/><Relationship Id="rId2742" Type="http://schemas.openxmlformats.org/officeDocument/2006/relationships/hyperlink" Target="https://www.sagitta.se/artikel/fynd/ti-innovator-paket" TargetMode="External"/><Relationship Id="rId507" Type="http://schemas.openxmlformats.org/officeDocument/2006/relationships/hyperlink" Target="https://www.sagitta.se/artikel/fynd/ti-innovator-paket" TargetMode="External"/><Relationship Id="rId714" Type="http://schemas.openxmlformats.org/officeDocument/2006/relationships/hyperlink" Target="https://www.sagitta.se/artikel/fynd/ti-innovator-paket" TargetMode="External"/><Relationship Id="rId921" Type="http://schemas.openxmlformats.org/officeDocument/2006/relationships/hyperlink" Target="https://www.sagitta.se/artikel/fynd/ti-innovator-paket" TargetMode="External"/><Relationship Id="rId1137" Type="http://schemas.openxmlformats.org/officeDocument/2006/relationships/hyperlink" Target="https://www.sagitta.se/artikel/fynd/ti-innovator-paket" TargetMode="External"/><Relationship Id="rId1344" Type="http://schemas.openxmlformats.org/officeDocument/2006/relationships/hyperlink" Target="https://www.sagitta.se/artikel/fynd/ti-innovator-paket" TargetMode="External"/><Relationship Id="rId1551" Type="http://schemas.openxmlformats.org/officeDocument/2006/relationships/hyperlink" Target="https://www.sagitta.se/artikel/fynd/ti-innovator-paket" TargetMode="External"/><Relationship Id="rId1789" Type="http://schemas.openxmlformats.org/officeDocument/2006/relationships/hyperlink" Target="https://www.sagitta.se/artikel/fynd/ti-innovator-paket" TargetMode="External"/><Relationship Id="rId1996" Type="http://schemas.openxmlformats.org/officeDocument/2006/relationships/hyperlink" Target="https://www.sagitta.se/artikel/fynd/ti-innovator-paket" TargetMode="External"/><Relationship Id="rId2602" Type="http://schemas.openxmlformats.org/officeDocument/2006/relationships/hyperlink" Target="https://www.sagitta.se/artikel/fynd/ti-innovator-paket" TargetMode="External"/><Relationship Id="rId50" Type="http://schemas.openxmlformats.org/officeDocument/2006/relationships/hyperlink" Target="https://www.sagitta.se/artikel/fynd/ti-innovator-paket" TargetMode="External"/><Relationship Id="rId1204" Type="http://schemas.openxmlformats.org/officeDocument/2006/relationships/hyperlink" Target="https://www.sagitta.se/artikel/fynd/ti-innovator-paket" TargetMode="External"/><Relationship Id="rId1411" Type="http://schemas.openxmlformats.org/officeDocument/2006/relationships/hyperlink" Target="https://www.sagitta.se/artikel/fynd/ti-innovator-paket" TargetMode="External"/><Relationship Id="rId1649" Type="http://schemas.openxmlformats.org/officeDocument/2006/relationships/hyperlink" Target="https://www.sagitta.se/artikel/fynd/ti-innovator-paket" TargetMode="External"/><Relationship Id="rId1856" Type="http://schemas.openxmlformats.org/officeDocument/2006/relationships/hyperlink" Target="https://www.sagitta.se/artikel/fynd/ti-innovator-paket" TargetMode="External"/><Relationship Id="rId1509" Type="http://schemas.openxmlformats.org/officeDocument/2006/relationships/hyperlink" Target="https://www.sagitta.se/artikel/fynd/ti-innovator-paket" TargetMode="External"/><Relationship Id="rId1716" Type="http://schemas.openxmlformats.org/officeDocument/2006/relationships/hyperlink" Target="https://www.sagitta.se/artikel/fynd/ti-innovator-paket" TargetMode="External"/><Relationship Id="rId1923" Type="http://schemas.openxmlformats.org/officeDocument/2006/relationships/hyperlink" Target="https://www.sagitta.se/artikel/fynd/ti-innovator-paket" TargetMode="External"/><Relationship Id="rId297" Type="http://schemas.openxmlformats.org/officeDocument/2006/relationships/hyperlink" Target="https://www.sagitta.se/artikel/fynd/ti-innovator-paket" TargetMode="External"/><Relationship Id="rId2185" Type="http://schemas.openxmlformats.org/officeDocument/2006/relationships/hyperlink" Target="https://www.sagitta.se/artikel/fynd/ti-innovator-paket" TargetMode="External"/><Relationship Id="rId2392" Type="http://schemas.openxmlformats.org/officeDocument/2006/relationships/hyperlink" Target="https://www.sagitta.se/artikel/fynd/ti-innovator-paket" TargetMode="External"/><Relationship Id="rId157" Type="http://schemas.openxmlformats.org/officeDocument/2006/relationships/hyperlink" Target="https://www.sagitta.se/artikel/fynd/ti-innovator-paket" TargetMode="External"/><Relationship Id="rId364" Type="http://schemas.openxmlformats.org/officeDocument/2006/relationships/hyperlink" Target="https://www.sagitta.se/artikel/fynd/ti-innovator-paket" TargetMode="External"/><Relationship Id="rId2045" Type="http://schemas.openxmlformats.org/officeDocument/2006/relationships/hyperlink" Target="https://www.sagitta.se/artikel/fynd/ti-innovator-paket" TargetMode="External"/><Relationship Id="rId2697" Type="http://schemas.openxmlformats.org/officeDocument/2006/relationships/hyperlink" Target="https://www.sagitta.se/artikel/fynd/ti-innovator-paket" TargetMode="External"/><Relationship Id="rId571" Type="http://schemas.openxmlformats.org/officeDocument/2006/relationships/hyperlink" Target="https://www.sagitta.se/artikel/fynd/ti-innovator-paket" TargetMode="External"/><Relationship Id="rId669" Type="http://schemas.openxmlformats.org/officeDocument/2006/relationships/hyperlink" Target="https://www.sagitta.se/artikel/fynd/ti-innovator-paket" TargetMode="External"/><Relationship Id="rId876" Type="http://schemas.openxmlformats.org/officeDocument/2006/relationships/hyperlink" Target="https://www.sagitta.se/artikel/fynd/ti-innovator-paket" TargetMode="External"/><Relationship Id="rId1299" Type="http://schemas.openxmlformats.org/officeDocument/2006/relationships/hyperlink" Target="https://www.sagitta.se/artikel/fynd/ti-innovator-paket" TargetMode="External"/><Relationship Id="rId2252" Type="http://schemas.openxmlformats.org/officeDocument/2006/relationships/hyperlink" Target="https://www.sagitta.se/artikel/fynd/ti-innovator-paket" TargetMode="External"/><Relationship Id="rId2557" Type="http://schemas.openxmlformats.org/officeDocument/2006/relationships/hyperlink" Target="https://www.sagitta.se/artikel/fynd/ti-innovator-paket" TargetMode="External"/><Relationship Id="rId224" Type="http://schemas.openxmlformats.org/officeDocument/2006/relationships/hyperlink" Target="https://www.sagitta.se/artikel/fynd/ti-innovator-paket" TargetMode="External"/><Relationship Id="rId431" Type="http://schemas.openxmlformats.org/officeDocument/2006/relationships/hyperlink" Target="https://www.sagitta.se/artikel/fynd/ti-innovator-paket" TargetMode="External"/><Relationship Id="rId529" Type="http://schemas.openxmlformats.org/officeDocument/2006/relationships/hyperlink" Target="https://www.sagitta.se/artikel/fynd/ti-innovator-paket" TargetMode="External"/><Relationship Id="rId736" Type="http://schemas.openxmlformats.org/officeDocument/2006/relationships/hyperlink" Target="https://www.sagitta.se/artikel/fynd/ti-innovator-paket" TargetMode="External"/><Relationship Id="rId1061" Type="http://schemas.openxmlformats.org/officeDocument/2006/relationships/hyperlink" Target="https://www.sagitta.se/artikel/fynd/ti-innovator-paket" TargetMode="External"/><Relationship Id="rId1159" Type="http://schemas.openxmlformats.org/officeDocument/2006/relationships/hyperlink" Target="https://www.sagitta.se/artikel/fynd/ti-innovator-paket" TargetMode="External"/><Relationship Id="rId1366" Type="http://schemas.openxmlformats.org/officeDocument/2006/relationships/hyperlink" Target="https://www.sagitta.se/artikel/fynd/ti-innovator-paket" TargetMode="External"/><Relationship Id="rId2112" Type="http://schemas.openxmlformats.org/officeDocument/2006/relationships/hyperlink" Target="https://www.sagitta.se/artikel/fynd/ti-innovator-paket" TargetMode="External"/><Relationship Id="rId2417" Type="http://schemas.openxmlformats.org/officeDocument/2006/relationships/hyperlink" Target="https://www.sagitta.se/artikel/fynd/ti-innovator-paket" TargetMode="External"/><Relationship Id="rId943" Type="http://schemas.openxmlformats.org/officeDocument/2006/relationships/hyperlink" Target="https://www.sagitta.se/artikel/fynd/ti-innovator-paket" TargetMode="External"/><Relationship Id="rId1019" Type="http://schemas.openxmlformats.org/officeDocument/2006/relationships/hyperlink" Target="https://www.sagitta.se/artikel/fynd/ti-innovator-paket" TargetMode="External"/><Relationship Id="rId1573" Type="http://schemas.openxmlformats.org/officeDocument/2006/relationships/hyperlink" Target="https://www.sagitta.se/artikel/fynd/ti-innovator-paket" TargetMode="External"/><Relationship Id="rId1780" Type="http://schemas.openxmlformats.org/officeDocument/2006/relationships/hyperlink" Target="https://www.sagitta.se/artikel/fynd/ti-innovator-paket" TargetMode="External"/><Relationship Id="rId1878" Type="http://schemas.openxmlformats.org/officeDocument/2006/relationships/hyperlink" Target="https://www.sagitta.se/artikel/fynd/ti-innovator-paket" TargetMode="External"/><Relationship Id="rId2624" Type="http://schemas.openxmlformats.org/officeDocument/2006/relationships/hyperlink" Target="https://www.sagitta.se/artikel/fynd/ti-innovator-paket" TargetMode="External"/><Relationship Id="rId72" Type="http://schemas.openxmlformats.org/officeDocument/2006/relationships/hyperlink" Target="https://www.sagitta.se/artikel/fynd/ti-innovator-paket" TargetMode="External"/><Relationship Id="rId803" Type="http://schemas.openxmlformats.org/officeDocument/2006/relationships/hyperlink" Target="https://www.sagitta.se/artikel/fynd/ti-innovator-paket" TargetMode="External"/><Relationship Id="rId1226" Type="http://schemas.openxmlformats.org/officeDocument/2006/relationships/hyperlink" Target="https://www.sagitta.se/artikel/fynd/ti-innovator-paket" TargetMode="External"/><Relationship Id="rId1433" Type="http://schemas.openxmlformats.org/officeDocument/2006/relationships/hyperlink" Target="https://www.sagitta.se/artikel/fynd/ti-innovator-paket" TargetMode="External"/><Relationship Id="rId1640" Type="http://schemas.openxmlformats.org/officeDocument/2006/relationships/hyperlink" Target="https://www.sagitta.se/artikel/fynd/ti-innovator-paket" TargetMode="External"/><Relationship Id="rId1738" Type="http://schemas.openxmlformats.org/officeDocument/2006/relationships/hyperlink" Target="https://www.sagitta.se/artikel/fynd/ti-innovator-paket" TargetMode="External"/><Relationship Id="rId1500" Type="http://schemas.openxmlformats.org/officeDocument/2006/relationships/hyperlink" Target="https://www.sagitta.se/artikel/fynd/ti-innovator-paket" TargetMode="External"/><Relationship Id="rId1945" Type="http://schemas.openxmlformats.org/officeDocument/2006/relationships/hyperlink" Target="https://www.sagitta.se/artikel/fynd/ti-innovator-paket" TargetMode="External"/><Relationship Id="rId1805" Type="http://schemas.openxmlformats.org/officeDocument/2006/relationships/hyperlink" Target="https://www.sagitta.se/artikel/fynd/ti-innovator-paket" TargetMode="External"/><Relationship Id="rId179" Type="http://schemas.openxmlformats.org/officeDocument/2006/relationships/hyperlink" Target="https://www.sagitta.se/artikel/fynd/ti-innovator-paket" TargetMode="External"/><Relationship Id="rId386" Type="http://schemas.openxmlformats.org/officeDocument/2006/relationships/hyperlink" Target="https://www.sagitta.se/artikel/fynd/ti-innovator-paket" TargetMode="External"/><Relationship Id="rId593" Type="http://schemas.openxmlformats.org/officeDocument/2006/relationships/hyperlink" Target="https://www.sagitta.se/artikel/fynd/ti-innovator-paket" TargetMode="External"/><Relationship Id="rId2067" Type="http://schemas.openxmlformats.org/officeDocument/2006/relationships/hyperlink" Target="https://www.sagitta.se/artikel/fynd/ti-innovator-paket" TargetMode="External"/><Relationship Id="rId2274" Type="http://schemas.openxmlformats.org/officeDocument/2006/relationships/hyperlink" Target="https://www.sagitta.se/artikel/fynd/ti-innovator-paket" TargetMode="External"/><Relationship Id="rId2481" Type="http://schemas.openxmlformats.org/officeDocument/2006/relationships/hyperlink" Target="https://www.sagitta.se/artikel/fynd/ti-innovator-paket" TargetMode="External"/><Relationship Id="rId246" Type="http://schemas.openxmlformats.org/officeDocument/2006/relationships/hyperlink" Target="https://www.sagitta.se/artikel/fynd/ti-innovator-paket" TargetMode="External"/><Relationship Id="rId453" Type="http://schemas.openxmlformats.org/officeDocument/2006/relationships/hyperlink" Target="https://www.sagitta.se/artikel/fynd/ti-innovator-paket" TargetMode="External"/><Relationship Id="rId660" Type="http://schemas.openxmlformats.org/officeDocument/2006/relationships/hyperlink" Target="https://www.sagitta.se/artikel/fynd/ti-innovator-paket" TargetMode="External"/><Relationship Id="rId898" Type="http://schemas.openxmlformats.org/officeDocument/2006/relationships/hyperlink" Target="https://www.sagitta.se/artikel/fynd/ti-innovator-paket" TargetMode="External"/><Relationship Id="rId1083" Type="http://schemas.openxmlformats.org/officeDocument/2006/relationships/hyperlink" Target="https://www.sagitta.se/artikel/fynd/ti-innovator-paket" TargetMode="External"/><Relationship Id="rId1290" Type="http://schemas.openxmlformats.org/officeDocument/2006/relationships/hyperlink" Target="https://www.sagitta.se/artikel/fynd/ti-innovator-paket" TargetMode="External"/><Relationship Id="rId2134" Type="http://schemas.openxmlformats.org/officeDocument/2006/relationships/hyperlink" Target="https://www.sagitta.se/artikel/fynd/ti-innovator-paket" TargetMode="External"/><Relationship Id="rId2341" Type="http://schemas.openxmlformats.org/officeDocument/2006/relationships/hyperlink" Target="https://www.sagitta.se/artikel/fynd/ti-innovator-paket" TargetMode="External"/><Relationship Id="rId2579" Type="http://schemas.openxmlformats.org/officeDocument/2006/relationships/hyperlink" Target="https://www.sagitta.se/artikel/fynd/ti-innovator-paket" TargetMode="External"/><Relationship Id="rId106" Type="http://schemas.openxmlformats.org/officeDocument/2006/relationships/hyperlink" Target="https://www.sagitta.se/artikel/fynd/ti-innovator-paket" TargetMode="External"/><Relationship Id="rId313" Type="http://schemas.openxmlformats.org/officeDocument/2006/relationships/hyperlink" Target="https://www.sagitta.se/artikel/fynd/ti-innovator-paket" TargetMode="External"/><Relationship Id="rId758" Type="http://schemas.openxmlformats.org/officeDocument/2006/relationships/hyperlink" Target="https://www.sagitta.se/artikel/fynd/ti-innovator-paket" TargetMode="External"/><Relationship Id="rId965" Type="http://schemas.openxmlformats.org/officeDocument/2006/relationships/hyperlink" Target="https://www.sagitta.se/artikel/fynd/ti-innovator-paket" TargetMode="External"/><Relationship Id="rId1150" Type="http://schemas.openxmlformats.org/officeDocument/2006/relationships/hyperlink" Target="https://www.sagitta.se/artikel/fynd/ti-innovator-paket" TargetMode="External"/><Relationship Id="rId1388" Type="http://schemas.openxmlformats.org/officeDocument/2006/relationships/hyperlink" Target="https://www.sagitta.se/artikel/fynd/ti-innovator-paket" TargetMode="External"/><Relationship Id="rId1595" Type="http://schemas.openxmlformats.org/officeDocument/2006/relationships/hyperlink" Target="https://www.sagitta.se/artikel/fynd/ti-innovator-paket" TargetMode="External"/><Relationship Id="rId2439" Type="http://schemas.openxmlformats.org/officeDocument/2006/relationships/hyperlink" Target="https://www.sagitta.se/artikel/fynd/ti-innovator-paket" TargetMode="External"/><Relationship Id="rId2646" Type="http://schemas.openxmlformats.org/officeDocument/2006/relationships/hyperlink" Target="https://www.sagitta.se/artikel/fynd/ti-innovator-paket" TargetMode="External"/><Relationship Id="rId94" Type="http://schemas.openxmlformats.org/officeDocument/2006/relationships/hyperlink" Target="https://www.sagitta.se/artikel/fynd/ti-innovator-paket" TargetMode="External"/><Relationship Id="rId520" Type="http://schemas.openxmlformats.org/officeDocument/2006/relationships/hyperlink" Target="https://www.sagitta.se/artikel/fynd/ti-innovator-paket" TargetMode="External"/><Relationship Id="rId618" Type="http://schemas.openxmlformats.org/officeDocument/2006/relationships/hyperlink" Target="https://www.sagitta.se/artikel/fynd/ti-innovator-paket" TargetMode="External"/><Relationship Id="rId825" Type="http://schemas.openxmlformats.org/officeDocument/2006/relationships/hyperlink" Target="https://www.sagitta.se/artikel/fynd/ti-innovator-paket" TargetMode="External"/><Relationship Id="rId1248" Type="http://schemas.openxmlformats.org/officeDocument/2006/relationships/hyperlink" Target="https://www.sagitta.se/artikel/fynd/ti-innovator-paket" TargetMode="External"/><Relationship Id="rId1455" Type="http://schemas.openxmlformats.org/officeDocument/2006/relationships/hyperlink" Target="https://www.sagitta.se/artikel/fynd/ti-innovator-paket" TargetMode="External"/><Relationship Id="rId1662" Type="http://schemas.openxmlformats.org/officeDocument/2006/relationships/hyperlink" Target="https://www.sagitta.se/artikel/fynd/ti-innovator-paket" TargetMode="External"/><Relationship Id="rId2201" Type="http://schemas.openxmlformats.org/officeDocument/2006/relationships/hyperlink" Target="https://www.sagitta.se/artikel/fynd/ti-innovator-paket" TargetMode="External"/><Relationship Id="rId2506" Type="http://schemas.openxmlformats.org/officeDocument/2006/relationships/hyperlink" Target="https://www.sagitta.se/artikel/fynd/ti-innovator-paket" TargetMode="External"/><Relationship Id="rId1010" Type="http://schemas.openxmlformats.org/officeDocument/2006/relationships/hyperlink" Target="https://www.sagitta.se/artikel/fynd/ti-innovator-paket" TargetMode="External"/><Relationship Id="rId1108" Type="http://schemas.openxmlformats.org/officeDocument/2006/relationships/hyperlink" Target="https://www.sagitta.se/artikel/fynd/ti-innovator-paket" TargetMode="External"/><Relationship Id="rId1315" Type="http://schemas.openxmlformats.org/officeDocument/2006/relationships/hyperlink" Target="https://www.sagitta.se/artikel/fynd/ti-innovator-paket" TargetMode="External"/><Relationship Id="rId1967" Type="http://schemas.openxmlformats.org/officeDocument/2006/relationships/hyperlink" Target="https://www.sagitta.se/artikel/fynd/ti-innovator-paket" TargetMode="External"/><Relationship Id="rId2713" Type="http://schemas.openxmlformats.org/officeDocument/2006/relationships/hyperlink" Target="https://www.sagitta.se/artikel/fynd/ti-innovator-paket" TargetMode="External"/><Relationship Id="rId1522" Type="http://schemas.openxmlformats.org/officeDocument/2006/relationships/hyperlink" Target="https://www.sagitta.se/artikel/fynd/ti-innovator-paket" TargetMode="External"/><Relationship Id="rId21" Type="http://schemas.openxmlformats.org/officeDocument/2006/relationships/hyperlink" Target="https://www.sagitta.se/artikel/fynd/ti-innovator-paket" TargetMode="External"/><Relationship Id="rId2089" Type="http://schemas.openxmlformats.org/officeDocument/2006/relationships/hyperlink" Target="https://www.sagitta.se/artikel/fynd/ti-innovator-paket" TargetMode="External"/><Relationship Id="rId2296" Type="http://schemas.openxmlformats.org/officeDocument/2006/relationships/hyperlink" Target="https://www.sagitta.se/artikel/fynd/ti-innovator-paket" TargetMode="External"/><Relationship Id="rId268" Type="http://schemas.openxmlformats.org/officeDocument/2006/relationships/hyperlink" Target="https://www.sagitta.se/artikel/fynd/ti-innovator-paket" TargetMode="External"/><Relationship Id="rId475" Type="http://schemas.openxmlformats.org/officeDocument/2006/relationships/hyperlink" Target="https://www.sagitta.se/artikel/fynd/ti-innovator-paket" TargetMode="External"/><Relationship Id="rId682" Type="http://schemas.openxmlformats.org/officeDocument/2006/relationships/hyperlink" Target="https://www.sagitta.se/artikel/fynd/ti-innovator-paket" TargetMode="External"/><Relationship Id="rId2156" Type="http://schemas.openxmlformats.org/officeDocument/2006/relationships/hyperlink" Target="https://www.sagitta.se/artikel/fynd/ti-innovator-paket" TargetMode="External"/><Relationship Id="rId2363" Type="http://schemas.openxmlformats.org/officeDocument/2006/relationships/hyperlink" Target="https://www.sagitta.se/artikel/fynd/ti-innovator-paket" TargetMode="External"/><Relationship Id="rId2570" Type="http://schemas.openxmlformats.org/officeDocument/2006/relationships/hyperlink" Target="https://www.sagitta.se/artikel/fynd/ti-innovator-paket" TargetMode="External"/><Relationship Id="rId128" Type="http://schemas.openxmlformats.org/officeDocument/2006/relationships/hyperlink" Target="https://www.sagitta.se/artikel/fynd/ti-innovator-paket" TargetMode="External"/><Relationship Id="rId335" Type="http://schemas.openxmlformats.org/officeDocument/2006/relationships/hyperlink" Target="https://www.sagitta.se/artikel/fynd/ti-innovator-paket" TargetMode="External"/><Relationship Id="rId542" Type="http://schemas.openxmlformats.org/officeDocument/2006/relationships/hyperlink" Target="https://www.sagitta.se/artikel/fynd/ti-innovator-paket" TargetMode="External"/><Relationship Id="rId1172" Type="http://schemas.openxmlformats.org/officeDocument/2006/relationships/hyperlink" Target="https://www.sagitta.se/artikel/fynd/ti-innovator-paket" TargetMode="External"/><Relationship Id="rId2016" Type="http://schemas.openxmlformats.org/officeDocument/2006/relationships/hyperlink" Target="https://www.sagitta.se/artikel/fynd/ti-innovator-paket" TargetMode="External"/><Relationship Id="rId2223" Type="http://schemas.openxmlformats.org/officeDocument/2006/relationships/hyperlink" Target="https://www.sagitta.se/artikel/fynd/ti-innovator-paket" TargetMode="External"/><Relationship Id="rId2430" Type="http://schemas.openxmlformats.org/officeDocument/2006/relationships/hyperlink" Target="https://www.sagitta.se/artikel/fynd/ti-innovator-paket" TargetMode="External"/><Relationship Id="rId402" Type="http://schemas.openxmlformats.org/officeDocument/2006/relationships/hyperlink" Target="https://www.sagitta.se/artikel/fynd/ti-innovator-paket" TargetMode="External"/><Relationship Id="rId1032" Type="http://schemas.openxmlformats.org/officeDocument/2006/relationships/hyperlink" Target="https://www.sagitta.se/artikel/fynd/ti-innovator-paket" TargetMode="External"/><Relationship Id="rId1989" Type="http://schemas.openxmlformats.org/officeDocument/2006/relationships/hyperlink" Target="https://www.sagitta.se/artikel/fynd/ti-innovator-paket" TargetMode="External"/><Relationship Id="rId1849" Type="http://schemas.openxmlformats.org/officeDocument/2006/relationships/hyperlink" Target="https://www.sagitta.se/artikel/fynd/ti-innovator-paket" TargetMode="External"/><Relationship Id="rId192" Type="http://schemas.openxmlformats.org/officeDocument/2006/relationships/hyperlink" Target="https://www.sagitta.se/artikel/fynd/ti-innovator-paket" TargetMode="External"/><Relationship Id="rId1709" Type="http://schemas.openxmlformats.org/officeDocument/2006/relationships/hyperlink" Target="https://www.sagitta.se/artikel/fynd/ti-innovator-paket" TargetMode="External"/><Relationship Id="rId1916" Type="http://schemas.openxmlformats.org/officeDocument/2006/relationships/hyperlink" Target="https://www.sagitta.se/artikel/fynd/ti-innovator-paket" TargetMode="External"/><Relationship Id="rId2080" Type="http://schemas.openxmlformats.org/officeDocument/2006/relationships/hyperlink" Target="https://www.sagitta.se/artikel/fynd/ti-innovator-paket" TargetMode="External"/><Relationship Id="rId869" Type="http://schemas.openxmlformats.org/officeDocument/2006/relationships/hyperlink" Target="https://www.sagitta.se/artikel/fynd/ti-innovator-paket" TargetMode="External"/><Relationship Id="rId1499" Type="http://schemas.openxmlformats.org/officeDocument/2006/relationships/hyperlink" Target="https://www.sagitta.se/artikel/fynd/ti-innovator-paket" TargetMode="External"/><Relationship Id="rId729" Type="http://schemas.openxmlformats.org/officeDocument/2006/relationships/hyperlink" Target="https://www.sagitta.se/artikel/fynd/ti-innovator-paket" TargetMode="External"/><Relationship Id="rId1359" Type="http://schemas.openxmlformats.org/officeDocument/2006/relationships/hyperlink" Target="https://www.sagitta.se/artikel/fynd/ti-innovator-paket" TargetMode="External"/><Relationship Id="rId2757" Type="http://schemas.openxmlformats.org/officeDocument/2006/relationships/ctrlProp" Target="../ctrlProps/ctrlProp3.xml"/><Relationship Id="rId936" Type="http://schemas.openxmlformats.org/officeDocument/2006/relationships/hyperlink" Target="https://www.sagitta.se/artikel/fynd/ti-innovator-paket" TargetMode="External"/><Relationship Id="rId1219" Type="http://schemas.openxmlformats.org/officeDocument/2006/relationships/hyperlink" Target="https://www.sagitta.se/artikel/fynd/ti-innovator-paket" TargetMode="External"/><Relationship Id="rId1566" Type="http://schemas.openxmlformats.org/officeDocument/2006/relationships/hyperlink" Target="https://www.sagitta.se/artikel/fynd/ti-innovator-paket" TargetMode="External"/><Relationship Id="rId1773" Type="http://schemas.openxmlformats.org/officeDocument/2006/relationships/hyperlink" Target="https://www.sagitta.se/artikel/fynd/ti-innovator-paket" TargetMode="External"/><Relationship Id="rId1980" Type="http://schemas.openxmlformats.org/officeDocument/2006/relationships/hyperlink" Target="https://www.sagitta.se/artikel/fynd/ti-innovator-paket" TargetMode="External"/><Relationship Id="rId2617" Type="http://schemas.openxmlformats.org/officeDocument/2006/relationships/hyperlink" Target="https://www.sagitta.se/artikel/fynd/ti-innovator-paket" TargetMode="External"/><Relationship Id="rId65" Type="http://schemas.openxmlformats.org/officeDocument/2006/relationships/hyperlink" Target="https://www.sagitta.se/artikel/fynd/ti-innovator-paket" TargetMode="External"/><Relationship Id="rId1426" Type="http://schemas.openxmlformats.org/officeDocument/2006/relationships/hyperlink" Target="https://www.sagitta.se/artikel/fynd/ti-innovator-paket" TargetMode="External"/><Relationship Id="rId1633" Type="http://schemas.openxmlformats.org/officeDocument/2006/relationships/hyperlink" Target="https://www.sagitta.se/artikel/fynd/ti-innovator-paket" TargetMode="External"/><Relationship Id="rId1840" Type="http://schemas.openxmlformats.org/officeDocument/2006/relationships/hyperlink" Target="https://www.sagitta.se/artikel/fynd/ti-innovator-paket" TargetMode="External"/><Relationship Id="rId1700" Type="http://schemas.openxmlformats.org/officeDocument/2006/relationships/hyperlink" Target="https://www.sagitta.se/artikel/fynd/ti-innovator-paket" TargetMode="External"/><Relationship Id="rId379" Type="http://schemas.openxmlformats.org/officeDocument/2006/relationships/hyperlink" Target="https://www.sagitta.se/artikel/fynd/ti-innovator-paket" TargetMode="External"/><Relationship Id="rId586" Type="http://schemas.openxmlformats.org/officeDocument/2006/relationships/hyperlink" Target="https://www.sagitta.se/artikel/fynd/ti-innovator-paket" TargetMode="External"/><Relationship Id="rId793" Type="http://schemas.openxmlformats.org/officeDocument/2006/relationships/hyperlink" Target="https://www.sagitta.se/artikel/fynd/ti-innovator-paket" TargetMode="External"/><Relationship Id="rId2267" Type="http://schemas.openxmlformats.org/officeDocument/2006/relationships/hyperlink" Target="https://www.sagitta.se/artikel/fynd/ti-innovator-paket" TargetMode="External"/><Relationship Id="rId2474" Type="http://schemas.openxmlformats.org/officeDocument/2006/relationships/hyperlink" Target="https://www.sagitta.se/artikel/fynd/ti-innovator-paket" TargetMode="External"/><Relationship Id="rId2681" Type="http://schemas.openxmlformats.org/officeDocument/2006/relationships/hyperlink" Target="https://www.sagitta.se/artikel/fynd/ti-innovator-paket" TargetMode="External"/><Relationship Id="rId239" Type="http://schemas.openxmlformats.org/officeDocument/2006/relationships/hyperlink" Target="https://www.sagitta.se/artikel/fynd/ti-innovator-paket" TargetMode="External"/><Relationship Id="rId446" Type="http://schemas.openxmlformats.org/officeDocument/2006/relationships/hyperlink" Target="https://www.sagitta.se/artikel/fynd/ti-innovator-paket" TargetMode="External"/><Relationship Id="rId653" Type="http://schemas.openxmlformats.org/officeDocument/2006/relationships/hyperlink" Target="https://www.sagitta.se/artikel/fynd/ti-innovator-paket" TargetMode="External"/><Relationship Id="rId1076" Type="http://schemas.openxmlformats.org/officeDocument/2006/relationships/hyperlink" Target="https://www.sagitta.se/artikel/fynd/ti-innovator-paket" TargetMode="External"/><Relationship Id="rId1283" Type="http://schemas.openxmlformats.org/officeDocument/2006/relationships/hyperlink" Target="https://www.sagitta.se/artikel/fynd/ti-innovator-paket" TargetMode="External"/><Relationship Id="rId1490" Type="http://schemas.openxmlformats.org/officeDocument/2006/relationships/hyperlink" Target="https://www.sagitta.se/artikel/fynd/ti-innovator-paket" TargetMode="External"/><Relationship Id="rId2127" Type="http://schemas.openxmlformats.org/officeDocument/2006/relationships/hyperlink" Target="https://www.sagitta.se/artikel/fynd/ti-innovator-paket" TargetMode="External"/><Relationship Id="rId2334" Type="http://schemas.openxmlformats.org/officeDocument/2006/relationships/hyperlink" Target="https://www.sagitta.se/artikel/fynd/ti-innovator-paket" TargetMode="External"/><Relationship Id="rId306" Type="http://schemas.openxmlformats.org/officeDocument/2006/relationships/hyperlink" Target="https://www.sagitta.se/artikel/fynd/ti-innovator-paket" TargetMode="External"/><Relationship Id="rId860" Type="http://schemas.openxmlformats.org/officeDocument/2006/relationships/hyperlink" Target="https://www.sagitta.se/artikel/fynd/ti-innovator-paket" TargetMode="External"/><Relationship Id="rId1143" Type="http://schemas.openxmlformats.org/officeDocument/2006/relationships/hyperlink" Target="https://www.sagitta.se/artikel/fynd/ti-innovator-paket" TargetMode="External"/><Relationship Id="rId2541" Type="http://schemas.openxmlformats.org/officeDocument/2006/relationships/hyperlink" Target="https://www.sagitta.se/artikel/fynd/ti-innovator-paket" TargetMode="External"/><Relationship Id="rId513" Type="http://schemas.openxmlformats.org/officeDocument/2006/relationships/hyperlink" Target="https://www.sagitta.se/artikel/fynd/ti-innovator-paket" TargetMode="External"/><Relationship Id="rId720" Type="http://schemas.openxmlformats.org/officeDocument/2006/relationships/hyperlink" Target="https://www.sagitta.se/artikel/fynd/ti-innovator-paket" TargetMode="External"/><Relationship Id="rId1350" Type="http://schemas.openxmlformats.org/officeDocument/2006/relationships/hyperlink" Target="https://www.sagitta.se/artikel/fynd/ti-innovator-paket" TargetMode="External"/><Relationship Id="rId2401" Type="http://schemas.openxmlformats.org/officeDocument/2006/relationships/hyperlink" Target="https://www.sagitta.se/artikel/fynd/ti-innovator-paket" TargetMode="External"/><Relationship Id="rId1003" Type="http://schemas.openxmlformats.org/officeDocument/2006/relationships/hyperlink" Target="https://www.sagitta.se/artikel/fynd/ti-innovator-paket" TargetMode="External"/><Relationship Id="rId1210" Type="http://schemas.openxmlformats.org/officeDocument/2006/relationships/hyperlink" Target="https://www.sagitta.se/artikel/fynd/ti-innovator-paket" TargetMode="External"/><Relationship Id="rId2191" Type="http://schemas.openxmlformats.org/officeDocument/2006/relationships/hyperlink" Target="https://www.sagitta.se/artikel/fynd/ti-innovator-paket" TargetMode="External"/><Relationship Id="rId163" Type="http://schemas.openxmlformats.org/officeDocument/2006/relationships/hyperlink" Target="https://www.sagitta.se/artikel/fynd/ti-innovator-paket" TargetMode="External"/><Relationship Id="rId370" Type="http://schemas.openxmlformats.org/officeDocument/2006/relationships/hyperlink" Target="https://www.sagitta.se/artikel/fynd/ti-innovator-paket" TargetMode="External"/><Relationship Id="rId2051" Type="http://schemas.openxmlformats.org/officeDocument/2006/relationships/hyperlink" Target="https://www.sagitta.se/artikel/fynd/ti-innovator-paket" TargetMode="External"/><Relationship Id="rId230" Type="http://schemas.openxmlformats.org/officeDocument/2006/relationships/hyperlink" Target="https://www.sagitta.se/artikel/fynd/ti-innovator-paket" TargetMode="External"/><Relationship Id="rId1677" Type="http://schemas.openxmlformats.org/officeDocument/2006/relationships/hyperlink" Target="https://www.sagitta.se/artikel/fynd/ti-innovator-paket" TargetMode="External"/><Relationship Id="rId1884" Type="http://schemas.openxmlformats.org/officeDocument/2006/relationships/hyperlink" Target="https://www.sagitta.se/artikel/fynd/ti-innovator-paket" TargetMode="External"/><Relationship Id="rId2728" Type="http://schemas.openxmlformats.org/officeDocument/2006/relationships/hyperlink" Target="https://www.sagitta.se/artikel/fynd/ti-innovator-paket" TargetMode="External"/><Relationship Id="rId907" Type="http://schemas.openxmlformats.org/officeDocument/2006/relationships/hyperlink" Target="https://www.sagitta.se/artikel/fynd/ti-innovator-paket" TargetMode="External"/><Relationship Id="rId1537" Type="http://schemas.openxmlformats.org/officeDocument/2006/relationships/hyperlink" Target="https://www.sagitta.se/artikel/fynd/ti-innovator-paket" TargetMode="External"/><Relationship Id="rId1744" Type="http://schemas.openxmlformats.org/officeDocument/2006/relationships/hyperlink" Target="https://www.sagitta.se/artikel/fynd/ti-innovator-paket" TargetMode="External"/><Relationship Id="rId1951" Type="http://schemas.openxmlformats.org/officeDocument/2006/relationships/hyperlink" Target="https://www.sagitta.se/artikel/fynd/ti-innovator-paket" TargetMode="External"/><Relationship Id="rId36" Type="http://schemas.openxmlformats.org/officeDocument/2006/relationships/hyperlink" Target="https://www.sagitta.se/artikel/fynd/ti-innovator-paket" TargetMode="External"/><Relationship Id="rId1604" Type="http://schemas.openxmlformats.org/officeDocument/2006/relationships/hyperlink" Target="https://www.sagitta.se/artikel/fynd/ti-innovator-paket" TargetMode="External"/><Relationship Id="rId1811" Type="http://schemas.openxmlformats.org/officeDocument/2006/relationships/hyperlink" Target="https://www.sagitta.se/artikel/fynd/ti-innovator-paket" TargetMode="External"/><Relationship Id="rId697" Type="http://schemas.openxmlformats.org/officeDocument/2006/relationships/hyperlink" Target="https://www.sagitta.se/artikel/fynd/ti-innovator-paket" TargetMode="External"/><Relationship Id="rId2378" Type="http://schemas.openxmlformats.org/officeDocument/2006/relationships/hyperlink" Target="https://www.sagitta.se/artikel/fynd/ti-innovator-paket" TargetMode="External"/><Relationship Id="rId1187" Type="http://schemas.openxmlformats.org/officeDocument/2006/relationships/hyperlink" Target="https://www.sagitta.se/artikel/fynd/ti-innovator-paket" TargetMode="External"/><Relationship Id="rId2585" Type="http://schemas.openxmlformats.org/officeDocument/2006/relationships/hyperlink" Target="https://www.sagitta.se/artikel/fynd/ti-innovator-paket" TargetMode="External"/><Relationship Id="rId557" Type="http://schemas.openxmlformats.org/officeDocument/2006/relationships/hyperlink" Target="https://www.sagitta.se/artikel/fynd/ti-innovator-paket" TargetMode="External"/><Relationship Id="rId764" Type="http://schemas.openxmlformats.org/officeDocument/2006/relationships/hyperlink" Target="https://www.sagitta.se/artikel/fynd/ti-innovator-paket" TargetMode="External"/><Relationship Id="rId971" Type="http://schemas.openxmlformats.org/officeDocument/2006/relationships/hyperlink" Target="https://www.sagitta.se/artikel/fynd/ti-innovator-paket" TargetMode="External"/><Relationship Id="rId1394" Type="http://schemas.openxmlformats.org/officeDocument/2006/relationships/hyperlink" Target="https://www.sagitta.se/artikel/fynd/ti-innovator-paket" TargetMode="External"/><Relationship Id="rId2238" Type="http://schemas.openxmlformats.org/officeDocument/2006/relationships/hyperlink" Target="https://www.sagitta.se/artikel/fynd/ti-innovator-paket" TargetMode="External"/><Relationship Id="rId2445" Type="http://schemas.openxmlformats.org/officeDocument/2006/relationships/hyperlink" Target="https://www.sagitta.se/artikel/fynd/ti-innovator-paket" TargetMode="External"/><Relationship Id="rId2652" Type="http://schemas.openxmlformats.org/officeDocument/2006/relationships/hyperlink" Target="https://www.sagitta.se/artikel/fynd/ti-innovator-paket" TargetMode="External"/><Relationship Id="rId417" Type="http://schemas.openxmlformats.org/officeDocument/2006/relationships/hyperlink" Target="https://www.sagitta.se/artikel/fynd/ti-innovator-paket" TargetMode="External"/><Relationship Id="rId624" Type="http://schemas.openxmlformats.org/officeDocument/2006/relationships/hyperlink" Target="https://www.sagitta.se/artikel/fynd/ti-innovator-paket" TargetMode="External"/><Relationship Id="rId831" Type="http://schemas.openxmlformats.org/officeDocument/2006/relationships/hyperlink" Target="https://www.sagitta.se/artikel/fynd/ti-innovator-paket" TargetMode="External"/><Relationship Id="rId1047" Type="http://schemas.openxmlformats.org/officeDocument/2006/relationships/hyperlink" Target="https://www.sagitta.se/artikel/fynd/ti-innovator-paket" TargetMode="External"/><Relationship Id="rId1254" Type="http://schemas.openxmlformats.org/officeDocument/2006/relationships/hyperlink" Target="https://www.sagitta.se/artikel/fynd/ti-innovator-paket" TargetMode="External"/><Relationship Id="rId1461" Type="http://schemas.openxmlformats.org/officeDocument/2006/relationships/hyperlink" Target="https://www.sagitta.se/artikel/fynd/ti-innovator-paket" TargetMode="External"/><Relationship Id="rId2305" Type="http://schemas.openxmlformats.org/officeDocument/2006/relationships/hyperlink" Target="https://www.sagitta.se/artikel/fynd/ti-innovator-paket" TargetMode="External"/><Relationship Id="rId2512" Type="http://schemas.openxmlformats.org/officeDocument/2006/relationships/hyperlink" Target="https://www.sagitta.se/artikel/fynd/ti-innovator-paket" TargetMode="External"/><Relationship Id="rId1114" Type="http://schemas.openxmlformats.org/officeDocument/2006/relationships/hyperlink" Target="https://www.sagitta.se/artikel/fynd/ti-innovator-paket" TargetMode="External"/><Relationship Id="rId1321" Type="http://schemas.openxmlformats.org/officeDocument/2006/relationships/hyperlink" Target="https://www.sagitta.se/artikel/fynd/ti-innovator-paket" TargetMode="External"/><Relationship Id="rId2095" Type="http://schemas.openxmlformats.org/officeDocument/2006/relationships/hyperlink" Target="https://www.sagitta.se/artikel/fynd/ti-innovator-paket" TargetMode="External"/><Relationship Id="rId274" Type="http://schemas.openxmlformats.org/officeDocument/2006/relationships/hyperlink" Target="https://www.sagitta.se/artikel/fynd/ti-innovator-paket" TargetMode="External"/><Relationship Id="rId481" Type="http://schemas.openxmlformats.org/officeDocument/2006/relationships/hyperlink" Target="https://www.sagitta.se/artikel/fynd/ti-innovator-paket" TargetMode="External"/><Relationship Id="rId2162" Type="http://schemas.openxmlformats.org/officeDocument/2006/relationships/hyperlink" Target="https://www.sagitta.se/artikel/fynd/ti-innovator-paket" TargetMode="External"/><Relationship Id="rId134" Type="http://schemas.openxmlformats.org/officeDocument/2006/relationships/hyperlink" Target="https://www.sagitta.se/artikel/fynd/ti-innovator-paket" TargetMode="External"/><Relationship Id="rId341" Type="http://schemas.openxmlformats.org/officeDocument/2006/relationships/hyperlink" Target="https://www.sagitta.se/artikel/fynd/ti-innovator-paket" TargetMode="External"/><Relationship Id="rId2022" Type="http://schemas.openxmlformats.org/officeDocument/2006/relationships/hyperlink" Target="https://www.sagitta.se/artikel/fynd/ti-innovator-paket" TargetMode="External"/><Relationship Id="rId201" Type="http://schemas.openxmlformats.org/officeDocument/2006/relationships/hyperlink" Target="https://www.sagitta.se/artikel/fynd/ti-innovator-paket" TargetMode="External"/><Relationship Id="rId1788" Type="http://schemas.openxmlformats.org/officeDocument/2006/relationships/hyperlink" Target="https://www.sagitta.se/artikel/fynd/ti-innovator-paket" TargetMode="External"/><Relationship Id="rId1995" Type="http://schemas.openxmlformats.org/officeDocument/2006/relationships/hyperlink" Target="https://www.sagitta.se/artikel/fynd/ti-innovator-paket" TargetMode="External"/><Relationship Id="rId1648" Type="http://schemas.openxmlformats.org/officeDocument/2006/relationships/hyperlink" Target="https://www.sagitta.se/artikel/fynd/ti-innovator-paket" TargetMode="External"/><Relationship Id="rId1508" Type="http://schemas.openxmlformats.org/officeDocument/2006/relationships/hyperlink" Target="https://www.sagitta.se/artikel/fynd/ti-innovator-paket" TargetMode="External"/><Relationship Id="rId1855" Type="http://schemas.openxmlformats.org/officeDocument/2006/relationships/hyperlink" Target="https://www.sagitta.se/artikel/fynd/ti-innovator-paket" TargetMode="External"/><Relationship Id="rId1715" Type="http://schemas.openxmlformats.org/officeDocument/2006/relationships/hyperlink" Target="https://www.sagitta.se/artikel/fynd/ti-innovator-paket" TargetMode="External"/><Relationship Id="rId1922" Type="http://schemas.openxmlformats.org/officeDocument/2006/relationships/hyperlink" Target="https://www.sagitta.se/artikel/fynd/ti-innovator-paket" TargetMode="External"/><Relationship Id="rId2489" Type="http://schemas.openxmlformats.org/officeDocument/2006/relationships/hyperlink" Target="https://www.sagitta.se/artikel/fynd/ti-innovator-paket" TargetMode="External"/><Relationship Id="rId2696" Type="http://schemas.openxmlformats.org/officeDocument/2006/relationships/hyperlink" Target="https://www.sagitta.se/artikel/fynd/ti-innovator-paket" TargetMode="External"/><Relationship Id="rId668" Type="http://schemas.openxmlformats.org/officeDocument/2006/relationships/hyperlink" Target="https://www.sagitta.se/artikel/fynd/ti-innovator-paket" TargetMode="External"/><Relationship Id="rId875" Type="http://schemas.openxmlformats.org/officeDocument/2006/relationships/hyperlink" Target="https://www.sagitta.se/artikel/fynd/ti-innovator-paket" TargetMode="External"/><Relationship Id="rId1298" Type="http://schemas.openxmlformats.org/officeDocument/2006/relationships/hyperlink" Target="https://www.sagitta.se/artikel/fynd/ti-innovator-paket" TargetMode="External"/><Relationship Id="rId2349" Type="http://schemas.openxmlformats.org/officeDocument/2006/relationships/hyperlink" Target="https://www.sagitta.se/artikel/fynd/ti-innovator-paket" TargetMode="External"/><Relationship Id="rId2556" Type="http://schemas.openxmlformats.org/officeDocument/2006/relationships/hyperlink" Target="https://www.sagitta.se/artikel/fynd/ti-innovator-paket" TargetMode="External"/><Relationship Id="rId528" Type="http://schemas.openxmlformats.org/officeDocument/2006/relationships/hyperlink" Target="https://www.sagitta.se/artikel/fynd/ti-innovator-paket" TargetMode="External"/><Relationship Id="rId735" Type="http://schemas.openxmlformats.org/officeDocument/2006/relationships/hyperlink" Target="https://www.sagitta.se/artikel/fynd/ti-innovator-paket" TargetMode="External"/><Relationship Id="rId942" Type="http://schemas.openxmlformats.org/officeDocument/2006/relationships/hyperlink" Target="https://www.sagitta.se/artikel/fynd/ti-innovator-paket" TargetMode="External"/><Relationship Id="rId1158" Type="http://schemas.openxmlformats.org/officeDocument/2006/relationships/hyperlink" Target="https://www.sagitta.se/artikel/fynd/ti-innovator-paket" TargetMode="External"/><Relationship Id="rId1365" Type="http://schemas.openxmlformats.org/officeDocument/2006/relationships/hyperlink" Target="https://www.sagitta.se/artikel/fynd/ti-innovator-paket" TargetMode="External"/><Relationship Id="rId1572" Type="http://schemas.openxmlformats.org/officeDocument/2006/relationships/hyperlink" Target="https://www.sagitta.se/artikel/fynd/ti-innovator-paket" TargetMode="External"/><Relationship Id="rId2209" Type="http://schemas.openxmlformats.org/officeDocument/2006/relationships/hyperlink" Target="https://www.sagitta.se/artikel/fynd/ti-innovator-paket" TargetMode="External"/><Relationship Id="rId2416" Type="http://schemas.openxmlformats.org/officeDocument/2006/relationships/hyperlink" Target="https://www.sagitta.se/artikel/fynd/ti-innovator-paket" TargetMode="External"/><Relationship Id="rId2623" Type="http://schemas.openxmlformats.org/officeDocument/2006/relationships/hyperlink" Target="https://www.sagitta.se/artikel/fynd/ti-innovator-paket" TargetMode="External"/><Relationship Id="rId1018" Type="http://schemas.openxmlformats.org/officeDocument/2006/relationships/hyperlink" Target="https://www.sagitta.se/artikel/fynd/ti-innovator-paket" TargetMode="External"/><Relationship Id="rId1225" Type="http://schemas.openxmlformats.org/officeDocument/2006/relationships/hyperlink" Target="https://www.sagitta.se/artikel/fynd/ti-innovator-paket" TargetMode="External"/><Relationship Id="rId1432" Type="http://schemas.openxmlformats.org/officeDocument/2006/relationships/hyperlink" Target="https://www.sagitta.se/artikel/fynd/ti-innovator-paket" TargetMode="External"/><Relationship Id="rId71" Type="http://schemas.openxmlformats.org/officeDocument/2006/relationships/hyperlink" Target="https://www.sagitta.se/artikel/fynd/ti-innovator-paket" TargetMode="External"/><Relationship Id="rId802" Type="http://schemas.openxmlformats.org/officeDocument/2006/relationships/hyperlink" Target="https://www.sagitta.se/artikel/fynd/ti-innovator-paket" TargetMode="External"/><Relationship Id="rId178" Type="http://schemas.openxmlformats.org/officeDocument/2006/relationships/hyperlink" Target="https://www.sagitta.se/artikel/fynd/ti-innovator-paket" TargetMode="External"/><Relationship Id="rId385" Type="http://schemas.openxmlformats.org/officeDocument/2006/relationships/hyperlink" Target="https://www.sagitta.se/artikel/fynd/ti-innovator-paket" TargetMode="External"/><Relationship Id="rId592" Type="http://schemas.openxmlformats.org/officeDocument/2006/relationships/hyperlink" Target="https://www.sagitta.se/artikel/fynd/ti-innovator-paket" TargetMode="External"/><Relationship Id="rId2066" Type="http://schemas.openxmlformats.org/officeDocument/2006/relationships/hyperlink" Target="https://www.sagitta.se/artikel/fynd/ti-innovator-paket" TargetMode="External"/><Relationship Id="rId2273" Type="http://schemas.openxmlformats.org/officeDocument/2006/relationships/hyperlink" Target="https://www.sagitta.se/artikel/fynd/ti-innovator-paket" TargetMode="External"/><Relationship Id="rId2480" Type="http://schemas.openxmlformats.org/officeDocument/2006/relationships/hyperlink" Target="https://www.sagitta.se/artikel/fynd/ti-innovator-paket" TargetMode="External"/><Relationship Id="rId245" Type="http://schemas.openxmlformats.org/officeDocument/2006/relationships/hyperlink" Target="https://www.sagitta.se/artikel/fynd/ti-innovator-paket" TargetMode="External"/><Relationship Id="rId452" Type="http://schemas.openxmlformats.org/officeDocument/2006/relationships/hyperlink" Target="https://www.sagitta.se/artikel/fynd/ti-innovator-paket" TargetMode="External"/><Relationship Id="rId1082" Type="http://schemas.openxmlformats.org/officeDocument/2006/relationships/hyperlink" Target="https://www.sagitta.se/artikel/fynd/ti-innovator-paket" TargetMode="External"/><Relationship Id="rId2133" Type="http://schemas.openxmlformats.org/officeDocument/2006/relationships/hyperlink" Target="https://www.sagitta.se/artikel/fynd/ti-innovator-paket" TargetMode="External"/><Relationship Id="rId2340" Type="http://schemas.openxmlformats.org/officeDocument/2006/relationships/hyperlink" Target="https://www.sagitta.se/artikel/fynd/ti-innovator-paket" TargetMode="External"/><Relationship Id="rId105" Type="http://schemas.openxmlformats.org/officeDocument/2006/relationships/hyperlink" Target="https://www.sagitta.se/artikel/fynd/ti-innovator-paket" TargetMode="External"/><Relationship Id="rId312" Type="http://schemas.openxmlformats.org/officeDocument/2006/relationships/hyperlink" Target="https://www.sagitta.se/artikel/fynd/ti-innovator-paket" TargetMode="External"/><Relationship Id="rId2200" Type="http://schemas.openxmlformats.org/officeDocument/2006/relationships/hyperlink" Target="https://www.sagitta.se/artikel/fynd/ti-innovator-paket" TargetMode="External"/><Relationship Id="rId1899" Type="http://schemas.openxmlformats.org/officeDocument/2006/relationships/hyperlink" Target="https://www.sagitta.se/artikel/fynd/ti-innovator-paket" TargetMode="External"/><Relationship Id="rId1759" Type="http://schemas.openxmlformats.org/officeDocument/2006/relationships/hyperlink" Target="https://www.sagitta.se/artikel/fynd/ti-innovator-paket" TargetMode="External"/><Relationship Id="rId1966" Type="http://schemas.openxmlformats.org/officeDocument/2006/relationships/hyperlink" Target="https://www.sagitta.se/artikel/fynd/ti-innovator-paket" TargetMode="External"/><Relationship Id="rId1619" Type="http://schemas.openxmlformats.org/officeDocument/2006/relationships/hyperlink" Target="https://www.sagitta.se/artikel/fynd/ti-innovator-paket" TargetMode="External"/><Relationship Id="rId1826" Type="http://schemas.openxmlformats.org/officeDocument/2006/relationships/hyperlink" Target="https://www.sagitta.se/artikel/fynd/ti-innovator-paket" TargetMode="External"/><Relationship Id="rId779" Type="http://schemas.openxmlformats.org/officeDocument/2006/relationships/hyperlink" Target="https://www.sagitta.se/artikel/fynd/ti-innovator-paket" TargetMode="External"/><Relationship Id="rId986" Type="http://schemas.openxmlformats.org/officeDocument/2006/relationships/hyperlink" Target="https://www.sagitta.se/artikel/fynd/ti-innovator-paket" TargetMode="External"/><Relationship Id="rId2667" Type="http://schemas.openxmlformats.org/officeDocument/2006/relationships/hyperlink" Target="https://www.sagitta.se/artikel/fynd/ti-innovator-paket" TargetMode="External"/><Relationship Id="rId639" Type="http://schemas.openxmlformats.org/officeDocument/2006/relationships/hyperlink" Target="https://www.sagitta.se/artikel/fynd/ti-innovator-paket" TargetMode="External"/><Relationship Id="rId1269" Type="http://schemas.openxmlformats.org/officeDocument/2006/relationships/hyperlink" Target="https://www.sagitta.se/artikel/fynd/ti-innovator-paket" TargetMode="External"/><Relationship Id="rId1476" Type="http://schemas.openxmlformats.org/officeDocument/2006/relationships/hyperlink" Target="https://www.sagitta.se/artikel/fynd/ti-innovator-paket" TargetMode="External"/><Relationship Id="rId846" Type="http://schemas.openxmlformats.org/officeDocument/2006/relationships/hyperlink" Target="https://www.sagitta.se/artikel/fynd/ti-innovator-paket" TargetMode="External"/><Relationship Id="rId1129" Type="http://schemas.openxmlformats.org/officeDocument/2006/relationships/hyperlink" Target="https://www.sagitta.se/artikel/fynd/ti-innovator-paket" TargetMode="External"/><Relationship Id="rId1683" Type="http://schemas.openxmlformats.org/officeDocument/2006/relationships/hyperlink" Target="https://www.sagitta.se/artikel/fynd/ti-innovator-paket" TargetMode="External"/><Relationship Id="rId1890" Type="http://schemas.openxmlformats.org/officeDocument/2006/relationships/hyperlink" Target="https://www.sagitta.se/artikel/fynd/ti-innovator-paket" TargetMode="External"/><Relationship Id="rId2527" Type="http://schemas.openxmlformats.org/officeDocument/2006/relationships/hyperlink" Target="https://www.sagitta.se/artikel/fynd/ti-innovator-paket" TargetMode="External"/><Relationship Id="rId2734" Type="http://schemas.openxmlformats.org/officeDocument/2006/relationships/hyperlink" Target="https://www.sagitta.se/artikel/fynd/ti-innovator-paket" TargetMode="External"/><Relationship Id="rId706" Type="http://schemas.openxmlformats.org/officeDocument/2006/relationships/hyperlink" Target="https://www.sagitta.se/artikel/fynd/ti-innovator-paket" TargetMode="External"/><Relationship Id="rId913" Type="http://schemas.openxmlformats.org/officeDocument/2006/relationships/hyperlink" Target="https://www.sagitta.se/artikel/fynd/ti-innovator-paket" TargetMode="External"/><Relationship Id="rId1336" Type="http://schemas.openxmlformats.org/officeDocument/2006/relationships/hyperlink" Target="https://www.sagitta.se/artikel/fynd/ti-innovator-paket" TargetMode="External"/><Relationship Id="rId1543" Type="http://schemas.openxmlformats.org/officeDocument/2006/relationships/hyperlink" Target="https://www.sagitta.se/artikel/fynd/ti-innovator-paket" TargetMode="External"/><Relationship Id="rId1750" Type="http://schemas.openxmlformats.org/officeDocument/2006/relationships/hyperlink" Target="https://www.sagitta.se/artikel/fynd/ti-innovator-paket" TargetMode="External"/><Relationship Id="rId42" Type="http://schemas.openxmlformats.org/officeDocument/2006/relationships/hyperlink" Target="https://www.sagitta.se/artikel/fynd/ti-innovator-paket" TargetMode="External"/><Relationship Id="rId1403" Type="http://schemas.openxmlformats.org/officeDocument/2006/relationships/hyperlink" Target="https://www.sagitta.se/artikel/fynd/ti-innovator-paket" TargetMode="External"/><Relationship Id="rId1610" Type="http://schemas.openxmlformats.org/officeDocument/2006/relationships/hyperlink" Target="https://www.sagitta.se/artikel/fynd/ti-innovator-paket" TargetMode="External"/><Relationship Id="rId289" Type="http://schemas.openxmlformats.org/officeDocument/2006/relationships/hyperlink" Target="https://www.sagitta.se/artikel/fynd/ti-innovator-paket" TargetMode="External"/><Relationship Id="rId496" Type="http://schemas.openxmlformats.org/officeDocument/2006/relationships/hyperlink" Target="https://www.sagitta.se/artikel/fynd/ti-innovator-paket" TargetMode="External"/><Relationship Id="rId2177" Type="http://schemas.openxmlformats.org/officeDocument/2006/relationships/hyperlink" Target="https://www.sagitta.se/artikel/fynd/ti-innovator-paket" TargetMode="External"/><Relationship Id="rId2384" Type="http://schemas.openxmlformats.org/officeDocument/2006/relationships/hyperlink" Target="https://www.sagitta.se/artikel/fynd/ti-innovator-paket" TargetMode="External"/><Relationship Id="rId2591" Type="http://schemas.openxmlformats.org/officeDocument/2006/relationships/hyperlink" Target="https://www.sagitta.se/artikel/fynd/ti-innovator-paket" TargetMode="External"/><Relationship Id="rId149" Type="http://schemas.openxmlformats.org/officeDocument/2006/relationships/hyperlink" Target="https://www.sagitta.se/artikel/fynd/ti-innovator-paket" TargetMode="External"/><Relationship Id="rId356" Type="http://schemas.openxmlformats.org/officeDocument/2006/relationships/hyperlink" Target="https://www.sagitta.se/artikel/fynd/ti-innovator-paket" TargetMode="External"/><Relationship Id="rId563" Type="http://schemas.openxmlformats.org/officeDocument/2006/relationships/hyperlink" Target="https://www.sagitta.se/artikel/fynd/ti-innovator-paket" TargetMode="External"/><Relationship Id="rId770" Type="http://schemas.openxmlformats.org/officeDocument/2006/relationships/hyperlink" Target="https://www.sagitta.se/artikel/fynd/ti-innovator-paket" TargetMode="External"/><Relationship Id="rId1193" Type="http://schemas.openxmlformats.org/officeDocument/2006/relationships/hyperlink" Target="https://www.sagitta.se/artikel/fynd/ti-innovator-paket" TargetMode="External"/><Relationship Id="rId2037" Type="http://schemas.openxmlformats.org/officeDocument/2006/relationships/hyperlink" Target="https://www.sagitta.se/artikel/fynd/ti-innovator-paket" TargetMode="External"/><Relationship Id="rId2244" Type="http://schemas.openxmlformats.org/officeDocument/2006/relationships/hyperlink" Target="https://www.sagitta.se/artikel/fynd/ti-innovator-paket" TargetMode="External"/><Relationship Id="rId2451" Type="http://schemas.openxmlformats.org/officeDocument/2006/relationships/hyperlink" Target="https://www.sagitta.se/artikel/fynd/ti-innovator-paket" TargetMode="External"/><Relationship Id="rId216" Type="http://schemas.openxmlformats.org/officeDocument/2006/relationships/hyperlink" Target="https://www.sagitta.se/artikel/fynd/ti-innovator-paket" TargetMode="External"/><Relationship Id="rId423" Type="http://schemas.openxmlformats.org/officeDocument/2006/relationships/hyperlink" Target="https://www.sagitta.se/artikel/fynd/ti-innovator-paket" TargetMode="External"/><Relationship Id="rId1053" Type="http://schemas.openxmlformats.org/officeDocument/2006/relationships/hyperlink" Target="https://www.sagitta.se/artikel/fynd/ti-innovator-paket" TargetMode="External"/><Relationship Id="rId1260" Type="http://schemas.openxmlformats.org/officeDocument/2006/relationships/hyperlink" Target="https://www.sagitta.se/artikel/fynd/ti-innovator-paket" TargetMode="External"/><Relationship Id="rId2104" Type="http://schemas.openxmlformats.org/officeDocument/2006/relationships/hyperlink" Target="https://www.sagitta.se/artikel/fynd/ti-innovator-paket" TargetMode="External"/><Relationship Id="rId630" Type="http://schemas.openxmlformats.org/officeDocument/2006/relationships/hyperlink" Target="https://www.sagitta.se/artikel/fynd/ti-innovator-paket" TargetMode="External"/><Relationship Id="rId2311" Type="http://schemas.openxmlformats.org/officeDocument/2006/relationships/hyperlink" Target="https://www.sagitta.se/artikel/fynd/ti-innovator-paket" TargetMode="External"/><Relationship Id="rId1120" Type="http://schemas.openxmlformats.org/officeDocument/2006/relationships/hyperlink" Target="https://www.sagitta.se/artikel/fynd/ti-innovator-paket" TargetMode="External"/><Relationship Id="rId1937" Type="http://schemas.openxmlformats.org/officeDocument/2006/relationships/hyperlink" Target="https://www.sagitta.se/artikel/fynd/ti-innovator-paket" TargetMode="External"/><Relationship Id="rId280" Type="http://schemas.openxmlformats.org/officeDocument/2006/relationships/hyperlink" Target="https://www.sagitta.se/artikel/fynd/ti-innovator-paket" TargetMode="External"/><Relationship Id="rId140" Type="http://schemas.openxmlformats.org/officeDocument/2006/relationships/hyperlink" Target="https://www.sagitta.se/artikel/fynd/ti-innovator-paket" TargetMode="External"/><Relationship Id="rId6" Type="http://schemas.openxmlformats.org/officeDocument/2006/relationships/hyperlink" Target="https://www.sagitta.se/artikel/fynd/ti-innovator-paket" TargetMode="External"/><Relationship Id="rId957" Type="http://schemas.openxmlformats.org/officeDocument/2006/relationships/hyperlink" Target="https://www.sagitta.se/artikel/fynd/ti-innovator-paket" TargetMode="External"/><Relationship Id="rId1587" Type="http://schemas.openxmlformats.org/officeDocument/2006/relationships/hyperlink" Target="https://www.sagitta.se/artikel/fynd/ti-innovator-paket" TargetMode="External"/><Relationship Id="rId1794" Type="http://schemas.openxmlformats.org/officeDocument/2006/relationships/hyperlink" Target="https://www.sagitta.se/artikel/fynd/ti-innovator-paket" TargetMode="External"/><Relationship Id="rId2638" Type="http://schemas.openxmlformats.org/officeDocument/2006/relationships/hyperlink" Target="https://www.sagitta.se/artikel/fynd/ti-innovator-paket" TargetMode="External"/><Relationship Id="rId86" Type="http://schemas.openxmlformats.org/officeDocument/2006/relationships/hyperlink" Target="https://www.sagitta.se/artikel/fynd/ti-innovator-paket" TargetMode="External"/><Relationship Id="rId817" Type="http://schemas.openxmlformats.org/officeDocument/2006/relationships/hyperlink" Target="https://www.sagitta.se/artikel/fynd/ti-innovator-paket" TargetMode="External"/><Relationship Id="rId1447" Type="http://schemas.openxmlformats.org/officeDocument/2006/relationships/hyperlink" Target="https://www.sagitta.se/artikel/fynd/ti-innovator-paket" TargetMode="External"/><Relationship Id="rId1654" Type="http://schemas.openxmlformats.org/officeDocument/2006/relationships/hyperlink" Target="https://www.sagitta.se/artikel/fynd/ti-innovator-paket" TargetMode="External"/><Relationship Id="rId1861" Type="http://schemas.openxmlformats.org/officeDocument/2006/relationships/hyperlink" Target="https://www.sagitta.se/artikel/fynd/ti-innovator-paket" TargetMode="External"/><Relationship Id="rId2705" Type="http://schemas.openxmlformats.org/officeDocument/2006/relationships/hyperlink" Target="https://www.sagitta.se/artikel/fynd/ti-innovator-paket" TargetMode="External"/><Relationship Id="rId1307" Type="http://schemas.openxmlformats.org/officeDocument/2006/relationships/hyperlink" Target="https://www.sagitta.se/artikel/fynd/ti-innovator-paket" TargetMode="External"/><Relationship Id="rId1514" Type="http://schemas.openxmlformats.org/officeDocument/2006/relationships/hyperlink" Target="https://www.sagitta.se/artikel/fynd/ti-innovator-paket" TargetMode="External"/><Relationship Id="rId1721" Type="http://schemas.openxmlformats.org/officeDocument/2006/relationships/hyperlink" Target="https://www.sagitta.se/artikel/fynd/ti-innovator-paket" TargetMode="External"/><Relationship Id="rId13" Type="http://schemas.openxmlformats.org/officeDocument/2006/relationships/hyperlink" Target="https://www.sagitta.se/artikel/fynd/ti-innovator-paket" TargetMode="External"/><Relationship Id="rId2288" Type="http://schemas.openxmlformats.org/officeDocument/2006/relationships/hyperlink" Target="https://www.sagitta.se/artikel/fynd/ti-innovator-paket" TargetMode="External"/><Relationship Id="rId2495" Type="http://schemas.openxmlformats.org/officeDocument/2006/relationships/hyperlink" Target="https://www.sagitta.se/artikel/fynd/ti-innovator-paket" TargetMode="External"/><Relationship Id="rId467" Type="http://schemas.openxmlformats.org/officeDocument/2006/relationships/hyperlink" Target="https://www.sagitta.se/artikel/fynd/ti-innovator-paket" TargetMode="External"/><Relationship Id="rId1097" Type="http://schemas.openxmlformats.org/officeDocument/2006/relationships/hyperlink" Target="https://www.sagitta.se/artikel/fynd/ti-innovator-paket" TargetMode="External"/><Relationship Id="rId2148" Type="http://schemas.openxmlformats.org/officeDocument/2006/relationships/hyperlink" Target="https://www.sagitta.se/artikel/fynd/ti-innovator-paket" TargetMode="External"/><Relationship Id="rId674" Type="http://schemas.openxmlformats.org/officeDocument/2006/relationships/hyperlink" Target="https://www.sagitta.se/artikel/fynd/ti-innovator-paket" TargetMode="External"/><Relationship Id="rId881" Type="http://schemas.openxmlformats.org/officeDocument/2006/relationships/hyperlink" Target="https://www.sagitta.se/artikel/fynd/ti-innovator-paket" TargetMode="External"/><Relationship Id="rId2355" Type="http://schemas.openxmlformats.org/officeDocument/2006/relationships/hyperlink" Target="https://www.sagitta.se/artikel/fynd/ti-innovator-paket" TargetMode="External"/><Relationship Id="rId2562" Type="http://schemas.openxmlformats.org/officeDocument/2006/relationships/hyperlink" Target="https://www.sagitta.se/artikel/fynd/ti-innovator-paket" TargetMode="External"/><Relationship Id="rId327" Type="http://schemas.openxmlformats.org/officeDocument/2006/relationships/hyperlink" Target="https://www.sagitta.se/artikel/fynd/ti-innovator-paket" TargetMode="External"/><Relationship Id="rId534" Type="http://schemas.openxmlformats.org/officeDocument/2006/relationships/hyperlink" Target="https://www.sagitta.se/artikel/fynd/ti-innovator-paket" TargetMode="External"/><Relationship Id="rId741" Type="http://schemas.openxmlformats.org/officeDocument/2006/relationships/hyperlink" Target="https://www.sagitta.se/artikel/fynd/ti-innovator-paket" TargetMode="External"/><Relationship Id="rId1164" Type="http://schemas.openxmlformats.org/officeDocument/2006/relationships/hyperlink" Target="https://www.sagitta.se/artikel/fynd/ti-innovator-paket" TargetMode="External"/><Relationship Id="rId1371" Type="http://schemas.openxmlformats.org/officeDocument/2006/relationships/hyperlink" Target="https://www.sagitta.se/artikel/fynd/ti-innovator-paket" TargetMode="External"/><Relationship Id="rId2008" Type="http://schemas.openxmlformats.org/officeDocument/2006/relationships/hyperlink" Target="https://www.sagitta.se/artikel/fynd/ti-innovator-paket" TargetMode="External"/><Relationship Id="rId2215" Type="http://schemas.openxmlformats.org/officeDocument/2006/relationships/hyperlink" Target="https://www.sagitta.se/artikel/fynd/ti-innovator-paket" TargetMode="External"/><Relationship Id="rId2422" Type="http://schemas.openxmlformats.org/officeDocument/2006/relationships/hyperlink" Target="https://www.sagitta.se/artikel/fynd/ti-innovator-paket" TargetMode="External"/><Relationship Id="rId601" Type="http://schemas.openxmlformats.org/officeDocument/2006/relationships/hyperlink" Target="https://www.sagitta.se/artikel/fynd/ti-innovator-paket" TargetMode="External"/><Relationship Id="rId1024" Type="http://schemas.openxmlformats.org/officeDocument/2006/relationships/hyperlink" Target="https://www.sagitta.se/artikel/fynd/ti-innovator-paket" TargetMode="External"/><Relationship Id="rId1231" Type="http://schemas.openxmlformats.org/officeDocument/2006/relationships/hyperlink" Target="https://www.sagitta.se/artikel/fynd/ti-innovator-paket" TargetMode="External"/><Relationship Id="rId184" Type="http://schemas.openxmlformats.org/officeDocument/2006/relationships/hyperlink" Target="https://www.sagitta.se/artikel/fynd/ti-innovator-paket" TargetMode="External"/><Relationship Id="rId391" Type="http://schemas.openxmlformats.org/officeDocument/2006/relationships/hyperlink" Target="https://www.sagitta.se/artikel/fynd/ti-innovator-paket" TargetMode="External"/><Relationship Id="rId1908" Type="http://schemas.openxmlformats.org/officeDocument/2006/relationships/hyperlink" Target="https://www.sagitta.se/artikel/fynd/ti-innovator-paket" TargetMode="External"/><Relationship Id="rId2072" Type="http://schemas.openxmlformats.org/officeDocument/2006/relationships/hyperlink" Target="https://www.sagitta.se/artikel/fynd/ti-innovator-paket" TargetMode="External"/><Relationship Id="rId251" Type="http://schemas.openxmlformats.org/officeDocument/2006/relationships/hyperlink" Target="https://www.sagitta.se/artikel/fynd/ti-innovator-paket" TargetMode="External"/><Relationship Id="rId111" Type="http://schemas.openxmlformats.org/officeDocument/2006/relationships/hyperlink" Target="https://www.sagitta.se/artikel/fynd/ti-innovator-paket" TargetMode="External"/><Relationship Id="rId1698" Type="http://schemas.openxmlformats.org/officeDocument/2006/relationships/hyperlink" Target="https://www.sagitta.se/artikel/fynd/ti-innovator-paket" TargetMode="External"/><Relationship Id="rId2749" Type="http://schemas.openxmlformats.org/officeDocument/2006/relationships/hyperlink" Target="https://www.sagitta.se/artikel/fynd/ti-innovator-paket" TargetMode="External"/><Relationship Id="rId928" Type="http://schemas.openxmlformats.org/officeDocument/2006/relationships/hyperlink" Target="https://www.sagitta.se/artikel/fynd/ti-innovator-paket" TargetMode="External"/><Relationship Id="rId1558" Type="http://schemas.openxmlformats.org/officeDocument/2006/relationships/hyperlink" Target="https://www.sagitta.se/artikel/fynd/ti-innovator-paket" TargetMode="External"/><Relationship Id="rId1765" Type="http://schemas.openxmlformats.org/officeDocument/2006/relationships/hyperlink" Target="https://www.sagitta.se/artikel/fynd/ti-innovator-paket" TargetMode="External"/><Relationship Id="rId2609" Type="http://schemas.openxmlformats.org/officeDocument/2006/relationships/hyperlink" Target="https://www.sagitta.se/artikel/fynd/ti-innovator-paket" TargetMode="External"/><Relationship Id="rId57" Type="http://schemas.openxmlformats.org/officeDocument/2006/relationships/hyperlink" Target="https://www.sagitta.se/artikel/fynd/ti-innovator-paket" TargetMode="External"/><Relationship Id="rId1418" Type="http://schemas.openxmlformats.org/officeDocument/2006/relationships/hyperlink" Target="https://www.sagitta.se/artikel/fynd/ti-innovator-paket" TargetMode="External"/><Relationship Id="rId1972" Type="http://schemas.openxmlformats.org/officeDocument/2006/relationships/hyperlink" Target="https://www.sagitta.se/artikel/fynd/ti-innovator-paket" TargetMode="External"/><Relationship Id="rId1625" Type="http://schemas.openxmlformats.org/officeDocument/2006/relationships/hyperlink" Target="https://www.sagitta.se/artikel/fynd/ti-innovator-paket" TargetMode="External"/><Relationship Id="rId1832" Type="http://schemas.openxmlformats.org/officeDocument/2006/relationships/hyperlink" Target="https://www.sagitta.se/artikel/fynd/ti-innovator-paket" TargetMode="External"/><Relationship Id="rId2399" Type="http://schemas.openxmlformats.org/officeDocument/2006/relationships/hyperlink" Target="https://www.sagitta.se/artikel/fynd/ti-innovator-paket" TargetMode="External"/><Relationship Id="rId578" Type="http://schemas.openxmlformats.org/officeDocument/2006/relationships/hyperlink" Target="https://www.sagitta.se/artikel/fynd/ti-innovator-paket" TargetMode="External"/><Relationship Id="rId785" Type="http://schemas.openxmlformats.org/officeDocument/2006/relationships/hyperlink" Target="https://www.sagitta.se/artikel/fynd/ti-innovator-paket" TargetMode="External"/><Relationship Id="rId992" Type="http://schemas.openxmlformats.org/officeDocument/2006/relationships/hyperlink" Target="https://www.sagitta.se/artikel/fynd/ti-innovator-paket" TargetMode="External"/><Relationship Id="rId2259" Type="http://schemas.openxmlformats.org/officeDocument/2006/relationships/hyperlink" Target="https://www.sagitta.se/artikel/fynd/ti-innovator-paket" TargetMode="External"/><Relationship Id="rId2466" Type="http://schemas.openxmlformats.org/officeDocument/2006/relationships/hyperlink" Target="https://www.sagitta.se/artikel/fynd/ti-innovator-paket" TargetMode="External"/><Relationship Id="rId2673" Type="http://schemas.openxmlformats.org/officeDocument/2006/relationships/hyperlink" Target="https://www.sagitta.se/artikel/fynd/ti-innovator-paket" TargetMode="External"/><Relationship Id="rId438" Type="http://schemas.openxmlformats.org/officeDocument/2006/relationships/hyperlink" Target="https://www.sagitta.se/artikel/fynd/ti-innovator-paket" TargetMode="External"/><Relationship Id="rId645" Type="http://schemas.openxmlformats.org/officeDocument/2006/relationships/hyperlink" Target="https://www.sagitta.se/artikel/fynd/ti-innovator-paket" TargetMode="External"/><Relationship Id="rId852" Type="http://schemas.openxmlformats.org/officeDocument/2006/relationships/hyperlink" Target="https://www.sagitta.se/artikel/fynd/ti-innovator-paket" TargetMode="External"/><Relationship Id="rId1068" Type="http://schemas.openxmlformats.org/officeDocument/2006/relationships/hyperlink" Target="https://www.sagitta.se/artikel/fynd/ti-innovator-paket" TargetMode="External"/><Relationship Id="rId1275" Type="http://schemas.openxmlformats.org/officeDocument/2006/relationships/hyperlink" Target="https://www.sagitta.se/artikel/fynd/ti-innovator-paket" TargetMode="External"/><Relationship Id="rId1482" Type="http://schemas.openxmlformats.org/officeDocument/2006/relationships/hyperlink" Target="https://www.sagitta.se/artikel/fynd/ti-innovator-paket" TargetMode="External"/><Relationship Id="rId2119" Type="http://schemas.openxmlformats.org/officeDocument/2006/relationships/hyperlink" Target="https://www.sagitta.se/artikel/fynd/ti-innovator-paket" TargetMode="External"/><Relationship Id="rId2326" Type="http://schemas.openxmlformats.org/officeDocument/2006/relationships/hyperlink" Target="https://www.sagitta.se/artikel/fynd/ti-innovator-paket" TargetMode="External"/><Relationship Id="rId2533" Type="http://schemas.openxmlformats.org/officeDocument/2006/relationships/hyperlink" Target="https://www.sagitta.se/artikel/fynd/ti-innovator-paket" TargetMode="External"/><Relationship Id="rId2740" Type="http://schemas.openxmlformats.org/officeDocument/2006/relationships/hyperlink" Target="https://www.sagitta.se/artikel/fynd/ti-innovator-paket" TargetMode="External"/><Relationship Id="rId505" Type="http://schemas.openxmlformats.org/officeDocument/2006/relationships/hyperlink" Target="https://www.sagitta.se/artikel/fynd/ti-innovator-paket" TargetMode="External"/><Relationship Id="rId712" Type="http://schemas.openxmlformats.org/officeDocument/2006/relationships/hyperlink" Target="https://www.sagitta.se/artikel/fynd/ti-innovator-paket" TargetMode="External"/><Relationship Id="rId1135" Type="http://schemas.openxmlformats.org/officeDocument/2006/relationships/hyperlink" Target="https://www.sagitta.se/artikel/fynd/ti-innovator-paket" TargetMode="External"/><Relationship Id="rId1342" Type="http://schemas.openxmlformats.org/officeDocument/2006/relationships/hyperlink" Target="https://www.sagitta.se/artikel/fynd/ti-innovator-paket" TargetMode="External"/><Relationship Id="rId1202" Type="http://schemas.openxmlformats.org/officeDocument/2006/relationships/hyperlink" Target="https://www.sagitta.se/artikel/fynd/ti-innovator-paket" TargetMode="External"/><Relationship Id="rId2600" Type="http://schemas.openxmlformats.org/officeDocument/2006/relationships/hyperlink" Target="https://www.sagitta.se/artikel/fynd/ti-innovator-paket" TargetMode="External"/><Relationship Id="rId295" Type="http://schemas.openxmlformats.org/officeDocument/2006/relationships/hyperlink" Target="https://www.sagitta.se/artikel/fynd/ti-innovator-paket" TargetMode="External"/><Relationship Id="rId2183" Type="http://schemas.openxmlformats.org/officeDocument/2006/relationships/hyperlink" Target="https://www.sagitta.se/artikel/fynd/ti-innovator-paket" TargetMode="External"/><Relationship Id="rId2390" Type="http://schemas.openxmlformats.org/officeDocument/2006/relationships/hyperlink" Target="https://www.sagitta.se/artikel/fynd/ti-innovator-paket" TargetMode="External"/><Relationship Id="rId155" Type="http://schemas.openxmlformats.org/officeDocument/2006/relationships/hyperlink" Target="https://www.sagitta.se/artikel/fynd/ti-innovator-paket" TargetMode="External"/><Relationship Id="rId362" Type="http://schemas.openxmlformats.org/officeDocument/2006/relationships/hyperlink" Target="https://www.sagitta.se/artikel/fynd/ti-innovator-paket" TargetMode="External"/><Relationship Id="rId2043" Type="http://schemas.openxmlformats.org/officeDocument/2006/relationships/hyperlink" Target="https://www.sagitta.se/artikel/fynd/ti-innovator-paket" TargetMode="External"/><Relationship Id="rId2250" Type="http://schemas.openxmlformats.org/officeDocument/2006/relationships/hyperlink" Target="https://www.sagitta.se/artikel/fynd/ti-innovator-paket" TargetMode="External"/><Relationship Id="rId222" Type="http://schemas.openxmlformats.org/officeDocument/2006/relationships/hyperlink" Target="https://www.sagitta.se/artikel/fynd/ti-innovator-paket" TargetMode="External"/><Relationship Id="rId2110" Type="http://schemas.openxmlformats.org/officeDocument/2006/relationships/hyperlink" Target="https://www.sagitta.se/artikel/fynd/ti-innovator-paket" TargetMode="External"/><Relationship Id="rId1669" Type="http://schemas.openxmlformats.org/officeDocument/2006/relationships/hyperlink" Target="https://www.sagitta.se/artikel/fynd/ti-innovator-paket" TargetMode="External"/><Relationship Id="rId1876" Type="http://schemas.openxmlformats.org/officeDocument/2006/relationships/hyperlink" Target="https://www.sagitta.se/artikel/fynd/ti-innovator-paket" TargetMode="External"/><Relationship Id="rId1529" Type="http://schemas.openxmlformats.org/officeDocument/2006/relationships/hyperlink" Target="https://www.sagitta.se/artikel/fynd/ti-innovator-paket" TargetMode="External"/><Relationship Id="rId1736" Type="http://schemas.openxmlformats.org/officeDocument/2006/relationships/hyperlink" Target="https://www.sagitta.se/artikel/fynd/ti-innovator-paket" TargetMode="External"/><Relationship Id="rId1943" Type="http://schemas.openxmlformats.org/officeDocument/2006/relationships/hyperlink" Target="https://www.sagitta.se/artikel/fynd/ti-innovator-paket" TargetMode="External"/><Relationship Id="rId28" Type="http://schemas.openxmlformats.org/officeDocument/2006/relationships/hyperlink" Target="https://www.sagitta.se/artikel/fynd/ti-innovator-paket" TargetMode="External"/><Relationship Id="rId1803" Type="http://schemas.openxmlformats.org/officeDocument/2006/relationships/hyperlink" Target="https://www.sagitta.se/artikel/fynd/ti-innovator-paket" TargetMode="External"/><Relationship Id="rId689" Type="http://schemas.openxmlformats.org/officeDocument/2006/relationships/hyperlink" Target="https://www.sagitta.se/artikel/fynd/ti-innovator-paket" TargetMode="External"/><Relationship Id="rId896" Type="http://schemas.openxmlformats.org/officeDocument/2006/relationships/hyperlink" Target="https://www.sagitta.se/artikel/fynd/ti-innovator-paket" TargetMode="External"/><Relationship Id="rId2577" Type="http://schemas.openxmlformats.org/officeDocument/2006/relationships/hyperlink" Target="https://www.sagitta.se/artikel/fynd/ti-innovator-paket" TargetMode="External"/><Relationship Id="rId549" Type="http://schemas.openxmlformats.org/officeDocument/2006/relationships/hyperlink" Target="https://www.sagitta.se/artikel/fynd/ti-innovator-paket" TargetMode="External"/><Relationship Id="rId756" Type="http://schemas.openxmlformats.org/officeDocument/2006/relationships/hyperlink" Target="https://www.sagitta.se/artikel/fynd/ti-innovator-paket" TargetMode="External"/><Relationship Id="rId1179" Type="http://schemas.openxmlformats.org/officeDocument/2006/relationships/hyperlink" Target="https://www.sagitta.se/artikel/fynd/ti-innovator-paket" TargetMode="External"/><Relationship Id="rId1386" Type="http://schemas.openxmlformats.org/officeDocument/2006/relationships/hyperlink" Target="https://www.sagitta.se/artikel/fynd/ti-innovator-paket" TargetMode="External"/><Relationship Id="rId1593" Type="http://schemas.openxmlformats.org/officeDocument/2006/relationships/hyperlink" Target="https://www.sagitta.se/artikel/fynd/ti-innovator-paket" TargetMode="External"/><Relationship Id="rId2437" Type="http://schemas.openxmlformats.org/officeDocument/2006/relationships/hyperlink" Target="https://www.sagitta.se/artikel/fynd/ti-innovator-paket" TargetMode="External"/><Relationship Id="rId409" Type="http://schemas.openxmlformats.org/officeDocument/2006/relationships/hyperlink" Target="https://www.sagitta.se/artikel/fynd/ti-innovator-paket" TargetMode="External"/><Relationship Id="rId963" Type="http://schemas.openxmlformats.org/officeDocument/2006/relationships/hyperlink" Target="https://www.sagitta.se/artikel/fynd/ti-innovator-paket" TargetMode="External"/><Relationship Id="rId1039" Type="http://schemas.openxmlformats.org/officeDocument/2006/relationships/hyperlink" Target="https://www.sagitta.se/artikel/fynd/ti-innovator-paket" TargetMode="External"/><Relationship Id="rId1246" Type="http://schemas.openxmlformats.org/officeDocument/2006/relationships/hyperlink" Target="https://www.sagitta.se/artikel/fynd/ti-innovator-paket" TargetMode="External"/><Relationship Id="rId2644" Type="http://schemas.openxmlformats.org/officeDocument/2006/relationships/hyperlink" Target="https://www.sagitta.se/artikel/fynd/ti-innovator-paket" TargetMode="External"/><Relationship Id="rId92" Type="http://schemas.openxmlformats.org/officeDocument/2006/relationships/hyperlink" Target="https://www.sagitta.se/artikel/fynd/ti-innovator-paket" TargetMode="External"/><Relationship Id="rId616" Type="http://schemas.openxmlformats.org/officeDocument/2006/relationships/hyperlink" Target="https://www.sagitta.se/artikel/fynd/ti-innovator-paket" TargetMode="External"/><Relationship Id="rId823" Type="http://schemas.openxmlformats.org/officeDocument/2006/relationships/hyperlink" Target="https://www.sagitta.se/artikel/fynd/ti-innovator-paket" TargetMode="External"/><Relationship Id="rId1453" Type="http://schemas.openxmlformats.org/officeDocument/2006/relationships/hyperlink" Target="https://www.sagitta.se/artikel/fynd/ti-innovator-paket" TargetMode="External"/><Relationship Id="rId1660" Type="http://schemas.openxmlformats.org/officeDocument/2006/relationships/hyperlink" Target="https://www.sagitta.se/artikel/fynd/ti-innovator-paket" TargetMode="External"/><Relationship Id="rId2504" Type="http://schemas.openxmlformats.org/officeDocument/2006/relationships/hyperlink" Target="https://www.sagitta.se/artikel/fynd/ti-innovator-paket" TargetMode="External"/><Relationship Id="rId2711" Type="http://schemas.openxmlformats.org/officeDocument/2006/relationships/hyperlink" Target="https://www.sagitta.se/artikel/fynd/ti-innovator-paket" TargetMode="External"/><Relationship Id="rId1106" Type="http://schemas.openxmlformats.org/officeDocument/2006/relationships/hyperlink" Target="https://www.sagitta.se/artikel/fynd/ti-innovator-paket" TargetMode="External"/><Relationship Id="rId1313" Type="http://schemas.openxmlformats.org/officeDocument/2006/relationships/hyperlink" Target="https://www.sagitta.se/artikel/fynd/ti-innovator-paket" TargetMode="External"/><Relationship Id="rId1520" Type="http://schemas.openxmlformats.org/officeDocument/2006/relationships/hyperlink" Target="https://www.sagitta.se/artikel/fynd/ti-innovator-paket" TargetMode="External"/><Relationship Id="rId199" Type="http://schemas.openxmlformats.org/officeDocument/2006/relationships/hyperlink" Target="https://www.sagitta.se/artikel/fynd/ti-innovator-paket" TargetMode="External"/><Relationship Id="rId2087" Type="http://schemas.openxmlformats.org/officeDocument/2006/relationships/hyperlink" Target="https://www.sagitta.se/artikel/fynd/ti-innovator-paket" TargetMode="External"/><Relationship Id="rId2294" Type="http://schemas.openxmlformats.org/officeDocument/2006/relationships/hyperlink" Target="https://www.sagitta.se/artikel/fynd/ti-innovator-paket" TargetMode="External"/><Relationship Id="rId266" Type="http://schemas.openxmlformats.org/officeDocument/2006/relationships/hyperlink" Target="https://www.sagitta.se/artikel/fynd/ti-innovator-paket" TargetMode="External"/><Relationship Id="rId473" Type="http://schemas.openxmlformats.org/officeDocument/2006/relationships/hyperlink" Target="https://www.sagitta.se/artikel/fynd/ti-innovator-paket" TargetMode="External"/><Relationship Id="rId680" Type="http://schemas.openxmlformats.org/officeDocument/2006/relationships/hyperlink" Target="https://www.sagitta.se/artikel/fynd/ti-innovator-paket" TargetMode="External"/><Relationship Id="rId2154" Type="http://schemas.openxmlformats.org/officeDocument/2006/relationships/hyperlink" Target="https://www.sagitta.se/artikel/fynd/ti-innovator-paket" TargetMode="External"/><Relationship Id="rId2361" Type="http://schemas.openxmlformats.org/officeDocument/2006/relationships/hyperlink" Target="https://www.sagitta.se/artikel/fynd/ti-innovator-paket" TargetMode="External"/><Relationship Id="rId126" Type="http://schemas.openxmlformats.org/officeDocument/2006/relationships/hyperlink" Target="https://www.sagitta.se/artikel/fynd/ti-innovator-paket" TargetMode="External"/><Relationship Id="rId333" Type="http://schemas.openxmlformats.org/officeDocument/2006/relationships/hyperlink" Target="https://www.sagitta.se/artikel/fynd/ti-innovator-paket" TargetMode="External"/><Relationship Id="rId540" Type="http://schemas.openxmlformats.org/officeDocument/2006/relationships/hyperlink" Target="https://www.sagitta.se/artikel/fynd/ti-innovator-paket" TargetMode="External"/><Relationship Id="rId1170" Type="http://schemas.openxmlformats.org/officeDocument/2006/relationships/hyperlink" Target="https://www.sagitta.se/artikel/fynd/ti-innovator-paket" TargetMode="External"/><Relationship Id="rId2014" Type="http://schemas.openxmlformats.org/officeDocument/2006/relationships/hyperlink" Target="https://www.sagitta.se/artikel/fynd/ti-innovator-paket" TargetMode="External"/><Relationship Id="rId2221" Type="http://schemas.openxmlformats.org/officeDocument/2006/relationships/hyperlink" Target="https://www.sagitta.se/artikel/fynd/ti-innovator-paket" TargetMode="External"/><Relationship Id="rId1030" Type="http://schemas.openxmlformats.org/officeDocument/2006/relationships/hyperlink" Target="https://www.sagitta.se/artikel/fynd/ti-innovator-paket" TargetMode="External"/><Relationship Id="rId400" Type="http://schemas.openxmlformats.org/officeDocument/2006/relationships/hyperlink" Target="https://www.sagitta.se/artikel/fynd/ti-innovator-paket" TargetMode="External"/><Relationship Id="rId1987" Type="http://schemas.openxmlformats.org/officeDocument/2006/relationships/hyperlink" Target="https://www.sagitta.se/artikel/fynd/ti-innovator-paket" TargetMode="External"/><Relationship Id="rId1847" Type="http://schemas.openxmlformats.org/officeDocument/2006/relationships/hyperlink" Target="https://www.sagitta.se/artikel/fynd/ti-innovator-paket" TargetMode="External"/><Relationship Id="rId1707" Type="http://schemas.openxmlformats.org/officeDocument/2006/relationships/hyperlink" Target="https://www.sagitta.se/artikel/fynd/ti-innovator-paket" TargetMode="External"/><Relationship Id="rId190" Type="http://schemas.openxmlformats.org/officeDocument/2006/relationships/hyperlink" Target="https://www.sagitta.se/artikel/fynd/ti-innovator-paket" TargetMode="External"/><Relationship Id="rId1914" Type="http://schemas.openxmlformats.org/officeDocument/2006/relationships/hyperlink" Target="https://www.sagitta.se/artikel/fynd/ti-innovator-paket" TargetMode="External"/><Relationship Id="rId2688" Type="http://schemas.openxmlformats.org/officeDocument/2006/relationships/hyperlink" Target="https://www.sagitta.se/artikel/fynd/ti-innovator-paket" TargetMode="External"/><Relationship Id="rId867" Type="http://schemas.openxmlformats.org/officeDocument/2006/relationships/hyperlink" Target="https://www.sagitta.se/artikel/fynd/ti-innovator-paket" TargetMode="External"/><Relationship Id="rId1497" Type="http://schemas.openxmlformats.org/officeDocument/2006/relationships/hyperlink" Target="https://www.sagitta.se/artikel/fynd/ti-innovator-paket" TargetMode="External"/><Relationship Id="rId2548" Type="http://schemas.openxmlformats.org/officeDocument/2006/relationships/hyperlink" Target="https://www.sagitta.se/artikel/fynd/ti-innovator-paket" TargetMode="External"/><Relationship Id="rId2755" Type="http://schemas.openxmlformats.org/officeDocument/2006/relationships/ctrlProp" Target="../ctrlProps/ctrlProp1.xml"/><Relationship Id="rId727" Type="http://schemas.openxmlformats.org/officeDocument/2006/relationships/hyperlink" Target="https://www.sagitta.se/artikel/fynd/ti-innovator-paket" TargetMode="External"/><Relationship Id="rId934" Type="http://schemas.openxmlformats.org/officeDocument/2006/relationships/hyperlink" Target="https://www.sagitta.se/artikel/fynd/ti-innovator-paket" TargetMode="External"/><Relationship Id="rId1357" Type="http://schemas.openxmlformats.org/officeDocument/2006/relationships/hyperlink" Target="https://www.sagitta.se/artikel/fynd/ti-innovator-paket" TargetMode="External"/><Relationship Id="rId1564" Type="http://schemas.openxmlformats.org/officeDocument/2006/relationships/hyperlink" Target="https://www.sagitta.se/artikel/fynd/ti-innovator-paket" TargetMode="External"/><Relationship Id="rId1771" Type="http://schemas.openxmlformats.org/officeDocument/2006/relationships/hyperlink" Target="https://www.sagitta.se/artikel/fynd/ti-innovator-paket" TargetMode="External"/><Relationship Id="rId2408" Type="http://schemas.openxmlformats.org/officeDocument/2006/relationships/hyperlink" Target="https://www.sagitta.se/artikel/fynd/ti-innovator-paket" TargetMode="External"/><Relationship Id="rId2615" Type="http://schemas.openxmlformats.org/officeDocument/2006/relationships/hyperlink" Target="https://www.sagitta.se/artikel/fynd/ti-innovator-paket" TargetMode="External"/><Relationship Id="rId63" Type="http://schemas.openxmlformats.org/officeDocument/2006/relationships/hyperlink" Target="https://www.sagitta.se/artikel/fynd/ti-innovator-paket" TargetMode="External"/><Relationship Id="rId1217" Type="http://schemas.openxmlformats.org/officeDocument/2006/relationships/hyperlink" Target="https://www.sagitta.se/artikel/fynd/ti-innovator-paket" TargetMode="External"/><Relationship Id="rId1424" Type="http://schemas.openxmlformats.org/officeDocument/2006/relationships/hyperlink" Target="https://www.sagitta.se/artikel/fynd/ti-innovator-paket" TargetMode="External"/><Relationship Id="rId1631" Type="http://schemas.openxmlformats.org/officeDocument/2006/relationships/hyperlink" Target="https://www.sagitta.se/artikel/fynd/ti-innovator-paket" TargetMode="External"/><Relationship Id="rId2198" Type="http://schemas.openxmlformats.org/officeDocument/2006/relationships/hyperlink" Target="https://www.sagitta.se/artikel/fynd/ti-innovator-paket" TargetMode="External"/><Relationship Id="rId377" Type="http://schemas.openxmlformats.org/officeDocument/2006/relationships/hyperlink" Target="https://www.sagitta.se/artikel/fynd/ti-innovator-paket" TargetMode="External"/><Relationship Id="rId584" Type="http://schemas.openxmlformats.org/officeDocument/2006/relationships/hyperlink" Target="https://www.sagitta.se/artikel/fynd/ti-innovator-paket" TargetMode="External"/><Relationship Id="rId2058" Type="http://schemas.openxmlformats.org/officeDocument/2006/relationships/hyperlink" Target="https://www.sagitta.se/artikel/fynd/ti-innovator-paket" TargetMode="External"/><Relationship Id="rId2265" Type="http://schemas.openxmlformats.org/officeDocument/2006/relationships/hyperlink" Target="https://www.sagitta.se/artikel/fynd/ti-innovator-paket" TargetMode="External"/><Relationship Id="rId237" Type="http://schemas.openxmlformats.org/officeDocument/2006/relationships/hyperlink" Target="https://www.sagitta.se/artikel/fynd/ti-innovator-paket" TargetMode="External"/><Relationship Id="rId791" Type="http://schemas.openxmlformats.org/officeDocument/2006/relationships/hyperlink" Target="https://www.sagitta.se/artikel/fynd/ti-innovator-paket" TargetMode="External"/><Relationship Id="rId1074" Type="http://schemas.openxmlformats.org/officeDocument/2006/relationships/hyperlink" Target="https://www.sagitta.se/artikel/fynd/ti-innovator-paket" TargetMode="External"/><Relationship Id="rId2472" Type="http://schemas.openxmlformats.org/officeDocument/2006/relationships/hyperlink" Target="https://www.sagitta.se/artikel/fynd/ti-innovator-paket" TargetMode="External"/><Relationship Id="rId444" Type="http://schemas.openxmlformats.org/officeDocument/2006/relationships/hyperlink" Target="https://www.sagitta.se/artikel/fynd/ti-innovator-paket" TargetMode="External"/><Relationship Id="rId651" Type="http://schemas.openxmlformats.org/officeDocument/2006/relationships/hyperlink" Target="https://www.sagitta.se/artikel/fynd/ti-innovator-paket" TargetMode="External"/><Relationship Id="rId1281" Type="http://schemas.openxmlformats.org/officeDocument/2006/relationships/hyperlink" Target="https://www.sagitta.se/artikel/fynd/ti-innovator-paket" TargetMode="External"/><Relationship Id="rId2125" Type="http://schemas.openxmlformats.org/officeDocument/2006/relationships/hyperlink" Target="https://www.sagitta.se/artikel/fynd/ti-innovator-paket" TargetMode="External"/><Relationship Id="rId2332" Type="http://schemas.openxmlformats.org/officeDocument/2006/relationships/hyperlink" Target="https://www.sagitta.se/artikel/fynd/ti-innovator-paket" TargetMode="External"/><Relationship Id="rId304" Type="http://schemas.openxmlformats.org/officeDocument/2006/relationships/hyperlink" Target="https://www.sagitta.se/artikel/fynd/ti-innovator-paket" TargetMode="External"/><Relationship Id="rId511" Type="http://schemas.openxmlformats.org/officeDocument/2006/relationships/hyperlink" Target="https://www.sagitta.se/artikel/fynd/ti-innovator-paket" TargetMode="External"/><Relationship Id="rId1141" Type="http://schemas.openxmlformats.org/officeDocument/2006/relationships/hyperlink" Target="https://www.sagitta.se/artikel/fynd/ti-innovator-paket" TargetMode="External"/><Relationship Id="rId1001" Type="http://schemas.openxmlformats.org/officeDocument/2006/relationships/hyperlink" Target="https://www.sagitta.se/artikel/fynd/ti-innovator-paket" TargetMode="External"/><Relationship Id="rId1958" Type="http://schemas.openxmlformats.org/officeDocument/2006/relationships/hyperlink" Target="https://www.sagitta.se/artikel/fynd/ti-innovator-paket" TargetMode="External"/><Relationship Id="rId1818" Type="http://schemas.openxmlformats.org/officeDocument/2006/relationships/hyperlink" Target="https://www.sagitta.se/artikel/fynd/ti-innovator-paket" TargetMode="External"/><Relationship Id="rId161" Type="http://schemas.openxmlformats.org/officeDocument/2006/relationships/hyperlink" Target="https://www.sagitta.se/artikel/fynd/ti-innovator-paket" TargetMode="External"/><Relationship Id="rId978" Type="http://schemas.openxmlformats.org/officeDocument/2006/relationships/hyperlink" Target="https://www.sagitta.se/artikel/fynd/ti-innovator-paket" TargetMode="External"/><Relationship Id="rId2659" Type="http://schemas.openxmlformats.org/officeDocument/2006/relationships/hyperlink" Target="https://www.sagitta.se/artikel/fynd/ti-innovator-paket" TargetMode="External"/><Relationship Id="rId838" Type="http://schemas.openxmlformats.org/officeDocument/2006/relationships/hyperlink" Target="https://www.sagitta.se/artikel/fynd/ti-innovator-paket" TargetMode="External"/><Relationship Id="rId1468" Type="http://schemas.openxmlformats.org/officeDocument/2006/relationships/hyperlink" Target="https://www.sagitta.se/artikel/fynd/ti-innovator-paket" TargetMode="External"/><Relationship Id="rId1675" Type="http://schemas.openxmlformats.org/officeDocument/2006/relationships/hyperlink" Target="https://www.sagitta.se/artikel/fynd/ti-innovator-paket" TargetMode="External"/><Relationship Id="rId1882" Type="http://schemas.openxmlformats.org/officeDocument/2006/relationships/hyperlink" Target="https://www.sagitta.se/artikel/fynd/ti-innovator-paket" TargetMode="External"/><Relationship Id="rId2519" Type="http://schemas.openxmlformats.org/officeDocument/2006/relationships/hyperlink" Target="https://www.sagitta.se/artikel/fynd/ti-innovator-paket" TargetMode="External"/><Relationship Id="rId2726" Type="http://schemas.openxmlformats.org/officeDocument/2006/relationships/hyperlink" Target="https://www.sagitta.se/artikel/fynd/ti-innovator-paket" TargetMode="External"/><Relationship Id="rId1328" Type="http://schemas.openxmlformats.org/officeDocument/2006/relationships/hyperlink" Target="https://www.sagitta.se/artikel/fynd/ti-innovator-paket" TargetMode="External"/><Relationship Id="rId1535" Type="http://schemas.openxmlformats.org/officeDocument/2006/relationships/hyperlink" Target="https://www.sagitta.se/artikel/fynd/ti-innovator-paket" TargetMode="External"/><Relationship Id="rId905" Type="http://schemas.openxmlformats.org/officeDocument/2006/relationships/hyperlink" Target="https://www.sagitta.se/artikel/fynd/ti-innovator-paket" TargetMode="External"/><Relationship Id="rId1742" Type="http://schemas.openxmlformats.org/officeDocument/2006/relationships/hyperlink" Target="https://www.sagitta.se/artikel/fynd/ti-innovator-paket" TargetMode="External"/><Relationship Id="rId34" Type="http://schemas.openxmlformats.org/officeDocument/2006/relationships/hyperlink" Target="https://www.sagitta.se/artikel/fynd/ti-innovator-paket" TargetMode="External"/><Relationship Id="rId1602" Type="http://schemas.openxmlformats.org/officeDocument/2006/relationships/hyperlink" Target="https://www.sagitta.se/artikel/fynd/ti-innovator-paket" TargetMode="External"/><Relationship Id="rId488" Type="http://schemas.openxmlformats.org/officeDocument/2006/relationships/hyperlink" Target="https://www.sagitta.se/artikel/fynd/ti-innovator-paket" TargetMode="External"/><Relationship Id="rId695" Type="http://schemas.openxmlformats.org/officeDocument/2006/relationships/hyperlink" Target="https://www.sagitta.se/artikel/fynd/ti-innovator-paket" TargetMode="External"/><Relationship Id="rId2169" Type="http://schemas.openxmlformats.org/officeDocument/2006/relationships/hyperlink" Target="https://www.sagitta.se/artikel/fynd/ti-innovator-paket" TargetMode="External"/><Relationship Id="rId2376" Type="http://schemas.openxmlformats.org/officeDocument/2006/relationships/hyperlink" Target="https://www.sagitta.se/artikel/fynd/ti-innovator-paket" TargetMode="External"/><Relationship Id="rId2583" Type="http://schemas.openxmlformats.org/officeDocument/2006/relationships/hyperlink" Target="https://www.sagitta.se/artikel/fynd/ti-innovator-paket" TargetMode="External"/><Relationship Id="rId348" Type="http://schemas.openxmlformats.org/officeDocument/2006/relationships/hyperlink" Target="https://www.sagitta.se/artikel/fynd/ti-innovator-paket" TargetMode="External"/><Relationship Id="rId555" Type="http://schemas.openxmlformats.org/officeDocument/2006/relationships/hyperlink" Target="https://www.sagitta.se/artikel/fynd/ti-innovator-paket" TargetMode="External"/><Relationship Id="rId762" Type="http://schemas.openxmlformats.org/officeDocument/2006/relationships/hyperlink" Target="https://www.sagitta.se/artikel/fynd/ti-innovator-paket" TargetMode="External"/><Relationship Id="rId1185" Type="http://schemas.openxmlformats.org/officeDocument/2006/relationships/hyperlink" Target="https://www.sagitta.se/artikel/fynd/ti-innovator-paket" TargetMode="External"/><Relationship Id="rId1392" Type="http://schemas.openxmlformats.org/officeDocument/2006/relationships/hyperlink" Target="https://www.sagitta.se/artikel/fynd/ti-innovator-paket" TargetMode="External"/><Relationship Id="rId2029" Type="http://schemas.openxmlformats.org/officeDocument/2006/relationships/hyperlink" Target="https://www.sagitta.se/artikel/fynd/ti-innovator-paket" TargetMode="External"/><Relationship Id="rId2236" Type="http://schemas.openxmlformats.org/officeDocument/2006/relationships/hyperlink" Target="https://www.sagitta.se/artikel/fynd/ti-innovator-paket" TargetMode="External"/><Relationship Id="rId2443" Type="http://schemas.openxmlformats.org/officeDocument/2006/relationships/hyperlink" Target="https://www.sagitta.se/artikel/fynd/ti-innovator-paket" TargetMode="External"/><Relationship Id="rId2650" Type="http://schemas.openxmlformats.org/officeDocument/2006/relationships/hyperlink" Target="https://www.sagitta.se/artikel/fynd/ti-innovator-paket" TargetMode="External"/><Relationship Id="rId208" Type="http://schemas.openxmlformats.org/officeDocument/2006/relationships/hyperlink" Target="https://www.sagitta.se/artikel/fynd/ti-innovator-paket" TargetMode="External"/><Relationship Id="rId415" Type="http://schemas.openxmlformats.org/officeDocument/2006/relationships/hyperlink" Target="https://www.sagitta.se/artikel/fynd/ti-innovator-paket" TargetMode="External"/><Relationship Id="rId622" Type="http://schemas.openxmlformats.org/officeDocument/2006/relationships/hyperlink" Target="https://www.sagitta.se/artikel/fynd/ti-innovator-paket" TargetMode="External"/><Relationship Id="rId1045" Type="http://schemas.openxmlformats.org/officeDocument/2006/relationships/hyperlink" Target="https://www.sagitta.se/artikel/fynd/ti-innovator-paket" TargetMode="External"/><Relationship Id="rId1252" Type="http://schemas.openxmlformats.org/officeDocument/2006/relationships/hyperlink" Target="https://www.sagitta.se/artikel/fynd/ti-innovator-paket" TargetMode="External"/><Relationship Id="rId2303" Type="http://schemas.openxmlformats.org/officeDocument/2006/relationships/hyperlink" Target="https://www.sagitta.se/artikel/fynd/ti-innovator-paket" TargetMode="External"/><Relationship Id="rId2510" Type="http://schemas.openxmlformats.org/officeDocument/2006/relationships/hyperlink" Target="https://www.sagitta.se/artikel/fynd/ti-innovator-paket" TargetMode="External"/><Relationship Id="rId1112" Type="http://schemas.openxmlformats.org/officeDocument/2006/relationships/hyperlink" Target="https://www.sagitta.se/artikel/fynd/ti-innovator-paket" TargetMode="External"/><Relationship Id="rId1929" Type="http://schemas.openxmlformats.org/officeDocument/2006/relationships/hyperlink" Target="https://www.sagitta.se/artikel/fynd/ti-innovator-paket" TargetMode="External"/><Relationship Id="rId2093" Type="http://schemas.openxmlformats.org/officeDocument/2006/relationships/hyperlink" Target="https://www.sagitta.se/artikel/fynd/ti-innovator-paket" TargetMode="External"/><Relationship Id="rId272" Type="http://schemas.openxmlformats.org/officeDocument/2006/relationships/hyperlink" Target="https://www.sagitta.se/artikel/fynd/ti-innovator-paket" TargetMode="External"/><Relationship Id="rId2160" Type="http://schemas.openxmlformats.org/officeDocument/2006/relationships/hyperlink" Target="https://www.sagitta.se/artikel/fynd/ti-innovator-paket" TargetMode="External"/><Relationship Id="rId132" Type="http://schemas.openxmlformats.org/officeDocument/2006/relationships/hyperlink" Target="https://www.sagitta.se/artikel/fynd/ti-innovator-paket" TargetMode="External"/><Relationship Id="rId2020" Type="http://schemas.openxmlformats.org/officeDocument/2006/relationships/hyperlink" Target="https://www.sagitta.se/artikel/fynd/ti-innovator-paket" TargetMode="External"/><Relationship Id="rId1579" Type="http://schemas.openxmlformats.org/officeDocument/2006/relationships/hyperlink" Target="https://www.sagitta.se/artikel/fynd/ti-innovator-paket" TargetMode="External"/><Relationship Id="rId949" Type="http://schemas.openxmlformats.org/officeDocument/2006/relationships/hyperlink" Target="https://www.sagitta.se/artikel/fynd/ti-innovator-paket" TargetMode="External"/><Relationship Id="rId1786" Type="http://schemas.openxmlformats.org/officeDocument/2006/relationships/hyperlink" Target="https://www.sagitta.se/artikel/fynd/ti-innovator-paket" TargetMode="External"/><Relationship Id="rId1993" Type="http://schemas.openxmlformats.org/officeDocument/2006/relationships/hyperlink" Target="https://www.sagitta.se/artikel/fynd/ti-innovator-paket" TargetMode="External"/><Relationship Id="rId78" Type="http://schemas.openxmlformats.org/officeDocument/2006/relationships/hyperlink" Target="https://www.sagitta.se/artikel/fynd/ti-innovator-paket" TargetMode="External"/><Relationship Id="rId809" Type="http://schemas.openxmlformats.org/officeDocument/2006/relationships/hyperlink" Target="https://www.sagitta.se/artikel/fynd/ti-innovator-paket" TargetMode="External"/><Relationship Id="rId1439" Type="http://schemas.openxmlformats.org/officeDocument/2006/relationships/hyperlink" Target="https://www.sagitta.se/artikel/fynd/ti-innovator-paket" TargetMode="External"/><Relationship Id="rId1646" Type="http://schemas.openxmlformats.org/officeDocument/2006/relationships/hyperlink" Target="https://www.sagitta.se/artikel/fynd/ti-innovator-paket" TargetMode="External"/><Relationship Id="rId1853" Type="http://schemas.openxmlformats.org/officeDocument/2006/relationships/hyperlink" Target="https://www.sagitta.se/artikel/fynd/ti-innovator-paket" TargetMode="External"/><Relationship Id="rId1506" Type="http://schemas.openxmlformats.org/officeDocument/2006/relationships/hyperlink" Target="https://www.sagitta.se/artikel/fynd/ti-innovator-paket" TargetMode="External"/><Relationship Id="rId1713" Type="http://schemas.openxmlformats.org/officeDocument/2006/relationships/hyperlink" Target="https://www.sagitta.se/artikel/fynd/ti-innovator-paket" TargetMode="External"/><Relationship Id="rId1920" Type="http://schemas.openxmlformats.org/officeDocument/2006/relationships/hyperlink" Target="https://www.sagitta.se/artikel/fynd/ti-innovator-paket" TargetMode="External"/><Relationship Id="rId599" Type="http://schemas.openxmlformats.org/officeDocument/2006/relationships/hyperlink" Target="https://www.sagitta.se/artikel/fynd/ti-innovator-paket" TargetMode="External"/><Relationship Id="rId2487" Type="http://schemas.openxmlformats.org/officeDocument/2006/relationships/hyperlink" Target="https://www.sagitta.se/artikel/fynd/ti-innovator-paket" TargetMode="External"/><Relationship Id="rId2694" Type="http://schemas.openxmlformats.org/officeDocument/2006/relationships/hyperlink" Target="https://www.sagitta.se/artikel/fynd/ti-innovator-paket" TargetMode="External"/><Relationship Id="rId459" Type="http://schemas.openxmlformats.org/officeDocument/2006/relationships/hyperlink" Target="https://www.sagitta.se/artikel/fynd/ti-innovator-paket" TargetMode="External"/><Relationship Id="rId666" Type="http://schemas.openxmlformats.org/officeDocument/2006/relationships/hyperlink" Target="https://www.sagitta.se/artikel/fynd/ti-innovator-paket" TargetMode="External"/><Relationship Id="rId873" Type="http://schemas.openxmlformats.org/officeDocument/2006/relationships/hyperlink" Target="https://www.sagitta.se/artikel/fynd/ti-innovator-paket" TargetMode="External"/><Relationship Id="rId1089" Type="http://schemas.openxmlformats.org/officeDocument/2006/relationships/hyperlink" Target="https://www.sagitta.se/artikel/fynd/ti-innovator-paket" TargetMode="External"/><Relationship Id="rId1296" Type="http://schemas.openxmlformats.org/officeDocument/2006/relationships/hyperlink" Target="https://www.sagitta.se/artikel/fynd/ti-innovator-paket" TargetMode="External"/><Relationship Id="rId2347" Type="http://schemas.openxmlformats.org/officeDocument/2006/relationships/hyperlink" Target="https://www.sagitta.se/artikel/fynd/ti-innovator-paket" TargetMode="External"/><Relationship Id="rId2554" Type="http://schemas.openxmlformats.org/officeDocument/2006/relationships/hyperlink" Target="https://www.sagitta.se/artikel/fynd/ti-innovator-paket" TargetMode="External"/><Relationship Id="rId319" Type="http://schemas.openxmlformats.org/officeDocument/2006/relationships/hyperlink" Target="https://www.sagitta.se/artikel/fynd/ti-innovator-paket" TargetMode="External"/><Relationship Id="rId526" Type="http://schemas.openxmlformats.org/officeDocument/2006/relationships/hyperlink" Target="https://www.sagitta.se/artikel/fynd/ti-innovator-paket" TargetMode="External"/><Relationship Id="rId1156" Type="http://schemas.openxmlformats.org/officeDocument/2006/relationships/hyperlink" Target="https://www.sagitta.se/artikel/fynd/ti-innovator-paket" TargetMode="External"/><Relationship Id="rId1363" Type="http://schemas.openxmlformats.org/officeDocument/2006/relationships/hyperlink" Target="https://www.sagitta.se/artikel/fynd/ti-innovator-paket" TargetMode="External"/><Relationship Id="rId2207" Type="http://schemas.openxmlformats.org/officeDocument/2006/relationships/hyperlink" Target="https://www.sagitta.se/artikel/fynd/ti-innovator-paket" TargetMode="External"/><Relationship Id="rId733" Type="http://schemas.openxmlformats.org/officeDocument/2006/relationships/hyperlink" Target="https://www.sagitta.se/artikel/fynd/ti-innovator-paket" TargetMode="External"/><Relationship Id="rId940" Type="http://schemas.openxmlformats.org/officeDocument/2006/relationships/hyperlink" Target="https://www.sagitta.se/artikel/fynd/ti-innovator-paket" TargetMode="External"/><Relationship Id="rId1016" Type="http://schemas.openxmlformats.org/officeDocument/2006/relationships/hyperlink" Target="https://www.sagitta.se/artikel/fynd/ti-innovator-paket" TargetMode="External"/><Relationship Id="rId1570" Type="http://schemas.openxmlformats.org/officeDocument/2006/relationships/hyperlink" Target="https://www.sagitta.se/artikel/fynd/ti-innovator-paket" TargetMode="External"/><Relationship Id="rId2414" Type="http://schemas.openxmlformats.org/officeDocument/2006/relationships/hyperlink" Target="https://www.sagitta.se/artikel/fynd/ti-innovator-paket" TargetMode="External"/><Relationship Id="rId2621" Type="http://schemas.openxmlformats.org/officeDocument/2006/relationships/hyperlink" Target="https://www.sagitta.se/artikel/fynd/ti-innovator-paket" TargetMode="External"/><Relationship Id="rId800" Type="http://schemas.openxmlformats.org/officeDocument/2006/relationships/hyperlink" Target="https://www.sagitta.se/artikel/fynd/ti-innovator-paket" TargetMode="External"/><Relationship Id="rId1223" Type="http://schemas.openxmlformats.org/officeDocument/2006/relationships/hyperlink" Target="https://www.sagitta.se/artikel/fynd/ti-innovator-paket" TargetMode="External"/><Relationship Id="rId1430" Type="http://schemas.openxmlformats.org/officeDocument/2006/relationships/hyperlink" Target="https://www.sagitta.se/artikel/fynd/ti-innovator-paket" TargetMode="External"/><Relationship Id="rId176" Type="http://schemas.openxmlformats.org/officeDocument/2006/relationships/hyperlink" Target="https://www.sagitta.se/artikel/fynd/ti-innovator-paket" TargetMode="External"/><Relationship Id="rId383" Type="http://schemas.openxmlformats.org/officeDocument/2006/relationships/hyperlink" Target="https://www.sagitta.se/artikel/fynd/ti-innovator-paket" TargetMode="External"/><Relationship Id="rId590" Type="http://schemas.openxmlformats.org/officeDocument/2006/relationships/hyperlink" Target="https://www.sagitta.se/artikel/fynd/ti-innovator-paket" TargetMode="External"/><Relationship Id="rId2064" Type="http://schemas.openxmlformats.org/officeDocument/2006/relationships/hyperlink" Target="https://www.sagitta.se/artikel/fynd/ti-innovator-paket" TargetMode="External"/><Relationship Id="rId2271" Type="http://schemas.openxmlformats.org/officeDocument/2006/relationships/hyperlink" Target="https://www.sagitta.se/artikel/fynd/ti-innovator-paket" TargetMode="External"/><Relationship Id="rId243" Type="http://schemas.openxmlformats.org/officeDocument/2006/relationships/hyperlink" Target="https://www.sagitta.se/artikel/fynd/ti-innovator-paket" TargetMode="External"/><Relationship Id="rId450" Type="http://schemas.openxmlformats.org/officeDocument/2006/relationships/hyperlink" Target="https://www.sagitta.se/artikel/fynd/ti-innovator-paket" TargetMode="External"/><Relationship Id="rId1080" Type="http://schemas.openxmlformats.org/officeDocument/2006/relationships/hyperlink" Target="https://www.sagitta.se/artikel/fynd/ti-innovator-paket" TargetMode="External"/><Relationship Id="rId2131" Type="http://schemas.openxmlformats.org/officeDocument/2006/relationships/hyperlink" Target="https://www.sagitta.se/artikel/fynd/ti-innovator-paket" TargetMode="External"/><Relationship Id="rId103" Type="http://schemas.openxmlformats.org/officeDocument/2006/relationships/hyperlink" Target="https://www.sagitta.se/artikel/fynd/ti-innovator-paket" TargetMode="External"/><Relationship Id="rId310" Type="http://schemas.openxmlformats.org/officeDocument/2006/relationships/hyperlink" Target="https://www.sagitta.se/artikel/fynd/ti-innovator-paket" TargetMode="External"/><Relationship Id="rId1897" Type="http://schemas.openxmlformats.org/officeDocument/2006/relationships/hyperlink" Target="https://www.sagitta.se/artikel/fynd/ti-innovator-paket" TargetMode="External"/><Relationship Id="rId1757" Type="http://schemas.openxmlformats.org/officeDocument/2006/relationships/hyperlink" Target="https://www.sagitta.se/artikel/fynd/ti-innovator-paket" TargetMode="External"/><Relationship Id="rId1964" Type="http://schemas.openxmlformats.org/officeDocument/2006/relationships/hyperlink" Target="https://www.sagitta.se/artikel/fynd/ti-innovator-paket" TargetMode="External"/><Relationship Id="rId49" Type="http://schemas.openxmlformats.org/officeDocument/2006/relationships/hyperlink" Target="https://www.sagitta.se/artikel/fynd/ti-innovator-paket" TargetMode="External"/><Relationship Id="rId1617" Type="http://schemas.openxmlformats.org/officeDocument/2006/relationships/hyperlink" Target="https://www.sagitta.se/artikel/fynd/ti-innovator-paket" TargetMode="External"/><Relationship Id="rId1824" Type="http://schemas.openxmlformats.org/officeDocument/2006/relationships/hyperlink" Target="https://www.sagitta.se/artikel/fynd/ti-innovator-paket" TargetMode="External"/><Relationship Id="rId2598" Type="http://schemas.openxmlformats.org/officeDocument/2006/relationships/hyperlink" Target="https://www.sagitta.se/artikel/fynd/ti-innovator-paket" TargetMode="External"/><Relationship Id="rId777" Type="http://schemas.openxmlformats.org/officeDocument/2006/relationships/hyperlink" Target="https://www.sagitta.se/artikel/fynd/ti-innovator-paket" TargetMode="External"/><Relationship Id="rId984" Type="http://schemas.openxmlformats.org/officeDocument/2006/relationships/hyperlink" Target="https://www.sagitta.se/artikel/fynd/ti-innovator-paket" TargetMode="External"/><Relationship Id="rId2458" Type="http://schemas.openxmlformats.org/officeDocument/2006/relationships/hyperlink" Target="https://www.sagitta.se/artikel/fynd/ti-innovator-paket" TargetMode="External"/><Relationship Id="rId2665" Type="http://schemas.openxmlformats.org/officeDocument/2006/relationships/hyperlink" Target="https://www.sagitta.se/artikel/fynd/ti-innovator-pa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3641-3B9E-4C5B-9A48-42C933F1796C}">
  <dimension ref="A4:B37"/>
  <sheetViews>
    <sheetView tabSelected="1" workbookViewId="0"/>
  </sheetViews>
  <sheetFormatPr defaultRowHeight="15" x14ac:dyDescent="0.25"/>
  <cols>
    <col min="1" max="1" width="121.7109375" customWidth="1"/>
  </cols>
  <sheetData>
    <row r="4" spans="1:2" ht="18.75" x14ac:dyDescent="0.3">
      <c r="A4" s="50" t="s">
        <v>3136</v>
      </c>
    </row>
    <row r="5" spans="1:2" x14ac:dyDescent="0.25">
      <c r="A5" s="55" t="s">
        <v>3141</v>
      </c>
      <c r="B5" s="17"/>
    </row>
    <row r="6" spans="1:2" x14ac:dyDescent="0.25">
      <c r="A6" s="17" t="s">
        <v>3128</v>
      </c>
    </row>
    <row r="7" spans="1:2" x14ac:dyDescent="0.25">
      <c r="A7" s="17" t="s">
        <v>3127</v>
      </c>
    </row>
    <row r="8" spans="1:2" x14ac:dyDescent="0.25">
      <c r="A8" s="17" t="s">
        <v>3137</v>
      </c>
    </row>
    <row r="9" spans="1:2" ht="15.75" x14ac:dyDescent="0.25">
      <c r="A9" s="49"/>
    </row>
    <row r="10" spans="1:2" ht="15.75" x14ac:dyDescent="0.25">
      <c r="A10" s="51" t="s">
        <v>3139</v>
      </c>
    </row>
    <row r="11" spans="1:2" x14ac:dyDescent="0.25">
      <c r="A11" s="55" t="s">
        <v>6755</v>
      </c>
    </row>
    <row r="12" spans="1:2" x14ac:dyDescent="0.25">
      <c r="A12" s="17" t="s">
        <v>3140</v>
      </c>
    </row>
    <row r="22" spans="1:1" ht="15.75" x14ac:dyDescent="0.25">
      <c r="A22" s="49"/>
    </row>
    <row r="23" spans="1:1" ht="15.75" x14ac:dyDescent="0.25">
      <c r="A23" s="49"/>
    </row>
    <row r="24" spans="1:1" ht="15.75" x14ac:dyDescent="0.25">
      <c r="A24" s="49"/>
    </row>
    <row r="25" spans="1:1" ht="15.75" x14ac:dyDescent="0.25">
      <c r="A25" s="49"/>
    </row>
    <row r="26" spans="1:1" ht="15.75" x14ac:dyDescent="0.25">
      <c r="A26" s="49"/>
    </row>
    <row r="27" spans="1:1" ht="18.75" x14ac:dyDescent="0.3">
      <c r="A27" s="50"/>
    </row>
    <row r="28" spans="1:1" ht="15.75" x14ac:dyDescent="0.25">
      <c r="A28" s="49"/>
    </row>
    <row r="29" spans="1:1" ht="15.75" x14ac:dyDescent="0.25">
      <c r="A29" s="51" t="s">
        <v>3132</v>
      </c>
    </row>
    <row r="30" spans="1:1" x14ac:dyDescent="0.25">
      <c r="A30" s="17" t="s">
        <v>3133</v>
      </c>
    </row>
    <row r="31" spans="1:1" x14ac:dyDescent="0.25">
      <c r="A31" s="17" t="s">
        <v>3134</v>
      </c>
    </row>
    <row r="32" spans="1:1" x14ac:dyDescent="0.25">
      <c r="A32" s="52" t="s">
        <v>3135</v>
      </c>
    </row>
    <row r="33" spans="1:1" x14ac:dyDescent="0.25">
      <c r="A33" s="52"/>
    </row>
    <row r="34" spans="1:1" x14ac:dyDescent="0.25">
      <c r="A34" s="53" t="s">
        <v>3129</v>
      </c>
    </row>
    <row r="35" spans="1:1" x14ac:dyDescent="0.25">
      <c r="A35" s="53" t="s">
        <v>3130</v>
      </c>
    </row>
    <row r="36" spans="1:1" x14ac:dyDescent="0.25">
      <c r="A36" s="53" t="s">
        <v>3138</v>
      </c>
    </row>
    <row r="37" spans="1:1" x14ac:dyDescent="0.25">
      <c r="A37" s="54" t="s">
        <v>3131</v>
      </c>
    </row>
  </sheetData>
  <hyperlinks>
    <hyperlink ref="A37" r:id="rId1" xr:uid="{59A6277B-733F-461C-810A-5E1CD588AE7B}"/>
    <hyperlink ref="A32" r:id="rId2" xr:uid="{CE3DD140-CA18-4D10-A246-32FE2A35A549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08D41-64A9-49BA-AAE8-899A310DC1CB}">
  <dimension ref="A1:Z3299"/>
  <sheetViews>
    <sheetView workbookViewId="0">
      <pane ySplit="3" topLeftCell="A4" activePane="bottomLeft" state="frozen"/>
      <selection pane="bottomLeft"/>
    </sheetView>
  </sheetViews>
  <sheetFormatPr defaultColWidth="7" defaultRowHeight="15" x14ac:dyDescent="0.25"/>
  <cols>
    <col min="1" max="1" width="12" style="8" bestFit="1" customWidth="1"/>
    <col min="2" max="2" width="71.42578125" style="12" bestFit="1" customWidth="1"/>
    <col min="3" max="3" width="10.28515625" style="29" bestFit="1" customWidth="1"/>
    <col min="4" max="4" width="11.85546875" style="30" bestFit="1" customWidth="1"/>
    <col min="5" max="5" width="10.28515625" style="31" bestFit="1" customWidth="1"/>
    <col min="6" max="6" width="11.85546875" style="32" bestFit="1" customWidth="1"/>
    <col min="7" max="7" width="10.28515625" style="33" bestFit="1" customWidth="1"/>
    <col min="8" max="8" width="11.85546875" style="34" bestFit="1" customWidth="1"/>
    <col min="9" max="9" width="10.28515625" style="35" bestFit="1" customWidth="1"/>
    <col min="10" max="10" width="11.85546875" style="36" bestFit="1" customWidth="1"/>
    <col min="11" max="11" width="10.28515625" style="37" bestFit="1" customWidth="1"/>
    <col min="12" max="12" width="11.85546875" style="37" bestFit="1" customWidth="1"/>
    <col min="13" max="13" width="1" style="7" customWidth="1"/>
    <col min="14" max="15" width="10.140625" style="1" bestFit="1" customWidth="1"/>
    <col min="16" max="16" width="3" style="1" bestFit="1" customWidth="1"/>
    <col min="17" max="17" width="6" style="1" customWidth="1"/>
    <col min="18" max="18" width="1.140625" style="7" customWidth="1"/>
    <col min="19" max="22" width="10.28515625" style="59" hidden="1" customWidth="1"/>
    <col min="23" max="23" width="11.85546875" style="59" hidden="1" customWidth="1"/>
    <col min="24" max="24" width="71.42578125" style="59" hidden="1" customWidth="1"/>
    <col min="25" max="25" width="96.85546875" style="59" hidden="1" customWidth="1"/>
    <col min="26" max="26" width="43.85546875" style="62" customWidth="1"/>
    <col min="27" max="27" width="13.140625" customWidth="1"/>
  </cols>
  <sheetData>
    <row r="1" spans="1:26" s="3" customFormat="1" ht="50.25" customHeight="1" x14ac:dyDescent="0.3">
      <c r="A1" s="8"/>
      <c r="B1" s="12"/>
      <c r="C1" s="68" t="s">
        <v>256</v>
      </c>
      <c r="D1" s="69"/>
      <c r="E1" s="70" t="s">
        <v>257</v>
      </c>
      <c r="F1" s="71"/>
      <c r="G1" s="72" t="s">
        <v>258</v>
      </c>
      <c r="H1" s="73"/>
      <c r="I1" s="74" t="s">
        <v>259</v>
      </c>
      <c r="J1" s="75"/>
      <c r="K1" s="19"/>
      <c r="L1" s="19"/>
      <c r="M1" s="4"/>
      <c r="N1" s="76" t="s">
        <v>6756</v>
      </c>
      <c r="O1" s="76"/>
      <c r="P1" s="76"/>
      <c r="Q1" s="76"/>
      <c r="R1" s="4"/>
      <c r="S1" s="56"/>
      <c r="T1" s="56"/>
      <c r="U1" s="56"/>
      <c r="V1" s="56"/>
      <c r="W1" s="56"/>
      <c r="X1" s="56"/>
      <c r="Y1" s="56"/>
      <c r="Z1" s="60"/>
    </row>
    <row r="2" spans="1:26" s="3" customFormat="1" ht="48.75" customHeight="1" x14ac:dyDescent="0.3">
      <c r="A2" s="9"/>
      <c r="B2" s="13"/>
      <c r="C2" s="77">
        <f>SUM(D4:D2855)</f>
        <v>8278</v>
      </c>
      <c r="D2" s="78"/>
      <c r="E2" s="79">
        <f>SUM(F4:F2855)</f>
        <v>82049</v>
      </c>
      <c r="F2" s="80"/>
      <c r="G2" s="81">
        <f>SUM(H4:H2855)</f>
        <v>53652</v>
      </c>
      <c r="H2" s="82"/>
      <c r="I2" s="83">
        <f>SUM(J4:J2855)</f>
        <v>63372</v>
      </c>
      <c r="J2" s="84"/>
      <c r="K2" s="85">
        <f>SUM(L4:L2855)</f>
        <v>207289</v>
      </c>
      <c r="L2" s="85"/>
      <c r="M2" s="4"/>
      <c r="N2" s="10" t="s">
        <v>255</v>
      </c>
      <c r="O2" s="10" t="s">
        <v>263</v>
      </c>
      <c r="P2" s="67" t="s">
        <v>262</v>
      </c>
      <c r="Q2" s="67"/>
      <c r="R2" s="4"/>
      <c r="S2" s="56"/>
      <c r="T2" s="56"/>
      <c r="U2" s="56"/>
      <c r="V2" s="56"/>
      <c r="W2" s="56"/>
      <c r="X2" s="56"/>
      <c r="Y2" s="56"/>
      <c r="Z2" s="60"/>
    </row>
    <row r="3" spans="1:26" s="6" customFormat="1" ht="29.25" customHeight="1" thickBot="1" x14ac:dyDescent="0.3">
      <c r="A3" s="38" t="s">
        <v>264</v>
      </c>
      <c r="B3" s="39" t="s">
        <v>265</v>
      </c>
      <c r="C3" s="40" t="s">
        <v>260</v>
      </c>
      <c r="D3" s="41" t="s">
        <v>261</v>
      </c>
      <c r="E3" s="42" t="s">
        <v>260</v>
      </c>
      <c r="F3" s="43" t="s">
        <v>261</v>
      </c>
      <c r="G3" s="44" t="s">
        <v>260</v>
      </c>
      <c r="H3" s="45" t="s">
        <v>261</v>
      </c>
      <c r="I3" s="46" t="s">
        <v>260</v>
      </c>
      <c r="J3" s="47" t="s">
        <v>261</v>
      </c>
      <c r="K3" s="48" t="s">
        <v>260</v>
      </c>
      <c r="L3" s="48" t="s">
        <v>261</v>
      </c>
      <c r="M3" s="5"/>
      <c r="N3" s="11" t="s">
        <v>532</v>
      </c>
      <c r="O3" s="11" t="s">
        <v>532</v>
      </c>
      <c r="P3" s="2"/>
      <c r="Q3" s="2"/>
      <c r="R3" s="5"/>
      <c r="S3" s="57" t="b">
        <v>1</v>
      </c>
      <c r="T3" s="57" t="b">
        <v>1</v>
      </c>
      <c r="U3" s="57" t="b">
        <v>1</v>
      </c>
      <c r="V3" s="57" t="b">
        <v>1</v>
      </c>
      <c r="W3" s="57" t="b">
        <v>0</v>
      </c>
      <c r="X3" s="56"/>
      <c r="Y3" s="57"/>
      <c r="Z3" s="61"/>
    </row>
    <row r="4" spans="1:26" x14ac:dyDescent="0.25">
      <c r="A4" s="8">
        <v>10113</v>
      </c>
      <c r="B4" s="65" t="str">
        <f t="shared" ref="B4:B67" si="0">HYPERLINK(Y4,X4)</f>
        <v>Paket 30 st räknare solcell lock m. låda</v>
      </c>
      <c r="C4" s="63"/>
      <c r="D4" s="30" t="str">
        <f t="shared" ref="D4:D67" si="1">IF(C4="","",IF(AND(C4&gt;=P4,P4&lt;&gt;""),C4*O4,C4*N4))</f>
        <v/>
      </c>
      <c r="E4" s="63"/>
      <c r="F4" s="32" t="str">
        <f t="shared" ref="F4:F67" si="2">IF(E4="","",IF(AND(E4&gt;=P4,P4&lt;&gt;""),E4*O4,E4*N4))</f>
        <v/>
      </c>
      <c r="G4" s="63"/>
      <c r="H4" s="34" t="str">
        <f t="shared" ref="H4:H67" si="3">IF(G4="","",IF(AND(G4&gt;=P4,P4&lt;&gt;""),G4*O4,G4*N4))</f>
        <v/>
      </c>
      <c r="I4" s="63"/>
      <c r="J4" s="36" t="str">
        <f t="shared" ref="J4:J67" si="4">IF(I4="","",IF(AND(I4&gt;=P4,P4&lt;&gt;""),I4*O4,I4*N4))</f>
        <v/>
      </c>
      <c r="K4" s="37" t="str">
        <f t="shared" ref="K4:K67" si="5">W4</f>
        <v/>
      </c>
      <c r="L4" s="37" t="str">
        <f t="shared" ref="L4:L67" si="6">IF(K4="","",IF(AND(K4&gt;=P4,P4&lt;&gt;""),K4*O4,K4*N4))</f>
        <v/>
      </c>
      <c r="N4" s="64">
        <v>1288</v>
      </c>
      <c r="O4" s="64" t="s">
        <v>254</v>
      </c>
      <c r="P4" s="1" t="s">
        <v>254</v>
      </c>
      <c r="Q4" s="1" t="s">
        <v>1</v>
      </c>
      <c r="S4" s="59" t="str">
        <f t="shared" ref="S4:S67" si="7">IF(S$3=TRUE,IF(C4="","",C4),"")</f>
        <v/>
      </c>
      <c r="T4" s="59" t="str">
        <f t="shared" ref="T4:T67" si="8">IF(T$3=TRUE,IF(E4="","",E4),"")</f>
        <v/>
      </c>
      <c r="U4" s="59" t="str">
        <f t="shared" ref="U4:U67" si="9">IF(U$3=TRUE,IF(G4="","",G4),"")</f>
        <v/>
      </c>
      <c r="V4" s="59" t="str">
        <f t="shared" ref="V4:V67" si="10">IF(V$3=TRUE,IF(I4="","",I4),"")</f>
        <v/>
      </c>
      <c r="W4" s="59" t="str">
        <f t="shared" ref="W4:W67" si="11">IF(SUM(S4:V4)=0,"",SUM(S4:V4))</f>
        <v/>
      </c>
      <c r="X4" s="59" t="s">
        <v>3423</v>
      </c>
      <c r="Y4" s="66" t="s">
        <v>3673</v>
      </c>
    </row>
    <row r="5" spans="1:26" x14ac:dyDescent="0.25">
      <c r="A5" s="8">
        <v>10115</v>
      </c>
      <c r="B5" s="65" t="str">
        <f t="shared" si="0"/>
        <v>Paket 30 st räknare tvåradig m. låda</v>
      </c>
      <c r="C5" s="63"/>
      <c r="D5" s="30" t="str">
        <f t="shared" si="1"/>
        <v/>
      </c>
      <c r="E5" s="63"/>
      <c r="F5" s="32" t="str">
        <f t="shared" si="2"/>
        <v/>
      </c>
      <c r="G5" s="63"/>
      <c r="H5" s="34" t="str">
        <f t="shared" si="3"/>
        <v/>
      </c>
      <c r="I5" s="63"/>
      <c r="J5" s="36" t="str">
        <f t="shared" si="4"/>
        <v/>
      </c>
      <c r="K5" s="37" t="str">
        <f t="shared" si="5"/>
        <v/>
      </c>
      <c r="L5" s="37" t="str">
        <f t="shared" si="6"/>
        <v/>
      </c>
      <c r="N5" s="64">
        <v>1947</v>
      </c>
      <c r="O5" s="64" t="s">
        <v>254</v>
      </c>
      <c r="P5" s="1" t="s">
        <v>254</v>
      </c>
      <c r="Q5" s="1" t="s">
        <v>1</v>
      </c>
      <c r="S5" s="59" t="str">
        <f t="shared" si="7"/>
        <v/>
      </c>
      <c r="T5" s="59" t="str">
        <f t="shared" si="8"/>
        <v/>
      </c>
      <c r="U5" s="59" t="str">
        <f t="shared" si="9"/>
        <v/>
      </c>
      <c r="V5" s="59" t="str">
        <f t="shared" si="10"/>
        <v/>
      </c>
      <c r="W5" s="59" t="str">
        <f t="shared" si="11"/>
        <v/>
      </c>
      <c r="X5" s="59" t="s">
        <v>3424</v>
      </c>
      <c r="Y5" s="66" t="s">
        <v>3674</v>
      </c>
    </row>
    <row r="6" spans="1:26" x14ac:dyDescent="0.25">
      <c r="A6" s="8">
        <v>10123</v>
      </c>
      <c r="B6" s="65" t="str">
        <f t="shared" si="0"/>
        <v>Miniräknare Sagitta solcell med lock</v>
      </c>
      <c r="C6" s="63"/>
      <c r="D6" s="30" t="str">
        <f t="shared" si="1"/>
        <v/>
      </c>
      <c r="E6" s="63"/>
      <c r="F6" s="32" t="str">
        <f t="shared" si="2"/>
        <v/>
      </c>
      <c r="G6" s="63"/>
      <c r="H6" s="34" t="str">
        <f t="shared" si="3"/>
        <v/>
      </c>
      <c r="I6" s="63"/>
      <c r="J6" s="36" t="str">
        <f t="shared" si="4"/>
        <v/>
      </c>
      <c r="K6" s="37" t="str">
        <f t="shared" si="5"/>
        <v/>
      </c>
      <c r="L6" s="37" t="str">
        <f t="shared" si="6"/>
        <v/>
      </c>
      <c r="N6" s="64">
        <v>41</v>
      </c>
      <c r="O6" s="64">
        <v>36</v>
      </c>
      <c r="P6" s="1">
        <v>50</v>
      </c>
      <c r="Q6" s="1" t="s">
        <v>0</v>
      </c>
      <c r="S6" s="59" t="str">
        <f t="shared" si="7"/>
        <v/>
      </c>
      <c r="T6" s="59" t="str">
        <f t="shared" si="8"/>
        <v/>
      </c>
      <c r="U6" s="59" t="str">
        <f t="shared" si="9"/>
        <v/>
      </c>
      <c r="V6" s="59" t="str">
        <f t="shared" si="10"/>
        <v/>
      </c>
      <c r="W6" s="59" t="str">
        <f t="shared" si="11"/>
        <v/>
      </c>
      <c r="X6" s="59" t="s">
        <v>2376</v>
      </c>
      <c r="Y6" s="66" t="s">
        <v>3675</v>
      </c>
    </row>
    <row r="7" spans="1:26" x14ac:dyDescent="0.25">
      <c r="A7" s="8">
        <v>10125</v>
      </c>
      <c r="B7" s="65" t="str">
        <f t="shared" si="0"/>
        <v>Miniräknare Sagitta tvåradig basic</v>
      </c>
      <c r="C7" s="63">
        <v>16</v>
      </c>
      <c r="D7" s="30">
        <f t="shared" si="1"/>
        <v>1088</v>
      </c>
      <c r="E7" s="63">
        <v>16</v>
      </c>
      <c r="F7" s="32">
        <f t="shared" si="2"/>
        <v>1088</v>
      </c>
      <c r="G7" s="63"/>
      <c r="H7" s="34" t="str">
        <f t="shared" si="3"/>
        <v/>
      </c>
      <c r="I7" s="63"/>
      <c r="J7" s="36" t="str">
        <f t="shared" si="4"/>
        <v/>
      </c>
      <c r="K7" s="37">
        <f t="shared" si="5"/>
        <v>32</v>
      </c>
      <c r="L7" s="37">
        <f t="shared" si="6"/>
        <v>2176</v>
      </c>
      <c r="N7" s="64">
        <v>68</v>
      </c>
      <c r="O7" s="64">
        <v>62</v>
      </c>
      <c r="P7" s="1">
        <v>50</v>
      </c>
      <c r="Q7" s="1" t="s">
        <v>0</v>
      </c>
      <c r="S7" s="59">
        <f t="shared" si="7"/>
        <v>16</v>
      </c>
      <c r="T7" s="59">
        <f t="shared" si="8"/>
        <v>16</v>
      </c>
      <c r="U7" s="59" t="str">
        <f t="shared" si="9"/>
        <v/>
      </c>
      <c r="V7" s="59" t="str">
        <f t="shared" si="10"/>
        <v/>
      </c>
      <c r="W7" s="59">
        <f t="shared" si="11"/>
        <v>32</v>
      </c>
      <c r="X7" s="59" t="s">
        <v>2377</v>
      </c>
      <c r="Y7" s="66" t="s">
        <v>3676</v>
      </c>
    </row>
    <row r="8" spans="1:26" x14ac:dyDescent="0.25">
      <c r="A8" s="8">
        <v>10130</v>
      </c>
      <c r="B8" s="65" t="str">
        <f t="shared" si="0"/>
        <v>Miniräknare Texas TI-106 II Solar</v>
      </c>
      <c r="C8" s="63" t="s">
        <v>254</v>
      </c>
      <c r="D8" s="30" t="str">
        <f t="shared" si="1"/>
        <v/>
      </c>
      <c r="E8" s="63" t="s">
        <v>254</v>
      </c>
      <c r="F8" s="32" t="str">
        <f t="shared" si="2"/>
        <v/>
      </c>
      <c r="G8" s="63" t="s">
        <v>254</v>
      </c>
      <c r="H8" s="34" t="str">
        <f t="shared" si="3"/>
        <v/>
      </c>
      <c r="I8" s="63" t="s">
        <v>254</v>
      </c>
      <c r="J8" s="36" t="str">
        <f t="shared" si="4"/>
        <v/>
      </c>
      <c r="K8" s="37" t="str">
        <f t="shared" si="5"/>
        <v/>
      </c>
      <c r="L8" s="37" t="str">
        <f t="shared" si="6"/>
        <v/>
      </c>
      <c r="N8" s="64">
        <v>120</v>
      </c>
      <c r="O8" s="64" t="s">
        <v>254</v>
      </c>
      <c r="P8" s="1" t="s">
        <v>254</v>
      </c>
      <c r="Q8" s="1" t="s">
        <v>0</v>
      </c>
      <c r="S8" s="59" t="str">
        <f t="shared" si="7"/>
        <v/>
      </c>
      <c r="T8" s="59" t="str">
        <f t="shared" si="8"/>
        <v/>
      </c>
      <c r="U8" s="59" t="str">
        <f t="shared" si="9"/>
        <v/>
      </c>
      <c r="V8" s="59" t="str">
        <f t="shared" si="10"/>
        <v/>
      </c>
      <c r="W8" s="59" t="str">
        <f t="shared" si="11"/>
        <v/>
      </c>
      <c r="X8" s="59" t="s">
        <v>2378</v>
      </c>
      <c r="Y8" s="66" t="s">
        <v>3677</v>
      </c>
    </row>
    <row r="9" spans="1:26" x14ac:dyDescent="0.25">
      <c r="A9" s="8">
        <v>10148</v>
      </c>
      <c r="B9" s="65" t="str">
        <f t="shared" si="0"/>
        <v>Funktionsräknare Sagitta solcell</v>
      </c>
      <c r="C9" s="63" t="s">
        <v>254</v>
      </c>
      <c r="D9" s="30" t="str">
        <f t="shared" si="1"/>
        <v/>
      </c>
      <c r="E9" s="63" t="s">
        <v>254</v>
      </c>
      <c r="F9" s="32" t="str">
        <f t="shared" si="2"/>
        <v/>
      </c>
      <c r="G9" s="63" t="s">
        <v>254</v>
      </c>
      <c r="H9" s="34" t="str">
        <f t="shared" si="3"/>
        <v/>
      </c>
      <c r="I9" s="63" t="s">
        <v>254</v>
      </c>
      <c r="J9" s="36" t="str">
        <f t="shared" si="4"/>
        <v/>
      </c>
      <c r="K9" s="37" t="str">
        <f t="shared" si="5"/>
        <v/>
      </c>
      <c r="L9" s="37" t="str">
        <f t="shared" si="6"/>
        <v/>
      </c>
      <c r="N9" s="64">
        <v>89</v>
      </c>
      <c r="O9" s="64">
        <v>77</v>
      </c>
      <c r="P9" s="1">
        <v>20</v>
      </c>
      <c r="Q9" s="1" t="s">
        <v>0</v>
      </c>
      <c r="S9" s="59" t="str">
        <f t="shared" si="7"/>
        <v/>
      </c>
      <c r="T9" s="59" t="str">
        <f t="shared" si="8"/>
        <v/>
      </c>
      <c r="U9" s="59" t="str">
        <f t="shared" si="9"/>
        <v/>
      </c>
      <c r="V9" s="59" t="str">
        <f t="shared" si="10"/>
        <v/>
      </c>
      <c r="W9" s="59" t="str">
        <f t="shared" si="11"/>
        <v/>
      </c>
      <c r="X9" s="59" t="s">
        <v>2379</v>
      </c>
      <c r="Y9" s="66" t="s">
        <v>3678</v>
      </c>
    </row>
    <row r="10" spans="1:26" x14ac:dyDescent="0.25">
      <c r="A10" s="8">
        <v>10150</v>
      </c>
      <c r="B10" s="65" t="str">
        <f t="shared" si="0"/>
        <v>Funktionsräknare Casio fx-82CW</v>
      </c>
      <c r="C10" s="63"/>
      <c r="D10" s="30" t="str">
        <f t="shared" si="1"/>
        <v/>
      </c>
      <c r="E10" s="63"/>
      <c r="F10" s="32" t="str">
        <f t="shared" si="2"/>
        <v/>
      </c>
      <c r="G10" s="63"/>
      <c r="H10" s="34" t="str">
        <f t="shared" si="3"/>
        <v/>
      </c>
      <c r="I10" s="63"/>
      <c r="J10" s="36" t="str">
        <f t="shared" si="4"/>
        <v/>
      </c>
      <c r="K10" s="37" t="str">
        <f t="shared" si="5"/>
        <v/>
      </c>
      <c r="L10" s="37" t="str">
        <f t="shared" si="6"/>
        <v/>
      </c>
      <c r="N10" s="64">
        <v>175</v>
      </c>
      <c r="O10" s="64" t="s">
        <v>254</v>
      </c>
      <c r="P10" s="1" t="s">
        <v>254</v>
      </c>
      <c r="Q10" s="1" t="s">
        <v>0</v>
      </c>
      <c r="S10" s="59" t="str">
        <f t="shared" si="7"/>
        <v/>
      </c>
      <c r="T10" s="59" t="str">
        <f t="shared" si="8"/>
        <v/>
      </c>
      <c r="U10" s="59" t="str">
        <f t="shared" si="9"/>
        <v/>
      </c>
      <c r="V10" s="59" t="str">
        <f t="shared" si="10"/>
        <v/>
      </c>
      <c r="W10" s="59" t="str">
        <f t="shared" si="11"/>
        <v/>
      </c>
      <c r="X10" s="59" t="s">
        <v>3527</v>
      </c>
      <c r="Y10" s="66" t="s">
        <v>3679</v>
      </c>
    </row>
    <row r="11" spans="1:26" x14ac:dyDescent="0.25">
      <c r="A11" s="8">
        <v>10152</v>
      </c>
      <c r="B11" s="65" t="str">
        <f t="shared" si="0"/>
        <v>Funktionsräknare Casio fx-85CW</v>
      </c>
      <c r="C11" s="63"/>
      <c r="D11" s="30" t="str">
        <f t="shared" si="1"/>
        <v/>
      </c>
      <c r="E11" s="63"/>
      <c r="F11" s="32" t="str">
        <f t="shared" si="2"/>
        <v/>
      </c>
      <c r="G11" s="63"/>
      <c r="H11" s="34" t="str">
        <f t="shared" si="3"/>
        <v/>
      </c>
      <c r="I11" s="63"/>
      <c r="J11" s="36" t="str">
        <f t="shared" si="4"/>
        <v/>
      </c>
      <c r="K11" s="37" t="str">
        <f t="shared" si="5"/>
        <v/>
      </c>
      <c r="L11" s="37" t="str">
        <f t="shared" si="6"/>
        <v/>
      </c>
      <c r="N11" s="64">
        <v>247</v>
      </c>
      <c r="O11" s="64" t="s">
        <v>254</v>
      </c>
      <c r="P11" s="1" t="s">
        <v>254</v>
      </c>
      <c r="Q11" s="1" t="s">
        <v>0</v>
      </c>
      <c r="S11" s="59" t="str">
        <f t="shared" si="7"/>
        <v/>
      </c>
      <c r="T11" s="59" t="str">
        <f t="shared" si="8"/>
        <v/>
      </c>
      <c r="U11" s="59" t="str">
        <f t="shared" si="9"/>
        <v/>
      </c>
      <c r="V11" s="59" t="str">
        <f t="shared" si="10"/>
        <v/>
      </c>
      <c r="W11" s="59" t="str">
        <f t="shared" si="11"/>
        <v/>
      </c>
      <c r="X11" s="59" t="s">
        <v>3528</v>
      </c>
      <c r="Y11" s="66" t="s">
        <v>3680</v>
      </c>
    </row>
    <row r="12" spans="1:26" x14ac:dyDescent="0.25">
      <c r="A12" s="8">
        <v>10154</v>
      </c>
      <c r="B12" s="65" t="str">
        <f t="shared" si="0"/>
        <v>Funktionsräknare Sagitta naturlig display</v>
      </c>
      <c r="C12" s="63"/>
      <c r="D12" s="30" t="str">
        <f t="shared" si="1"/>
        <v/>
      </c>
      <c r="E12" s="63"/>
      <c r="F12" s="32" t="str">
        <f t="shared" si="2"/>
        <v/>
      </c>
      <c r="G12" s="63"/>
      <c r="H12" s="34" t="str">
        <f t="shared" si="3"/>
        <v/>
      </c>
      <c r="I12" s="63"/>
      <c r="J12" s="36" t="str">
        <f t="shared" si="4"/>
        <v/>
      </c>
      <c r="K12" s="37" t="str">
        <f t="shared" si="5"/>
        <v/>
      </c>
      <c r="L12" s="37" t="str">
        <f t="shared" si="6"/>
        <v/>
      </c>
      <c r="N12" s="64">
        <v>188</v>
      </c>
      <c r="O12" s="64">
        <v>167</v>
      </c>
      <c r="P12" s="1">
        <v>10</v>
      </c>
      <c r="Q12" s="1" t="s">
        <v>0</v>
      </c>
      <c r="S12" s="59" t="str">
        <f t="shared" si="7"/>
        <v/>
      </c>
      <c r="T12" s="59" t="str">
        <f t="shared" si="8"/>
        <v/>
      </c>
      <c r="U12" s="59" t="str">
        <f t="shared" si="9"/>
        <v/>
      </c>
      <c r="V12" s="59" t="str">
        <f t="shared" si="10"/>
        <v/>
      </c>
      <c r="W12" s="59" t="str">
        <f t="shared" si="11"/>
        <v/>
      </c>
      <c r="X12" s="59" t="s">
        <v>3425</v>
      </c>
      <c r="Y12" s="66" t="s">
        <v>3681</v>
      </c>
    </row>
    <row r="13" spans="1:26" x14ac:dyDescent="0.25">
      <c r="A13" s="8">
        <v>10156</v>
      </c>
      <c r="B13" s="65" t="str">
        <f t="shared" si="0"/>
        <v>Funktionsräknare Casio fx-991CW</v>
      </c>
      <c r="C13" s="63"/>
      <c r="D13" s="30" t="str">
        <f t="shared" si="1"/>
        <v/>
      </c>
      <c r="E13" s="63"/>
      <c r="F13" s="32" t="str">
        <f t="shared" si="2"/>
        <v/>
      </c>
      <c r="G13" s="63"/>
      <c r="H13" s="34" t="str">
        <f t="shared" si="3"/>
        <v/>
      </c>
      <c r="I13" s="63"/>
      <c r="J13" s="36" t="str">
        <f t="shared" si="4"/>
        <v/>
      </c>
      <c r="K13" s="37" t="str">
        <f t="shared" si="5"/>
        <v/>
      </c>
      <c r="L13" s="37" t="str">
        <f t="shared" si="6"/>
        <v/>
      </c>
      <c r="N13" s="64">
        <v>300</v>
      </c>
      <c r="O13" s="64" t="s">
        <v>254</v>
      </c>
      <c r="P13" s="1" t="s">
        <v>254</v>
      </c>
      <c r="Q13" s="1" t="s">
        <v>0</v>
      </c>
      <c r="S13" s="59" t="str">
        <f t="shared" si="7"/>
        <v/>
      </c>
      <c r="T13" s="59" t="str">
        <f t="shared" si="8"/>
        <v/>
      </c>
      <c r="U13" s="59" t="str">
        <f t="shared" si="9"/>
        <v/>
      </c>
      <c r="V13" s="59" t="str">
        <f t="shared" si="10"/>
        <v/>
      </c>
      <c r="W13" s="59" t="str">
        <f t="shared" si="11"/>
        <v/>
      </c>
      <c r="X13" s="59" t="s">
        <v>3529</v>
      </c>
      <c r="Y13" s="66" t="s">
        <v>3682</v>
      </c>
    </row>
    <row r="14" spans="1:26" x14ac:dyDescent="0.25">
      <c r="A14" s="8">
        <v>10172</v>
      </c>
      <c r="B14" s="65" t="str">
        <f t="shared" si="0"/>
        <v>Funktionsräknare Texas TI-30XB MultiView</v>
      </c>
      <c r="C14" s="63" t="s">
        <v>254</v>
      </c>
      <c r="D14" s="30" t="str">
        <f t="shared" si="1"/>
        <v/>
      </c>
      <c r="E14" s="63" t="s">
        <v>254</v>
      </c>
      <c r="F14" s="32" t="str">
        <f t="shared" si="2"/>
        <v/>
      </c>
      <c r="G14" s="63" t="s">
        <v>254</v>
      </c>
      <c r="H14" s="34" t="str">
        <f t="shared" si="3"/>
        <v/>
      </c>
      <c r="I14" s="63" t="s">
        <v>254</v>
      </c>
      <c r="J14" s="36" t="str">
        <f t="shared" si="4"/>
        <v/>
      </c>
      <c r="K14" s="37" t="str">
        <f t="shared" si="5"/>
        <v/>
      </c>
      <c r="L14" s="37" t="str">
        <f t="shared" si="6"/>
        <v/>
      </c>
      <c r="N14" s="64">
        <v>220</v>
      </c>
      <c r="O14" s="64" t="s">
        <v>254</v>
      </c>
      <c r="P14" s="1" t="s">
        <v>254</v>
      </c>
      <c r="Q14" s="1" t="s">
        <v>0</v>
      </c>
      <c r="S14" s="59" t="str">
        <f t="shared" si="7"/>
        <v/>
      </c>
      <c r="T14" s="59" t="str">
        <f t="shared" si="8"/>
        <v/>
      </c>
      <c r="U14" s="59" t="str">
        <f t="shared" si="9"/>
        <v/>
      </c>
      <c r="V14" s="59" t="str">
        <f t="shared" si="10"/>
        <v/>
      </c>
      <c r="W14" s="59" t="str">
        <f t="shared" si="11"/>
        <v/>
      </c>
      <c r="X14" s="59" t="s">
        <v>2380</v>
      </c>
      <c r="Y14" s="66" t="s">
        <v>3683</v>
      </c>
    </row>
    <row r="15" spans="1:26" x14ac:dyDescent="0.25">
      <c r="A15" s="8">
        <v>10173</v>
      </c>
      <c r="B15" s="65" t="str">
        <f t="shared" si="0"/>
        <v>Funktionsräknare Texas TI-30XS MultiView Solar</v>
      </c>
      <c r="C15" s="63"/>
      <c r="D15" s="30" t="str">
        <f t="shared" si="1"/>
        <v/>
      </c>
      <c r="E15" s="63"/>
      <c r="F15" s="32" t="str">
        <f t="shared" si="2"/>
        <v/>
      </c>
      <c r="G15" s="63" t="s">
        <v>254</v>
      </c>
      <c r="H15" s="34" t="str">
        <f t="shared" si="3"/>
        <v/>
      </c>
      <c r="I15" s="63" t="s">
        <v>254</v>
      </c>
      <c r="J15" s="36" t="str">
        <f t="shared" si="4"/>
        <v/>
      </c>
      <c r="K15" s="37" t="str">
        <f t="shared" si="5"/>
        <v/>
      </c>
      <c r="L15" s="37" t="str">
        <f t="shared" si="6"/>
        <v/>
      </c>
      <c r="N15" s="64">
        <v>275</v>
      </c>
      <c r="O15" s="64" t="s">
        <v>254</v>
      </c>
      <c r="P15" s="1" t="s">
        <v>254</v>
      </c>
      <c r="Q15" s="1" t="s">
        <v>0</v>
      </c>
      <c r="S15" s="59" t="str">
        <f t="shared" si="7"/>
        <v/>
      </c>
      <c r="T15" s="59" t="str">
        <f t="shared" si="8"/>
        <v/>
      </c>
      <c r="U15" s="59" t="str">
        <f t="shared" si="9"/>
        <v/>
      </c>
      <c r="V15" s="59" t="str">
        <f t="shared" si="10"/>
        <v/>
      </c>
      <c r="W15" s="59" t="str">
        <f t="shared" si="11"/>
        <v/>
      </c>
      <c r="X15" s="59" t="s">
        <v>2381</v>
      </c>
      <c r="Y15" s="66" t="s">
        <v>3684</v>
      </c>
    </row>
    <row r="16" spans="1:26" x14ac:dyDescent="0.25">
      <c r="A16" s="8">
        <v>10176</v>
      </c>
      <c r="B16" s="65" t="str">
        <f t="shared" si="0"/>
        <v>Grafräknare Casio FX-7400GIII</v>
      </c>
      <c r="C16" s="63"/>
      <c r="D16" s="30" t="str">
        <f t="shared" si="1"/>
        <v/>
      </c>
      <c r="E16" s="63"/>
      <c r="F16" s="32" t="str">
        <f t="shared" si="2"/>
        <v/>
      </c>
      <c r="G16" s="63"/>
      <c r="H16" s="34" t="str">
        <f t="shared" si="3"/>
        <v/>
      </c>
      <c r="I16" s="63"/>
      <c r="J16" s="36" t="str">
        <f t="shared" si="4"/>
        <v/>
      </c>
      <c r="K16" s="37" t="str">
        <f t="shared" si="5"/>
        <v/>
      </c>
      <c r="L16" s="37" t="str">
        <f t="shared" si="6"/>
        <v/>
      </c>
      <c r="N16" s="64">
        <v>375</v>
      </c>
      <c r="O16" s="64" t="s">
        <v>254</v>
      </c>
      <c r="P16" s="1" t="s">
        <v>254</v>
      </c>
      <c r="Q16" s="1" t="s">
        <v>0</v>
      </c>
      <c r="S16" s="59" t="str">
        <f t="shared" si="7"/>
        <v/>
      </c>
      <c r="T16" s="59" t="str">
        <f t="shared" si="8"/>
        <v/>
      </c>
      <c r="U16" s="59" t="str">
        <f t="shared" si="9"/>
        <v/>
      </c>
      <c r="V16" s="59" t="str">
        <f t="shared" si="10"/>
        <v/>
      </c>
      <c r="W16" s="59" t="str">
        <f t="shared" si="11"/>
        <v/>
      </c>
      <c r="X16" s="59" t="s">
        <v>2382</v>
      </c>
      <c r="Y16" s="66" t="s">
        <v>3685</v>
      </c>
    </row>
    <row r="17" spans="1:25" x14ac:dyDescent="0.25">
      <c r="A17" s="8">
        <v>10186</v>
      </c>
      <c r="B17" s="65" t="str">
        <f t="shared" si="0"/>
        <v>Grafräknare Casio FX-9860GIII</v>
      </c>
      <c r="C17" s="63" t="s">
        <v>254</v>
      </c>
      <c r="D17" s="30" t="str">
        <f t="shared" si="1"/>
        <v/>
      </c>
      <c r="E17" s="63" t="s">
        <v>254</v>
      </c>
      <c r="F17" s="32" t="str">
        <f t="shared" si="2"/>
        <v/>
      </c>
      <c r="G17" s="63" t="s">
        <v>254</v>
      </c>
      <c r="H17" s="34" t="str">
        <f t="shared" si="3"/>
        <v/>
      </c>
      <c r="I17" s="63" t="s">
        <v>254</v>
      </c>
      <c r="J17" s="36" t="str">
        <f t="shared" si="4"/>
        <v/>
      </c>
      <c r="K17" s="37" t="str">
        <f t="shared" si="5"/>
        <v/>
      </c>
      <c r="L17" s="37" t="str">
        <f t="shared" si="6"/>
        <v/>
      </c>
      <c r="N17" s="64">
        <v>791</v>
      </c>
      <c r="O17" s="64" t="s">
        <v>254</v>
      </c>
      <c r="P17" s="1" t="s">
        <v>254</v>
      </c>
      <c r="Q17" s="1" t="s">
        <v>0</v>
      </c>
      <c r="S17" s="59" t="str">
        <f t="shared" si="7"/>
        <v/>
      </c>
      <c r="T17" s="59" t="str">
        <f t="shared" si="8"/>
        <v/>
      </c>
      <c r="U17" s="59" t="str">
        <f t="shared" si="9"/>
        <v/>
      </c>
      <c r="V17" s="59" t="str">
        <f t="shared" si="10"/>
        <v/>
      </c>
      <c r="W17" s="59" t="str">
        <f t="shared" si="11"/>
        <v/>
      </c>
      <c r="X17" s="59" t="s">
        <v>2383</v>
      </c>
      <c r="Y17" s="66" t="s">
        <v>3686</v>
      </c>
    </row>
    <row r="18" spans="1:25" x14ac:dyDescent="0.25">
      <c r="A18" s="8">
        <v>10187</v>
      </c>
      <c r="B18" s="65" t="str">
        <f t="shared" si="0"/>
        <v>Grafräknare Texas TI-84 Plus</v>
      </c>
      <c r="C18" s="63" t="s">
        <v>254</v>
      </c>
      <c r="D18" s="30" t="str">
        <f t="shared" si="1"/>
        <v/>
      </c>
      <c r="E18" s="63"/>
      <c r="F18" s="32" t="str">
        <f t="shared" si="2"/>
        <v/>
      </c>
      <c r="G18" s="63" t="s">
        <v>254</v>
      </c>
      <c r="H18" s="34" t="str">
        <f t="shared" si="3"/>
        <v/>
      </c>
      <c r="I18" s="63" t="s">
        <v>254</v>
      </c>
      <c r="J18" s="36" t="str">
        <f t="shared" si="4"/>
        <v/>
      </c>
      <c r="K18" s="37" t="str">
        <f t="shared" si="5"/>
        <v/>
      </c>
      <c r="L18" s="37" t="str">
        <f t="shared" si="6"/>
        <v/>
      </c>
      <c r="N18" s="64">
        <v>1550</v>
      </c>
      <c r="O18" s="64" t="s">
        <v>254</v>
      </c>
      <c r="P18" s="1" t="s">
        <v>254</v>
      </c>
      <c r="Q18" s="1" t="s">
        <v>0</v>
      </c>
      <c r="S18" s="59" t="str">
        <f t="shared" si="7"/>
        <v/>
      </c>
      <c r="T18" s="59" t="str">
        <f t="shared" si="8"/>
        <v/>
      </c>
      <c r="U18" s="59" t="str">
        <f t="shared" si="9"/>
        <v/>
      </c>
      <c r="V18" s="59" t="str">
        <f t="shared" si="10"/>
        <v/>
      </c>
      <c r="W18" s="59" t="str">
        <f t="shared" si="11"/>
        <v/>
      </c>
      <c r="X18" s="59" t="s">
        <v>2384</v>
      </c>
      <c r="Y18" s="66" t="s">
        <v>3687</v>
      </c>
    </row>
    <row r="19" spans="1:25" x14ac:dyDescent="0.25">
      <c r="A19" s="8">
        <v>10188</v>
      </c>
      <c r="B19" s="65" t="str">
        <f t="shared" si="0"/>
        <v>Grafräknare Texas TI-84 Evo-T</v>
      </c>
      <c r="C19" s="63"/>
      <c r="D19" s="30" t="str">
        <f t="shared" si="1"/>
        <v/>
      </c>
      <c r="E19" s="63"/>
      <c r="F19" s="32" t="str">
        <f t="shared" si="2"/>
        <v/>
      </c>
      <c r="G19" s="63"/>
      <c r="H19" s="34" t="str">
        <f t="shared" si="3"/>
        <v/>
      </c>
      <c r="I19" s="63"/>
      <c r="J19" s="36" t="str">
        <f t="shared" si="4"/>
        <v/>
      </c>
      <c r="K19" s="37" t="str">
        <f t="shared" si="5"/>
        <v/>
      </c>
      <c r="L19" s="37" t="str">
        <f t="shared" si="6"/>
        <v/>
      </c>
      <c r="N19" s="64">
        <v>1700</v>
      </c>
      <c r="O19" s="64"/>
      <c r="Q19" s="1" t="s">
        <v>0</v>
      </c>
      <c r="S19" s="59" t="str">
        <f t="shared" si="7"/>
        <v/>
      </c>
      <c r="T19" s="59" t="str">
        <f t="shared" si="8"/>
        <v/>
      </c>
      <c r="U19" s="59" t="str">
        <f t="shared" si="9"/>
        <v/>
      </c>
      <c r="V19" s="59" t="str">
        <f t="shared" si="10"/>
        <v/>
      </c>
      <c r="W19" s="59" t="str">
        <f t="shared" si="11"/>
        <v/>
      </c>
      <c r="X19" s="59" t="s">
        <v>6602</v>
      </c>
      <c r="Y19" s="66" t="s">
        <v>6679</v>
      </c>
    </row>
    <row r="20" spans="1:25" x14ac:dyDescent="0.25">
      <c r="A20" s="8">
        <v>10192</v>
      </c>
      <c r="B20" s="65" t="str">
        <f t="shared" si="0"/>
        <v>Grafräknare Casio FX-CG50</v>
      </c>
      <c r="C20" s="63"/>
      <c r="D20" s="30" t="str">
        <f t="shared" si="1"/>
        <v/>
      </c>
      <c r="E20" s="63"/>
      <c r="F20" s="32" t="str">
        <f t="shared" si="2"/>
        <v/>
      </c>
      <c r="G20" s="63"/>
      <c r="H20" s="34" t="str">
        <f t="shared" si="3"/>
        <v/>
      </c>
      <c r="I20" s="63"/>
      <c r="J20" s="36" t="str">
        <f t="shared" si="4"/>
        <v/>
      </c>
      <c r="K20" s="37" t="str">
        <f t="shared" si="5"/>
        <v/>
      </c>
      <c r="L20" s="37" t="str">
        <f t="shared" si="6"/>
        <v/>
      </c>
      <c r="N20" s="64">
        <v>1071</v>
      </c>
      <c r="O20" s="64" t="s">
        <v>254</v>
      </c>
      <c r="P20" s="1" t="s">
        <v>254</v>
      </c>
      <c r="Q20" s="1" t="s">
        <v>0</v>
      </c>
      <c r="S20" s="59" t="str">
        <f t="shared" si="7"/>
        <v/>
      </c>
      <c r="T20" s="59" t="str">
        <f t="shared" si="8"/>
        <v/>
      </c>
      <c r="U20" s="59" t="str">
        <f t="shared" si="9"/>
        <v/>
      </c>
      <c r="V20" s="59" t="str">
        <f t="shared" si="10"/>
        <v/>
      </c>
      <c r="W20" s="59" t="str">
        <f t="shared" si="11"/>
        <v/>
      </c>
      <c r="X20" s="59" t="s">
        <v>840</v>
      </c>
      <c r="Y20" s="66" t="s">
        <v>3688</v>
      </c>
    </row>
    <row r="21" spans="1:25" x14ac:dyDescent="0.25">
      <c r="A21" s="8">
        <v>10194</v>
      </c>
      <c r="B21" s="65" t="str">
        <f t="shared" si="0"/>
        <v>Grafräknare Casio ClassPad II FX-CP400</v>
      </c>
      <c r="C21" s="63" t="s">
        <v>254</v>
      </c>
      <c r="D21" s="30" t="str">
        <f t="shared" si="1"/>
        <v/>
      </c>
      <c r="E21" s="63" t="s">
        <v>254</v>
      </c>
      <c r="F21" s="32" t="str">
        <f t="shared" si="2"/>
        <v/>
      </c>
      <c r="G21" s="63" t="s">
        <v>254</v>
      </c>
      <c r="H21" s="34" t="str">
        <f t="shared" si="3"/>
        <v/>
      </c>
      <c r="I21" s="63" t="s">
        <v>254</v>
      </c>
      <c r="J21" s="36" t="str">
        <f t="shared" si="4"/>
        <v/>
      </c>
      <c r="K21" s="37" t="str">
        <f t="shared" si="5"/>
        <v/>
      </c>
      <c r="L21" s="37" t="str">
        <f t="shared" si="6"/>
        <v/>
      </c>
      <c r="N21" s="64">
        <v>1311</v>
      </c>
      <c r="O21" s="64" t="s">
        <v>254</v>
      </c>
      <c r="P21" s="1" t="s">
        <v>254</v>
      </c>
      <c r="Q21" s="1" t="s">
        <v>0</v>
      </c>
      <c r="S21" s="59" t="str">
        <f t="shared" si="7"/>
        <v/>
      </c>
      <c r="T21" s="59" t="str">
        <f t="shared" si="8"/>
        <v/>
      </c>
      <c r="U21" s="59" t="str">
        <f t="shared" si="9"/>
        <v/>
      </c>
      <c r="V21" s="59" t="str">
        <f t="shared" si="10"/>
        <v/>
      </c>
      <c r="W21" s="59" t="str">
        <f t="shared" si="11"/>
        <v/>
      </c>
      <c r="X21" s="59" t="s">
        <v>2385</v>
      </c>
      <c r="Y21" s="66" t="s">
        <v>3689</v>
      </c>
    </row>
    <row r="22" spans="1:25" x14ac:dyDescent="0.25">
      <c r="A22" s="8">
        <v>10198</v>
      </c>
      <c r="B22" s="65" t="str">
        <f t="shared" si="0"/>
        <v>Grafräknare Texas TI-Nspire CX II-T CAS +  programvara</v>
      </c>
      <c r="C22" s="63"/>
      <c r="D22" s="30" t="str">
        <f t="shared" si="1"/>
        <v/>
      </c>
      <c r="E22" s="63"/>
      <c r="F22" s="32" t="str">
        <f t="shared" si="2"/>
        <v/>
      </c>
      <c r="G22" s="63"/>
      <c r="H22" s="34" t="str">
        <f t="shared" si="3"/>
        <v/>
      </c>
      <c r="I22" s="63"/>
      <c r="J22" s="36" t="str">
        <f t="shared" si="4"/>
        <v/>
      </c>
      <c r="K22" s="37" t="str">
        <f t="shared" si="5"/>
        <v/>
      </c>
      <c r="L22" s="37" t="str">
        <f t="shared" si="6"/>
        <v/>
      </c>
      <c r="N22" s="64">
        <v>1870</v>
      </c>
      <c r="O22" s="64" t="s">
        <v>254</v>
      </c>
      <c r="P22" s="1" t="s">
        <v>254</v>
      </c>
      <c r="Q22" s="1" t="s">
        <v>0</v>
      </c>
      <c r="S22" s="59" t="str">
        <f t="shared" si="7"/>
        <v/>
      </c>
      <c r="T22" s="59" t="str">
        <f t="shared" si="8"/>
        <v/>
      </c>
      <c r="U22" s="59" t="str">
        <f t="shared" si="9"/>
        <v/>
      </c>
      <c r="V22" s="59" t="str">
        <f t="shared" si="10"/>
        <v/>
      </c>
      <c r="W22" s="59" t="str">
        <f t="shared" si="11"/>
        <v/>
      </c>
      <c r="X22" s="59" t="s">
        <v>6569</v>
      </c>
      <c r="Y22" s="66" t="s">
        <v>3690</v>
      </c>
    </row>
    <row r="23" spans="1:25" x14ac:dyDescent="0.25">
      <c r="A23" s="8">
        <v>10203</v>
      </c>
      <c r="B23" s="65" t="str">
        <f t="shared" si="0"/>
        <v>Miniräknarlåda - mobiltelefonförvaring - mobildagis - mobilhotell - mobillåda</v>
      </c>
      <c r="C23" s="63"/>
      <c r="D23" s="30" t="str">
        <f t="shared" si="1"/>
        <v/>
      </c>
      <c r="E23" s="63"/>
      <c r="F23" s="32" t="str">
        <f t="shared" si="2"/>
        <v/>
      </c>
      <c r="G23" s="63"/>
      <c r="H23" s="34" t="str">
        <f t="shared" si="3"/>
        <v/>
      </c>
      <c r="I23" s="63"/>
      <c r="J23" s="36" t="str">
        <f t="shared" si="4"/>
        <v/>
      </c>
      <c r="K23" s="37" t="str">
        <f t="shared" si="5"/>
        <v/>
      </c>
      <c r="L23" s="37" t="str">
        <f t="shared" si="6"/>
        <v/>
      </c>
      <c r="N23" s="64">
        <v>253</v>
      </c>
      <c r="O23" s="64">
        <v>206</v>
      </c>
      <c r="P23" s="1">
        <v>10</v>
      </c>
      <c r="Q23" s="1" t="s">
        <v>0</v>
      </c>
      <c r="S23" s="59" t="str">
        <f t="shared" si="7"/>
        <v/>
      </c>
      <c r="T23" s="59" t="str">
        <f t="shared" si="8"/>
        <v/>
      </c>
      <c r="U23" s="59" t="str">
        <f t="shared" si="9"/>
        <v/>
      </c>
      <c r="V23" s="59" t="str">
        <f t="shared" si="10"/>
        <v/>
      </c>
      <c r="W23" s="59" t="str">
        <f t="shared" si="11"/>
        <v/>
      </c>
      <c r="X23" s="59" t="s">
        <v>6420</v>
      </c>
      <c r="Y23" s="66" t="s">
        <v>3691</v>
      </c>
    </row>
    <row r="24" spans="1:25" x14ac:dyDescent="0.25">
      <c r="A24" s="8">
        <v>10208</v>
      </c>
      <c r="B24" s="65" t="str">
        <f t="shared" si="0"/>
        <v>Insats till miniräknarlåda</v>
      </c>
      <c r="C24" s="63" t="s">
        <v>254</v>
      </c>
      <c r="D24" s="30" t="str">
        <f t="shared" si="1"/>
        <v/>
      </c>
      <c r="E24" s="63" t="s">
        <v>254</v>
      </c>
      <c r="F24" s="32" t="str">
        <f t="shared" si="2"/>
        <v/>
      </c>
      <c r="G24" s="63" t="s">
        <v>254</v>
      </c>
      <c r="H24" s="34" t="str">
        <f t="shared" si="3"/>
        <v/>
      </c>
      <c r="I24" s="63" t="s">
        <v>254</v>
      </c>
      <c r="J24" s="36" t="str">
        <f t="shared" si="4"/>
        <v/>
      </c>
      <c r="K24" s="37" t="str">
        <f t="shared" si="5"/>
        <v/>
      </c>
      <c r="L24" s="37" t="str">
        <f t="shared" si="6"/>
        <v/>
      </c>
      <c r="N24" s="64">
        <v>70</v>
      </c>
      <c r="O24" s="64" t="s">
        <v>254</v>
      </c>
      <c r="P24" s="1" t="s">
        <v>254</v>
      </c>
      <c r="Q24" s="1" t="s">
        <v>0</v>
      </c>
      <c r="S24" s="59" t="str">
        <f t="shared" si="7"/>
        <v/>
      </c>
      <c r="T24" s="59" t="str">
        <f t="shared" si="8"/>
        <v/>
      </c>
      <c r="U24" s="59" t="str">
        <f t="shared" si="9"/>
        <v/>
      </c>
      <c r="V24" s="59" t="str">
        <f t="shared" si="10"/>
        <v/>
      </c>
      <c r="W24" s="59" t="str">
        <f t="shared" si="11"/>
        <v/>
      </c>
      <c r="X24" s="59" t="s">
        <v>2386</v>
      </c>
      <c r="Y24" s="66" t="s">
        <v>3692</v>
      </c>
    </row>
    <row r="25" spans="1:25" x14ac:dyDescent="0.25">
      <c r="A25" s="8">
        <v>10213</v>
      </c>
      <c r="B25" s="65" t="str">
        <f t="shared" si="0"/>
        <v>Förvaringskorg för låda</v>
      </c>
      <c r="C25" s="63" t="s">
        <v>254</v>
      </c>
      <c r="D25" s="30" t="str">
        <f t="shared" si="1"/>
        <v/>
      </c>
      <c r="E25" s="63" t="s">
        <v>254</v>
      </c>
      <c r="F25" s="32" t="str">
        <f t="shared" si="2"/>
        <v/>
      </c>
      <c r="G25" s="63" t="s">
        <v>254</v>
      </c>
      <c r="H25" s="34" t="str">
        <f t="shared" si="3"/>
        <v/>
      </c>
      <c r="I25" s="63" t="s">
        <v>254</v>
      </c>
      <c r="J25" s="36" t="str">
        <f t="shared" si="4"/>
        <v/>
      </c>
      <c r="K25" s="37" t="str">
        <f t="shared" si="5"/>
        <v/>
      </c>
      <c r="L25" s="37" t="str">
        <f t="shared" si="6"/>
        <v/>
      </c>
      <c r="N25" s="64">
        <v>31</v>
      </c>
      <c r="O25" s="64" t="s">
        <v>254</v>
      </c>
      <c r="P25" s="1" t="s">
        <v>254</v>
      </c>
      <c r="Q25" s="1" t="s">
        <v>0</v>
      </c>
      <c r="S25" s="59" t="str">
        <f t="shared" si="7"/>
        <v/>
      </c>
      <c r="T25" s="59" t="str">
        <f t="shared" si="8"/>
        <v/>
      </c>
      <c r="U25" s="59" t="str">
        <f t="shared" si="9"/>
        <v/>
      </c>
      <c r="V25" s="59" t="str">
        <f t="shared" si="10"/>
        <v/>
      </c>
      <c r="W25" s="59" t="str">
        <f t="shared" si="11"/>
        <v/>
      </c>
      <c r="X25" s="59" t="s">
        <v>2387</v>
      </c>
      <c r="Y25" s="66" t="s">
        <v>3693</v>
      </c>
    </row>
    <row r="26" spans="1:25" x14ac:dyDescent="0.25">
      <c r="A26" s="8">
        <v>10228</v>
      </c>
      <c r="B26" s="65" t="str">
        <f t="shared" si="0"/>
        <v>Skrivtavla, fp 4 st</v>
      </c>
      <c r="C26" s="63" t="s">
        <v>254</v>
      </c>
      <c r="D26" s="30" t="str">
        <f t="shared" si="1"/>
        <v/>
      </c>
      <c r="E26" s="63" t="s">
        <v>254</v>
      </c>
      <c r="F26" s="32" t="str">
        <f t="shared" si="2"/>
        <v/>
      </c>
      <c r="G26" s="63" t="s">
        <v>254</v>
      </c>
      <c r="H26" s="34" t="str">
        <f t="shared" si="3"/>
        <v/>
      </c>
      <c r="I26" s="63" t="s">
        <v>254</v>
      </c>
      <c r="J26" s="36" t="str">
        <f t="shared" si="4"/>
        <v/>
      </c>
      <c r="K26" s="37" t="str">
        <f t="shared" si="5"/>
        <v/>
      </c>
      <c r="L26" s="37" t="str">
        <f t="shared" si="6"/>
        <v/>
      </c>
      <c r="N26" s="64">
        <v>227</v>
      </c>
      <c r="O26" s="64" t="s">
        <v>254</v>
      </c>
      <c r="P26" s="1" t="s">
        <v>254</v>
      </c>
      <c r="Q26" s="1" t="s">
        <v>1</v>
      </c>
      <c r="S26" s="59" t="str">
        <f t="shared" si="7"/>
        <v/>
      </c>
      <c r="T26" s="59" t="str">
        <f t="shared" si="8"/>
        <v/>
      </c>
      <c r="U26" s="59" t="str">
        <f t="shared" si="9"/>
        <v/>
      </c>
      <c r="V26" s="59" t="str">
        <f t="shared" si="10"/>
        <v/>
      </c>
      <c r="W26" s="59" t="str">
        <f t="shared" si="11"/>
        <v/>
      </c>
      <c r="X26" s="59" t="s">
        <v>602</v>
      </c>
      <c r="Y26" s="66" t="s">
        <v>3694</v>
      </c>
    </row>
    <row r="27" spans="1:25" ht="13.5" customHeight="1" x14ac:dyDescent="0.25">
      <c r="A27" s="8">
        <v>10230</v>
      </c>
      <c r="B27" s="65" t="str">
        <f t="shared" si="0"/>
        <v>Blyertspenna HB fp 12 st</v>
      </c>
      <c r="C27" s="63" t="s">
        <v>254</v>
      </c>
      <c r="D27" s="30" t="str">
        <f t="shared" si="1"/>
        <v/>
      </c>
      <c r="E27" s="63" t="s">
        <v>254</v>
      </c>
      <c r="F27" s="32" t="str">
        <f t="shared" si="2"/>
        <v/>
      </c>
      <c r="G27" s="63" t="s">
        <v>254</v>
      </c>
      <c r="H27" s="34" t="str">
        <f t="shared" si="3"/>
        <v/>
      </c>
      <c r="I27" s="63" t="s">
        <v>254</v>
      </c>
      <c r="J27" s="36" t="str">
        <f t="shared" si="4"/>
        <v/>
      </c>
      <c r="K27" s="37" t="str">
        <f t="shared" si="5"/>
        <v/>
      </c>
      <c r="L27" s="37" t="str">
        <f t="shared" si="6"/>
        <v/>
      </c>
      <c r="N27" s="64">
        <v>23</v>
      </c>
      <c r="O27" s="64" t="s">
        <v>254</v>
      </c>
      <c r="P27" s="1" t="s">
        <v>254</v>
      </c>
      <c r="Q27" s="1" t="s">
        <v>1</v>
      </c>
      <c r="S27" s="59" t="str">
        <f t="shared" si="7"/>
        <v/>
      </c>
      <c r="T27" s="59" t="str">
        <f t="shared" si="8"/>
        <v/>
      </c>
      <c r="U27" s="59" t="str">
        <f t="shared" si="9"/>
        <v/>
      </c>
      <c r="V27" s="59" t="str">
        <f t="shared" si="10"/>
        <v/>
      </c>
      <c r="W27" s="59" t="str">
        <f t="shared" si="11"/>
        <v/>
      </c>
      <c r="X27" s="59" t="s">
        <v>760</v>
      </c>
      <c r="Y27" s="66" t="s">
        <v>3695</v>
      </c>
    </row>
    <row r="28" spans="1:25" x14ac:dyDescent="0.25">
      <c r="A28" s="8">
        <v>10232</v>
      </c>
      <c r="B28" s="65" t="str">
        <f t="shared" si="0"/>
        <v>Radergummi fp 10 st</v>
      </c>
      <c r="C28" s="63" t="s">
        <v>254</v>
      </c>
      <c r="D28" s="30" t="str">
        <f t="shared" si="1"/>
        <v/>
      </c>
      <c r="E28" s="63" t="s">
        <v>254</v>
      </c>
      <c r="F28" s="32" t="str">
        <f t="shared" si="2"/>
        <v/>
      </c>
      <c r="G28" s="63" t="s">
        <v>254</v>
      </c>
      <c r="H28" s="34" t="str">
        <f t="shared" si="3"/>
        <v/>
      </c>
      <c r="I28" s="63" t="s">
        <v>254</v>
      </c>
      <c r="J28" s="36" t="str">
        <f t="shared" si="4"/>
        <v/>
      </c>
      <c r="K28" s="37" t="str">
        <f t="shared" si="5"/>
        <v/>
      </c>
      <c r="L28" s="37" t="str">
        <f t="shared" si="6"/>
        <v/>
      </c>
      <c r="N28" s="64">
        <v>35</v>
      </c>
      <c r="O28" s="64">
        <v>31</v>
      </c>
      <c r="P28" s="1">
        <v>4</v>
      </c>
      <c r="Q28" s="1" t="s">
        <v>1</v>
      </c>
      <c r="S28" s="59" t="str">
        <f t="shared" si="7"/>
        <v/>
      </c>
      <c r="T28" s="59" t="str">
        <f t="shared" si="8"/>
        <v/>
      </c>
      <c r="U28" s="59" t="str">
        <f t="shared" si="9"/>
        <v/>
      </c>
      <c r="V28" s="59" t="str">
        <f t="shared" si="10"/>
        <v/>
      </c>
      <c r="W28" s="59" t="str">
        <f t="shared" si="11"/>
        <v/>
      </c>
      <c r="X28" s="59" t="s">
        <v>761</v>
      </c>
      <c r="Y28" s="66" t="s">
        <v>3696</v>
      </c>
    </row>
    <row r="29" spans="1:25" x14ac:dyDescent="0.25">
      <c r="A29" s="8">
        <v>10235</v>
      </c>
      <c r="B29" s="65" t="str">
        <f t="shared" si="0"/>
        <v>Märkpenna</v>
      </c>
      <c r="C29" s="63" t="s">
        <v>254</v>
      </c>
      <c r="D29" s="30" t="str">
        <f t="shared" si="1"/>
        <v/>
      </c>
      <c r="E29" s="63" t="s">
        <v>254</v>
      </c>
      <c r="F29" s="32" t="str">
        <f t="shared" si="2"/>
        <v/>
      </c>
      <c r="G29" s="63" t="s">
        <v>254</v>
      </c>
      <c r="H29" s="34" t="str">
        <f t="shared" si="3"/>
        <v/>
      </c>
      <c r="I29" s="63" t="s">
        <v>254</v>
      </c>
      <c r="J29" s="36" t="str">
        <f t="shared" si="4"/>
        <v/>
      </c>
      <c r="K29" s="37" t="str">
        <f t="shared" si="5"/>
        <v/>
      </c>
      <c r="L29" s="37" t="str">
        <f t="shared" si="6"/>
        <v/>
      </c>
      <c r="N29" s="64">
        <v>25</v>
      </c>
      <c r="O29" s="64" t="s">
        <v>254</v>
      </c>
      <c r="P29" s="1" t="s">
        <v>254</v>
      </c>
      <c r="Q29" s="1" t="s">
        <v>0</v>
      </c>
      <c r="S29" s="59" t="str">
        <f t="shared" si="7"/>
        <v/>
      </c>
      <c r="T29" s="59" t="str">
        <f t="shared" si="8"/>
        <v/>
      </c>
      <c r="U29" s="59" t="str">
        <f t="shared" si="9"/>
        <v/>
      </c>
      <c r="V29" s="59" t="str">
        <f t="shared" si="10"/>
        <v/>
      </c>
      <c r="W29" s="59" t="str">
        <f t="shared" si="11"/>
        <v/>
      </c>
      <c r="X29" s="59" t="s">
        <v>727</v>
      </c>
      <c r="Y29" s="66" t="s">
        <v>3697</v>
      </c>
    </row>
    <row r="30" spans="1:25" x14ac:dyDescent="0.25">
      <c r="A30" s="8">
        <v>10237</v>
      </c>
      <c r="B30" s="65" t="str">
        <f t="shared" si="0"/>
        <v>Pennor för plast och glas, suddbara fp 4 st</v>
      </c>
      <c r="C30" s="63" t="s">
        <v>254</v>
      </c>
      <c r="D30" s="30" t="str">
        <f t="shared" si="1"/>
        <v/>
      </c>
      <c r="E30" s="63" t="s">
        <v>254</v>
      </c>
      <c r="F30" s="32" t="str">
        <f t="shared" si="2"/>
        <v/>
      </c>
      <c r="G30" s="63" t="s">
        <v>254</v>
      </c>
      <c r="H30" s="34" t="str">
        <f t="shared" si="3"/>
        <v/>
      </c>
      <c r="I30" s="63" t="s">
        <v>254</v>
      </c>
      <c r="J30" s="36" t="str">
        <f t="shared" si="4"/>
        <v/>
      </c>
      <c r="K30" s="37" t="str">
        <f t="shared" si="5"/>
        <v/>
      </c>
      <c r="L30" s="37" t="str">
        <f t="shared" si="6"/>
        <v/>
      </c>
      <c r="N30" s="64">
        <v>79</v>
      </c>
      <c r="O30" s="64" t="s">
        <v>254</v>
      </c>
      <c r="P30" s="1" t="s">
        <v>254</v>
      </c>
      <c r="Q30" s="1" t="s">
        <v>1</v>
      </c>
      <c r="S30" s="59" t="str">
        <f t="shared" si="7"/>
        <v/>
      </c>
      <c r="T30" s="59" t="str">
        <f t="shared" si="8"/>
        <v/>
      </c>
      <c r="U30" s="59" t="str">
        <f t="shared" si="9"/>
        <v/>
      </c>
      <c r="V30" s="59" t="str">
        <f t="shared" si="10"/>
        <v/>
      </c>
      <c r="W30" s="59" t="str">
        <f t="shared" si="11"/>
        <v/>
      </c>
      <c r="X30" s="59" t="s">
        <v>2388</v>
      </c>
      <c r="Y30" s="66" t="s">
        <v>3698</v>
      </c>
    </row>
    <row r="31" spans="1:25" x14ac:dyDescent="0.25">
      <c r="A31" s="8">
        <v>10238</v>
      </c>
      <c r="B31" s="65" t="str">
        <f t="shared" si="0"/>
        <v>Whiteboardpennor, fp 4 st</v>
      </c>
      <c r="C31" s="63" t="s">
        <v>254</v>
      </c>
      <c r="D31" s="30" t="str">
        <f t="shared" si="1"/>
        <v/>
      </c>
      <c r="E31" s="63" t="s">
        <v>254</v>
      </c>
      <c r="F31" s="32" t="str">
        <f t="shared" si="2"/>
        <v/>
      </c>
      <c r="G31" s="63" t="s">
        <v>254</v>
      </c>
      <c r="H31" s="34" t="str">
        <f t="shared" si="3"/>
        <v/>
      </c>
      <c r="I31" s="63" t="s">
        <v>254</v>
      </c>
      <c r="J31" s="36" t="str">
        <f t="shared" si="4"/>
        <v/>
      </c>
      <c r="K31" s="37" t="str">
        <f t="shared" si="5"/>
        <v/>
      </c>
      <c r="L31" s="37" t="str">
        <f t="shared" si="6"/>
        <v/>
      </c>
      <c r="N31" s="64">
        <v>44</v>
      </c>
      <c r="O31" s="64" t="s">
        <v>254</v>
      </c>
      <c r="P31" s="1" t="s">
        <v>254</v>
      </c>
      <c r="Q31" s="1" t="s">
        <v>1</v>
      </c>
      <c r="S31" s="59" t="str">
        <f t="shared" si="7"/>
        <v/>
      </c>
      <c r="T31" s="59" t="str">
        <f t="shared" si="8"/>
        <v/>
      </c>
      <c r="U31" s="59" t="str">
        <f t="shared" si="9"/>
        <v/>
      </c>
      <c r="V31" s="59" t="str">
        <f t="shared" si="10"/>
        <v/>
      </c>
      <c r="W31" s="59" t="str">
        <f t="shared" si="11"/>
        <v/>
      </c>
      <c r="X31" s="59" t="s">
        <v>2389</v>
      </c>
      <c r="Y31" s="66" t="s">
        <v>3699</v>
      </c>
    </row>
    <row r="32" spans="1:25" x14ac:dyDescent="0.25">
      <c r="A32" s="8">
        <v>10245</v>
      </c>
      <c r="B32" s="65" t="str">
        <f t="shared" si="0"/>
        <v>Magnet för whiteboard, fp 5 st</v>
      </c>
      <c r="C32" s="63" t="s">
        <v>254</v>
      </c>
      <c r="D32" s="30" t="str">
        <f t="shared" si="1"/>
        <v/>
      </c>
      <c r="E32" s="63" t="s">
        <v>254</v>
      </c>
      <c r="F32" s="32" t="str">
        <f t="shared" si="2"/>
        <v/>
      </c>
      <c r="G32" s="63" t="s">
        <v>254</v>
      </c>
      <c r="H32" s="34" t="str">
        <f t="shared" si="3"/>
        <v/>
      </c>
      <c r="I32" s="63" t="s">
        <v>254</v>
      </c>
      <c r="J32" s="36" t="str">
        <f t="shared" si="4"/>
        <v/>
      </c>
      <c r="K32" s="37" t="str">
        <f t="shared" si="5"/>
        <v/>
      </c>
      <c r="L32" s="37" t="str">
        <f t="shared" si="6"/>
        <v/>
      </c>
      <c r="N32" s="64">
        <v>39</v>
      </c>
      <c r="O32" s="64" t="s">
        <v>254</v>
      </c>
      <c r="P32" s="1" t="s">
        <v>254</v>
      </c>
      <c r="Q32" s="1" t="s">
        <v>1</v>
      </c>
      <c r="S32" s="59" t="str">
        <f t="shared" si="7"/>
        <v/>
      </c>
      <c r="T32" s="59" t="str">
        <f t="shared" si="8"/>
        <v/>
      </c>
      <c r="U32" s="59" t="str">
        <f t="shared" si="9"/>
        <v/>
      </c>
      <c r="V32" s="59" t="str">
        <f t="shared" si="10"/>
        <v/>
      </c>
      <c r="W32" s="59" t="str">
        <f t="shared" si="11"/>
        <v/>
      </c>
      <c r="X32" s="59" t="s">
        <v>603</v>
      </c>
      <c r="Y32" s="66" t="s">
        <v>3700</v>
      </c>
    </row>
    <row r="33" spans="1:25" x14ac:dyDescent="0.25">
      <c r="A33" s="8">
        <v>10302</v>
      </c>
      <c r="B33" s="65" t="str">
        <f t="shared" si="0"/>
        <v>Rit-set small Sagitta, fp 30 set</v>
      </c>
      <c r="C33" s="63" t="s">
        <v>254</v>
      </c>
      <c r="D33" s="30" t="str">
        <f t="shared" si="1"/>
        <v/>
      </c>
      <c r="E33" s="63" t="s">
        <v>254</v>
      </c>
      <c r="F33" s="32" t="str">
        <f t="shared" si="2"/>
        <v/>
      </c>
      <c r="G33" s="63" t="s">
        <v>254</v>
      </c>
      <c r="H33" s="34" t="str">
        <f t="shared" si="3"/>
        <v/>
      </c>
      <c r="I33" s="63" t="s">
        <v>254</v>
      </c>
      <c r="J33" s="36" t="str">
        <f t="shared" si="4"/>
        <v/>
      </c>
      <c r="K33" s="37" t="str">
        <f t="shared" si="5"/>
        <v/>
      </c>
      <c r="L33" s="37" t="str">
        <f t="shared" si="6"/>
        <v/>
      </c>
      <c r="N33" s="64">
        <v>334</v>
      </c>
      <c r="O33" s="64" t="s">
        <v>254</v>
      </c>
      <c r="P33" s="1" t="s">
        <v>254</v>
      </c>
      <c r="Q33" s="1" t="s">
        <v>1</v>
      </c>
      <c r="S33" s="59" t="str">
        <f t="shared" si="7"/>
        <v/>
      </c>
      <c r="T33" s="59" t="str">
        <f t="shared" si="8"/>
        <v/>
      </c>
      <c r="U33" s="59" t="str">
        <f t="shared" si="9"/>
        <v/>
      </c>
      <c r="V33" s="59" t="str">
        <f t="shared" si="10"/>
        <v/>
      </c>
      <c r="W33" s="59" t="str">
        <f t="shared" si="11"/>
        <v/>
      </c>
      <c r="X33" s="59" t="s">
        <v>2390</v>
      </c>
      <c r="Y33" s="66" t="s">
        <v>3701</v>
      </c>
    </row>
    <row r="34" spans="1:25" x14ac:dyDescent="0.25">
      <c r="A34" s="8">
        <v>10304</v>
      </c>
      <c r="B34" s="65" t="str">
        <f t="shared" si="0"/>
        <v>Rit-set Medium</v>
      </c>
      <c r="C34" s="63" t="s">
        <v>254</v>
      </c>
      <c r="D34" s="30" t="str">
        <f t="shared" si="1"/>
        <v/>
      </c>
      <c r="E34" s="63" t="s">
        <v>254</v>
      </c>
      <c r="F34" s="32" t="str">
        <f t="shared" si="2"/>
        <v/>
      </c>
      <c r="G34" s="63" t="s">
        <v>254</v>
      </c>
      <c r="H34" s="34" t="str">
        <f t="shared" si="3"/>
        <v/>
      </c>
      <c r="I34" s="63" t="s">
        <v>254</v>
      </c>
      <c r="J34" s="36" t="str">
        <f t="shared" si="4"/>
        <v/>
      </c>
      <c r="K34" s="37" t="str">
        <f t="shared" si="5"/>
        <v/>
      </c>
      <c r="L34" s="37" t="str">
        <f t="shared" si="6"/>
        <v/>
      </c>
      <c r="N34" s="64">
        <v>32</v>
      </c>
      <c r="O34" s="64">
        <v>28</v>
      </c>
      <c r="P34" s="1">
        <v>30</v>
      </c>
      <c r="Q34" s="1" t="s">
        <v>3</v>
      </c>
      <c r="S34" s="59" t="str">
        <f t="shared" si="7"/>
        <v/>
      </c>
      <c r="T34" s="59" t="str">
        <f t="shared" si="8"/>
        <v/>
      </c>
      <c r="U34" s="59" t="str">
        <f t="shared" si="9"/>
        <v/>
      </c>
      <c r="V34" s="59" t="str">
        <f t="shared" si="10"/>
        <v/>
      </c>
      <c r="W34" s="59" t="str">
        <f t="shared" si="11"/>
        <v/>
      </c>
      <c r="X34" s="59" t="s">
        <v>2</v>
      </c>
      <c r="Y34" s="66" t="s">
        <v>3702</v>
      </c>
    </row>
    <row r="35" spans="1:25" x14ac:dyDescent="0.25">
      <c r="A35" s="8">
        <v>10310</v>
      </c>
      <c r="B35" s="65" t="str">
        <f t="shared" si="0"/>
        <v>Gradskiva m. linjal 10 cm Sagitta, fp 50 st</v>
      </c>
      <c r="C35" s="63">
        <v>1</v>
      </c>
      <c r="D35" s="30">
        <f t="shared" si="1"/>
        <v>224</v>
      </c>
      <c r="E35" s="63">
        <v>1</v>
      </c>
      <c r="F35" s="32">
        <f t="shared" si="2"/>
        <v>224</v>
      </c>
      <c r="G35" s="63" t="s">
        <v>254</v>
      </c>
      <c r="H35" s="34" t="str">
        <f t="shared" si="3"/>
        <v/>
      </c>
      <c r="I35" s="63" t="s">
        <v>254</v>
      </c>
      <c r="J35" s="36" t="str">
        <f t="shared" si="4"/>
        <v/>
      </c>
      <c r="K35" s="37">
        <f t="shared" si="5"/>
        <v>2</v>
      </c>
      <c r="L35" s="37">
        <f t="shared" si="6"/>
        <v>448</v>
      </c>
      <c r="N35" s="64">
        <v>224</v>
      </c>
      <c r="O35" s="64" t="s">
        <v>254</v>
      </c>
      <c r="P35" s="1" t="s">
        <v>254</v>
      </c>
      <c r="Q35" s="1" t="s">
        <v>1</v>
      </c>
      <c r="S35" s="59">
        <f t="shared" si="7"/>
        <v>1</v>
      </c>
      <c r="T35" s="59">
        <f t="shared" si="8"/>
        <v>1</v>
      </c>
      <c r="U35" s="59" t="str">
        <f t="shared" si="9"/>
        <v/>
      </c>
      <c r="V35" s="59" t="str">
        <f t="shared" si="10"/>
        <v/>
      </c>
      <c r="W35" s="59">
        <f t="shared" si="11"/>
        <v>2</v>
      </c>
      <c r="X35" s="59" t="s">
        <v>2880</v>
      </c>
      <c r="Y35" s="66" t="s">
        <v>3703</v>
      </c>
    </row>
    <row r="36" spans="1:25" x14ac:dyDescent="0.25">
      <c r="A36" s="8">
        <v>10312</v>
      </c>
      <c r="B36" s="65" t="str">
        <f t="shared" si="0"/>
        <v>Gradskiva 180, fp 50st</v>
      </c>
      <c r="C36" s="63" t="s">
        <v>254</v>
      </c>
      <c r="D36" s="30" t="str">
        <f t="shared" si="1"/>
        <v/>
      </c>
      <c r="E36" s="63" t="s">
        <v>254</v>
      </c>
      <c r="F36" s="32" t="str">
        <f t="shared" si="2"/>
        <v/>
      </c>
      <c r="G36" s="63" t="s">
        <v>254</v>
      </c>
      <c r="H36" s="34" t="str">
        <f t="shared" si="3"/>
        <v/>
      </c>
      <c r="I36" s="63" t="s">
        <v>254</v>
      </c>
      <c r="J36" s="36" t="str">
        <f t="shared" si="4"/>
        <v/>
      </c>
      <c r="K36" s="37" t="str">
        <f t="shared" si="5"/>
        <v/>
      </c>
      <c r="L36" s="37" t="str">
        <f t="shared" si="6"/>
        <v/>
      </c>
      <c r="N36" s="64">
        <v>228</v>
      </c>
      <c r="O36" s="64" t="s">
        <v>254</v>
      </c>
      <c r="P36" s="1" t="s">
        <v>254</v>
      </c>
      <c r="Q36" s="1" t="s">
        <v>1</v>
      </c>
      <c r="S36" s="59" t="str">
        <f t="shared" si="7"/>
        <v/>
      </c>
      <c r="T36" s="59" t="str">
        <f t="shared" si="8"/>
        <v/>
      </c>
      <c r="U36" s="59" t="str">
        <f t="shared" si="9"/>
        <v/>
      </c>
      <c r="V36" s="59" t="str">
        <f t="shared" si="10"/>
        <v/>
      </c>
      <c r="W36" s="59" t="str">
        <f t="shared" si="11"/>
        <v/>
      </c>
      <c r="X36" s="59" t="s">
        <v>2391</v>
      </c>
      <c r="Y36" s="66" t="s">
        <v>3704</v>
      </c>
    </row>
    <row r="37" spans="1:25" x14ac:dyDescent="0.25">
      <c r="A37" s="8">
        <v>10314</v>
      </c>
      <c r="B37" s="65" t="str">
        <f t="shared" si="0"/>
        <v>Gradskiva 360, fp 50st</v>
      </c>
      <c r="C37" s="63" t="s">
        <v>254</v>
      </c>
      <c r="D37" s="30" t="str">
        <f t="shared" si="1"/>
        <v/>
      </c>
      <c r="E37" s="63" t="s">
        <v>254</v>
      </c>
      <c r="F37" s="32" t="str">
        <f t="shared" si="2"/>
        <v/>
      </c>
      <c r="G37" s="63" t="s">
        <v>254</v>
      </c>
      <c r="H37" s="34" t="str">
        <f t="shared" si="3"/>
        <v/>
      </c>
      <c r="I37" s="63" t="s">
        <v>254</v>
      </c>
      <c r="J37" s="36" t="str">
        <f t="shared" si="4"/>
        <v/>
      </c>
      <c r="K37" s="37" t="str">
        <f t="shared" si="5"/>
        <v/>
      </c>
      <c r="L37" s="37" t="str">
        <f t="shared" si="6"/>
        <v/>
      </c>
      <c r="N37" s="64">
        <v>253</v>
      </c>
      <c r="O37" s="64" t="s">
        <v>254</v>
      </c>
      <c r="P37" s="1" t="s">
        <v>254</v>
      </c>
      <c r="Q37" s="1" t="s">
        <v>1</v>
      </c>
      <c r="S37" s="59" t="str">
        <f t="shared" si="7"/>
        <v/>
      </c>
      <c r="T37" s="59" t="str">
        <f t="shared" si="8"/>
        <v/>
      </c>
      <c r="U37" s="59" t="str">
        <f t="shared" si="9"/>
        <v/>
      </c>
      <c r="V37" s="59" t="str">
        <f t="shared" si="10"/>
        <v/>
      </c>
      <c r="W37" s="59" t="str">
        <f t="shared" si="11"/>
        <v/>
      </c>
      <c r="X37" s="59" t="s">
        <v>4</v>
      </c>
      <c r="Y37" s="66" t="s">
        <v>3705</v>
      </c>
    </row>
    <row r="38" spans="1:25" x14ac:dyDescent="0.25">
      <c r="A38" s="8">
        <v>10316</v>
      </c>
      <c r="B38" s="65" t="str">
        <f t="shared" si="0"/>
        <v>Linjal 20 cm Sagitta, fp 50 st</v>
      </c>
      <c r="C38" s="63">
        <v>1</v>
      </c>
      <c r="D38" s="30">
        <f t="shared" si="1"/>
        <v>224</v>
      </c>
      <c r="E38" s="63">
        <v>1</v>
      </c>
      <c r="F38" s="32">
        <f t="shared" si="2"/>
        <v>224</v>
      </c>
      <c r="G38" s="63" t="s">
        <v>254</v>
      </c>
      <c r="H38" s="34" t="str">
        <f t="shared" si="3"/>
        <v/>
      </c>
      <c r="I38" s="63" t="s">
        <v>254</v>
      </c>
      <c r="J38" s="36" t="str">
        <f t="shared" si="4"/>
        <v/>
      </c>
      <c r="K38" s="37">
        <f t="shared" si="5"/>
        <v>2</v>
      </c>
      <c r="L38" s="37">
        <f t="shared" si="6"/>
        <v>448</v>
      </c>
      <c r="N38" s="64">
        <v>224</v>
      </c>
      <c r="O38" s="64" t="s">
        <v>254</v>
      </c>
      <c r="P38" s="1" t="s">
        <v>254</v>
      </c>
      <c r="Q38" s="1" t="s">
        <v>1</v>
      </c>
      <c r="S38" s="59">
        <f t="shared" si="7"/>
        <v>1</v>
      </c>
      <c r="T38" s="59">
        <f t="shared" si="8"/>
        <v>1</v>
      </c>
      <c r="U38" s="59" t="str">
        <f t="shared" si="9"/>
        <v/>
      </c>
      <c r="V38" s="59" t="str">
        <f t="shared" si="10"/>
        <v/>
      </c>
      <c r="W38" s="59">
        <f t="shared" si="11"/>
        <v>2</v>
      </c>
      <c r="X38" s="59" t="s">
        <v>5</v>
      </c>
      <c r="Y38" s="66" t="s">
        <v>3706</v>
      </c>
    </row>
    <row r="39" spans="1:25" x14ac:dyDescent="0.25">
      <c r="A39" s="8">
        <v>10317</v>
      </c>
      <c r="B39" s="65" t="str">
        <f t="shared" si="0"/>
        <v>Linjal 30 cm, fp 50 st</v>
      </c>
      <c r="C39" s="63" t="s">
        <v>254</v>
      </c>
      <c r="D39" s="30" t="str">
        <f t="shared" si="1"/>
        <v/>
      </c>
      <c r="E39" s="63" t="s">
        <v>254</v>
      </c>
      <c r="F39" s="32" t="str">
        <f t="shared" si="2"/>
        <v/>
      </c>
      <c r="G39" s="63" t="s">
        <v>254</v>
      </c>
      <c r="H39" s="34" t="str">
        <f t="shared" si="3"/>
        <v/>
      </c>
      <c r="I39" s="63" t="s">
        <v>254</v>
      </c>
      <c r="J39" s="36" t="str">
        <f t="shared" si="4"/>
        <v/>
      </c>
      <c r="K39" s="37" t="str">
        <f t="shared" si="5"/>
        <v/>
      </c>
      <c r="L39" s="37" t="str">
        <f t="shared" si="6"/>
        <v/>
      </c>
      <c r="N39" s="64">
        <v>59</v>
      </c>
      <c r="O39" s="64" t="s">
        <v>254</v>
      </c>
      <c r="P39" s="1" t="s">
        <v>254</v>
      </c>
      <c r="Q39" s="1" t="s">
        <v>1</v>
      </c>
      <c r="S39" s="59" t="str">
        <f t="shared" si="7"/>
        <v/>
      </c>
      <c r="T39" s="59" t="str">
        <f t="shared" si="8"/>
        <v/>
      </c>
      <c r="U39" s="59" t="str">
        <f t="shared" si="9"/>
        <v/>
      </c>
      <c r="V39" s="59" t="str">
        <f t="shared" si="10"/>
        <v/>
      </c>
      <c r="W39" s="59" t="str">
        <f t="shared" si="11"/>
        <v/>
      </c>
      <c r="X39" s="59" t="s">
        <v>2993</v>
      </c>
      <c r="Y39" s="66" t="s">
        <v>3707</v>
      </c>
    </row>
    <row r="40" spans="1:25" x14ac:dyDescent="0.25">
      <c r="A40" s="8">
        <v>10319</v>
      </c>
      <c r="B40" s="65" t="str">
        <f t="shared" si="0"/>
        <v>Bråklinjal 25 cm, fp 25 st</v>
      </c>
      <c r="C40" s="63" t="s">
        <v>254</v>
      </c>
      <c r="D40" s="30" t="str">
        <f t="shared" si="1"/>
        <v/>
      </c>
      <c r="E40" s="63" t="s">
        <v>254</v>
      </c>
      <c r="F40" s="32" t="str">
        <f t="shared" si="2"/>
        <v/>
      </c>
      <c r="G40" s="63" t="s">
        <v>254</v>
      </c>
      <c r="H40" s="34" t="str">
        <f t="shared" si="3"/>
        <v/>
      </c>
      <c r="I40" s="63" t="s">
        <v>254</v>
      </c>
      <c r="J40" s="36" t="str">
        <f t="shared" si="4"/>
        <v/>
      </c>
      <c r="K40" s="37" t="str">
        <f t="shared" si="5"/>
        <v/>
      </c>
      <c r="L40" s="37" t="str">
        <f t="shared" si="6"/>
        <v/>
      </c>
      <c r="N40" s="64">
        <v>170</v>
      </c>
      <c r="O40" s="64" t="s">
        <v>254</v>
      </c>
      <c r="P40" s="1" t="s">
        <v>254</v>
      </c>
      <c r="Q40" s="1" t="s">
        <v>1</v>
      </c>
      <c r="S40" s="59" t="str">
        <f t="shared" si="7"/>
        <v/>
      </c>
      <c r="T40" s="59" t="str">
        <f t="shared" si="8"/>
        <v/>
      </c>
      <c r="U40" s="59" t="str">
        <f t="shared" si="9"/>
        <v/>
      </c>
      <c r="V40" s="59" t="str">
        <f t="shared" si="10"/>
        <v/>
      </c>
      <c r="W40" s="59" t="str">
        <f t="shared" si="11"/>
        <v/>
      </c>
      <c r="X40" s="59" t="s">
        <v>711</v>
      </c>
      <c r="Y40" s="66" t="s">
        <v>3708</v>
      </c>
    </row>
    <row r="41" spans="1:25" x14ac:dyDescent="0.25">
      <c r="A41" s="8">
        <v>10322</v>
      </c>
      <c r="B41" s="65" t="str">
        <f t="shared" si="0"/>
        <v xml:space="preserve">Passare maxradie 125 mm fp 10st </v>
      </c>
      <c r="C41" s="63" t="s">
        <v>254</v>
      </c>
      <c r="D41" s="30" t="str">
        <f t="shared" si="1"/>
        <v/>
      </c>
      <c r="E41" s="63" t="s">
        <v>254</v>
      </c>
      <c r="F41" s="32" t="str">
        <f t="shared" si="2"/>
        <v/>
      </c>
      <c r="G41" s="63" t="s">
        <v>254</v>
      </c>
      <c r="H41" s="34" t="str">
        <f t="shared" si="3"/>
        <v/>
      </c>
      <c r="I41" s="63" t="s">
        <v>254</v>
      </c>
      <c r="J41" s="36" t="str">
        <f t="shared" si="4"/>
        <v/>
      </c>
      <c r="K41" s="37" t="str">
        <f t="shared" si="5"/>
        <v/>
      </c>
      <c r="L41" s="37" t="str">
        <f t="shared" si="6"/>
        <v/>
      </c>
      <c r="N41" s="64">
        <v>250</v>
      </c>
      <c r="O41" s="64" t="s">
        <v>254</v>
      </c>
      <c r="P41" s="1" t="s">
        <v>254</v>
      </c>
      <c r="Q41" s="1" t="s">
        <v>1</v>
      </c>
      <c r="S41" s="59" t="str">
        <f t="shared" si="7"/>
        <v/>
      </c>
      <c r="T41" s="59" t="str">
        <f t="shared" si="8"/>
        <v/>
      </c>
      <c r="U41" s="59" t="str">
        <f t="shared" si="9"/>
        <v/>
      </c>
      <c r="V41" s="59" t="str">
        <f t="shared" si="10"/>
        <v/>
      </c>
      <c r="W41" s="59" t="str">
        <f t="shared" si="11"/>
        <v/>
      </c>
      <c r="X41" s="59" t="s">
        <v>2392</v>
      </c>
      <c r="Y41" s="66" t="s">
        <v>3709</v>
      </c>
    </row>
    <row r="42" spans="1:25" x14ac:dyDescent="0.25">
      <c r="A42" s="8">
        <v>10324</v>
      </c>
      <c r="B42" s="65" t="str">
        <f t="shared" si="0"/>
        <v>Passare maxradie 200 mm</v>
      </c>
      <c r="C42" s="63" t="s">
        <v>254</v>
      </c>
      <c r="D42" s="30" t="str">
        <f t="shared" si="1"/>
        <v/>
      </c>
      <c r="E42" s="63" t="s">
        <v>254</v>
      </c>
      <c r="F42" s="32" t="str">
        <f t="shared" si="2"/>
        <v/>
      </c>
      <c r="G42" s="63" t="s">
        <v>254</v>
      </c>
      <c r="H42" s="34" t="str">
        <f t="shared" si="3"/>
        <v/>
      </c>
      <c r="I42" s="63" t="s">
        <v>254</v>
      </c>
      <c r="J42" s="36" t="str">
        <f t="shared" si="4"/>
        <v/>
      </c>
      <c r="K42" s="37" t="str">
        <f t="shared" si="5"/>
        <v/>
      </c>
      <c r="L42" s="37" t="str">
        <f t="shared" si="6"/>
        <v/>
      </c>
      <c r="N42" s="64">
        <v>69</v>
      </c>
      <c r="O42" s="64">
        <v>64</v>
      </c>
      <c r="P42" s="1">
        <v>10</v>
      </c>
      <c r="Q42" s="1" t="s">
        <v>0</v>
      </c>
      <c r="S42" s="59" t="str">
        <f t="shared" si="7"/>
        <v/>
      </c>
      <c r="T42" s="59" t="str">
        <f t="shared" si="8"/>
        <v/>
      </c>
      <c r="U42" s="59" t="str">
        <f t="shared" si="9"/>
        <v/>
      </c>
      <c r="V42" s="59" t="str">
        <f t="shared" si="10"/>
        <v/>
      </c>
      <c r="W42" s="59" t="str">
        <f t="shared" si="11"/>
        <v/>
      </c>
      <c r="X42" s="59" t="s">
        <v>2393</v>
      </c>
      <c r="Y42" s="66" t="s">
        <v>3710</v>
      </c>
    </row>
    <row r="43" spans="1:25" x14ac:dyDescent="0.25">
      <c r="A43" s="8">
        <v>10327</v>
      </c>
      <c r="B43" s="65" t="str">
        <f t="shared" si="0"/>
        <v>Passare med skruv</v>
      </c>
      <c r="C43" s="63" t="s">
        <v>254</v>
      </c>
      <c r="D43" s="30" t="str">
        <f t="shared" si="1"/>
        <v/>
      </c>
      <c r="E43" s="63" t="s">
        <v>254</v>
      </c>
      <c r="F43" s="32" t="str">
        <f t="shared" si="2"/>
        <v/>
      </c>
      <c r="G43" s="63" t="s">
        <v>254</v>
      </c>
      <c r="H43" s="34" t="str">
        <f t="shared" si="3"/>
        <v/>
      </c>
      <c r="I43" s="63" t="s">
        <v>254</v>
      </c>
      <c r="J43" s="36" t="str">
        <f t="shared" si="4"/>
        <v/>
      </c>
      <c r="K43" s="37" t="str">
        <f t="shared" si="5"/>
        <v/>
      </c>
      <c r="L43" s="37" t="str">
        <f t="shared" si="6"/>
        <v/>
      </c>
      <c r="N43" s="64">
        <v>109</v>
      </c>
      <c r="O43" s="64" t="s">
        <v>254</v>
      </c>
      <c r="P43" s="1" t="s">
        <v>254</v>
      </c>
      <c r="Q43" s="1" t="s">
        <v>0</v>
      </c>
      <c r="S43" s="59" t="str">
        <f t="shared" si="7"/>
        <v/>
      </c>
      <c r="T43" s="59" t="str">
        <f t="shared" si="8"/>
        <v/>
      </c>
      <c r="U43" s="59" t="str">
        <f t="shared" si="9"/>
        <v/>
      </c>
      <c r="V43" s="59" t="str">
        <f t="shared" si="10"/>
        <v/>
      </c>
      <c r="W43" s="59" t="str">
        <f t="shared" si="11"/>
        <v/>
      </c>
      <c r="X43" s="59" t="s">
        <v>6</v>
      </c>
      <c r="Y43" s="66" t="s">
        <v>3711</v>
      </c>
    </row>
    <row r="44" spans="1:25" x14ac:dyDescent="0.25">
      <c r="A44" s="8">
        <v>10328</v>
      </c>
      <c r="B44" s="65" t="str">
        <f t="shared" si="0"/>
        <v>Reservstift till passare, fp 10 st</v>
      </c>
      <c r="C44" s="63" t="s">
        <v>254</v>
      </c>
      <c r="D44" s="30" t="str">
        <f t="shared" si="1"/>
        <v/>
      </c>
      <c r="E44" s="63" t="s">
        <v>254</v>
      </c>
      <c r="F44" s="32" t="str">
        <f t="shared" si="2"/>
        <v/>
      </c>
      <c r="G44" s="63" t="s">
        <v>254</v>
      </c>
      <c r="H44" s="34" t="str">
        <f t="shared" si="3"/>
        <v/>
      </c>
      <c r="I44" s="63" t="s">
        <v>254</v>
      </c>
      <c r="J44" s="36" t="str">
        <f t="shared" si="4"/>
        <v/>
      </c>
      <c r="K44" s="37" t="str">
        <f t="shared" si="5"/>
        <v/>
      </c>
      <c r="L44" s="37" t="str">
        <f t="shared" si="6"/>
        <v/>
      </c>
      <c r="N44" s="64">
        <v>12</v>
      </c>
      <c r="O44" s="64" t="s">
        <v>254</v>
      </c>
      <c r="P44" s="1" t="s">
        <v>254</v>
      </c>
      <c r="Q44" s="1" t="s">
        <v>1</v>
      </c>
      <c r="S44" s="59" t="str">
        <f t="shared" si="7"/>
        <v/>
      </c>
      <c r="T44" s="59" t="str">
        <f t="shared" si="8"/>
        <v/>
      </c>
      <c r="U44" s="59" t="str">
        <f t="shared" si="9"/>
        <v/>
      </c>
      <c r="V44" s="59" t="str">
        <f t="shared" si="10"/>
        <v/>
      </c>
      <c r="W44" s="59" t="str">
        <f t="shared" si="11"/>
        <v/>
      </c>
      <c r="X44" s="59" t="s">
        <v>411</v>
      </c>
      <c r="Y44" s="66" t="s">
        <v>3712</v>
      </c>
    </row>
    <row r="45" spans="1:25" x14ac:dyDescent="0.25">
      <c r="A45" s="8">
        <v>10329</v>
      </c>
      <c r="B45" s="65" t="str">
        <f t="shared" si="0"/>
        <v>Passare för penna, fp 20st</v>
      </c>
      <c r="C45" s="63">
        <v>1</v>
      </c>
      <c r="D45" s="30">
        <f t="shared" si="1"/>
        <v>229</v>
      </c>
      <c r="E45" s="63" t="s">
        <v>254</v>
      </c>
      <c r="F45" s="32" t="str">
        <f t="shared" si="2"/>
        <v/>
      </c>
      <c r="G45" s="63" t="s">
        <v>254</v>
      </c>
      <c r="H45" s="34" t="str">
        <f t="shared" si="3"/>
        <v/>
      </c>
      <c r="I45" s="63" t="s">
        <v>254</v>
      </c>
      <c r="J45" s="36" t="str">
        <f t="shared" si="4"/>
        <v/>
      </c>
      <c r="K45" s="37">
        <f t="shared" si="5"/>
        <v>1</v>
      </c>
      <c r="L45" s="37">
        <f t="shared" si="6"/>
        <v>229</v>
      </c>
      <c r="N45" s="64">
        <v>229</v>
      </c>
      <c r="O45" s="64" t="s">
        <v>254</v>
      </c>
      <c r="P45" s="1" t="s">
        <v>254</v>
      </c>
      <c r="Q45" s="1" t="s">
        <v>1</v>
      </c>
      <c r="S45" s="59">
        <f t="shared" si="7"/>
        <v>1</v>
      </c>
      <c r="T45" s="59" t="str">
        <f t="shared" si="8"/>
        <v/>
      </c>
      <c r="U45" s="59" t="str">
        <f t="shared" si="9"/>
        <v/>
      </c>
      <c r="V45" s="59" t="str">
        <f t="shared" si="10"/>
        <v/>
      </c>
      <c r="W45" s="59">
        <f t="shared" si="11"/>
        <v>1</v>
      </c>
      <c r="X45" s="59" t="s">
        <v>7</v>
      </c>
      <c r="Y45" s="66" t="s">
        <v>3713</v>
      </c>
    </row>
    <row r="46" spans="1:25" x14ac:dyDescent="0.25">
      <c r="A46" s="8">
        <v>10332</v>
      </c>
      <c r="B46" s="65" t="str">
        <f t="shared" si="0"/>
        <v>Matteskivan</v>
      </c>
      <c r="C46" s="63" t="s">
        <v>254</v>
      </c>
      <c r="D46" s="30" t="str">
        <f t="shared" si="1"/>
        <v/>
      </c>
      <c r="E46" s="63" t="s">
        <v>254</v>
      </c>
      <c r="F46" s="32" t="str">
        <f t="shared" si="2"/>
        <v/>
      </c>
      <c r="G46" s="63" t="s">
        <v>254</v>
      </c>
      <c r="H46" s="34" t="str">
        <f t="shared" si="3"/>
        <v/>
      </c>
      <c r="I46" s="63" t="s">
        <v>254</v>
      </c>
      <c r="J46" s="36" t="str">
        <f t="shared" si="4"/>
        <v/>
      </c>
      <c r="K46" s="37" t="str">
        <f t="shared" si="5"/>
        <v/>
      </c>
      <c r="L46" s="37" t="str">
        <f t="shared" si="6"/>
        <v/>
      </c>
      <c r="N46" s="64">
        <v>30</v>
      </c>
      <c r="O46" s="64">
        <v>27</v>
      </c>
      <c r="P46" s="1">
        <v>50</v>
      </c>
      <c r="Q46" s="1" t="s">
        <v>0</v>
      </c>
      <c r="S46" s="59" t="str">
        <f t="shared" si="7"/>
        <v/>
      </c>
      <c r="T46" s="59" t="str">
        <f t="shared" si="8"/>
        <v/>
      </c>
      <c r="U46" s="59" t="str">
        <f t="shared" si="9"/>
        <v/>
      </c>
      <c r="V46" s="59" t="str">
        <f t="shared" si="10"/>
        <v/>
      </c>
      <c r="W46" s="59" t="str">
        <f t="shared" si="11"/>
        <v/>
      </c>
      <c r="X46" s="59" t="s">
        <v>2394</v>
      </c>
      <c r="Y46" s="66" t="s">
        <v>3714</v>
      </c>
    </row>
    <row r="47" spans="1:25" x14ac:dyDescent="0.25">
      <c r="A47" s="8">
        <v>10338</v>
      </c>
      <c r="B47" s="65" t="str">
        <f t="shared" si="0"/>
        <v>Rutsystem för tavla 70x60 cm</v>
      </c>
      <c r="C47" s="63">
        <v>1</v>
      </c>
      <c r="D47" s="30">
        <f t="shared" si="1"/>
        <v>275</v>
      </c>
      <c r="E47" s="63" t="s">
        <v>254</v>
      </c>
      <c r="F47" s="32" t="str">
        <f t="shared" si="2"/>
        <v/>
      </c>
      <c r="G47" s="63" t="s">
        <v>254</v>
      </c>
      <c r="H47" s="34" t="str">
        <f t="shared" si="3"/>
        <v/>
      </c>
      <c r="I47" s="63" t="s">
        <v>254</v>
      </c>
      <c r="J47" s="36" t="str">
        <f t="shared" si="4"/>
        <v/>
      </c>
      <c r="K47" s="37">
        <f t="shared" si="5"/>
        <v>1</v>
      </c>
      <c r="L47" s="37">
        <f t="shared" si="6"/>
        <v>275</v>
      </c>
      <c r="N47" s="64">
        <v>275</v>
      </c>
      <c r="O47" s="64">
        <v>224</v>
      </c>
      <c r="P47" s="1">
        <v>4</v>
      </c>
      <c r="Q47" s="1" t="s">
        <v>0</v>
      </c>
      <c r="S47" s="59">
        <f t="shared" si="7"/>
        <v>1</v>
      </c>
      <c r="T47" s="59" t="str">
        <f t="shared" si="8"/>
        <v/>
      </c>
      <c r="U47" s="59" t="str">
        <f t="shared" si="9"/>
        <v/>
      </c>
      <c r="V47" s="59" t="str">
        <f t="shared" si="10"/>
        <v/>
      </c>
      <c r="W47" s="59">
        <f t="shared" si="11"/>
        <v>1</v>
      </c>
      <c r="X47" s="59" t="s">
        <v>2881</v>
      </c>
      <c r="Y47" s="66" t="s">
        <v>3715</v>
      </c>
    </row>
    <row r="48" spans="1:25" x14ac:dyDescent="0.25">
      <c r="A48" s="8">
        <v>10341</v>
      </c>
      <c r="B48" s="65" t="str">
        <f t="shared" si="0"/>
        <v>Tavelutrustning komplett</v>
      </c>
      <c r="C48" s="63">
        <v>1</v>
      </c>
      <c r="D48" s="30">
        <f t="shared" si="1"/>
        <v>1432</v>
      </c>
      <c r="E48" s="63">
        <v>1</v>
      </c>
      <c r="F48" s="32">
        <f t="shared" si="2"/>
        <v>1432</v>
      </c>
      <c r="G48" s="63" t="s">
        <v>254</v>
      </c>
      <c r="H48" s="34" t="str">
        <f t="shared" si="3"/>
        <v/>
      </c>
      <c r="I48" s="63" t="s">
        <v>254</v>
      </c>
      <c r="J48" s="36" t="str">
        <f t="shared" si="4"/>
        <v/>
      </c>
      <c r="K48" s="37">
        <f t="shared" si="5"/>
        <v>2</v>
      </c>
      <c r="L48" s="37">
        <f t="shared" si="6"/>
        <v>2864</v>
      </c>
      <c r="N48" s="64">
        <v>1432</v>
      </c>
      <c r="O48" s="64" t="s">
        <v>254</v>
      </c>
      <c r="P48" s="1" t="s">
        <v>254</v>
      </c>
      <c r="Q48" s="1" t="s">
        <v>0</v>
      </c>
      <c r="S48" s="59">
        <f t="shared" si="7"/>
        <v>1</v>
      </c>
      <c r="T48" s="59">
        <f t="shared" si="8"/>
        <v>1</v>
      </c>
      <c r="U48" s="59" t="str">
        <f t="shared" si="9"/>
        <v/>
      </c>
      <c r="V48" s="59" t="str">
        <f t="shared" si="10"/>
        <v/>
      </c>
      <c r="W48" s="59">
        <f t="shared" si="11"/>
        <v>2</v>
      </c>
      <c r="X48" s="59" t="s">
        <v>533</v>
      </c>
      <c r="Y48" s="66" t="s">
        <v>3716</v>
      </c>
    </row>
    <row r="49" spans="1:25" x14ac:dyDescent="0.25">
      <c r="A49" s="8">
        <v>10342</v>
      </c>
      <c r="B49" s="65" t="str">
        <f t="shared" si="0"/>
        <v>Gradskiva för tavla</v>
      </c>
      <c r="C49" s="63" t="s">
        <v>254</v>
      </c>
      <c r="D49" s="30" t="str">
        <f t="shared" si="1"/>
        <v/>
      </c>
      <c r="E49" s="63" t="s">
        <v>254</v>
      </c>
      <c r="F49" s="32" t="str">
        <f t="shared" si="2"/>
        <v/>
      </c>
      <c r="G49" s="63" t="s">
        <v>254</v>
      </c>
      <c r="H49" s="34" t="str">
        <f t="shared" si="3"/>
        <v/>
      </c>
      <c r="I49" s="63" t="s">
        <v>254</v>
      </c>
      <c r="J49" s="36" t="str">
        <f t="shared" si="4"/>
        <v/>
      </c>
      <c r="K49" s="37" t="str">
        <f t="shared" si="5"/>
        <v/>
      </c>
      <c r="L49" s="37" t="str">
        <f t="shared" si="6"/>
        <v/>
      </c>
      <c r="N49" s="64">
        <v>190</v>
      </c>
      <c r="O49" s="64" t="s">
        <v>254</v>
      </c>
      <c r="P49" s="1" t="s">
        <v>254</v>
      </c>
      <c r="Q49" s="1" t="s">
        <v>0</v>
      </c>
      <c r="S49" s="59" t="str">
        <f t="shared" si="7"/>
        <v/>
      </c>
      <c r="T49" s="59" t="str">
        <f t="shared" si="8"/>
        <v/>
      </c>
      <c r="U49" s="59" t="str">
        <f t="shared" si="9"/>
        <v/>
      </c>
      <c r="V49" s="59" t="str">
        <f t="shared" si="10"/>
        <v/>
      </c>
      <c r="W49" s="59" t="str">
        <f t="shared" si="11"/>
        <v/>
      </c>
      <c r="X49" s="59" t="s">
        <v>8</v>
      </c>
      <c r="Y49" s="66" t="s">
        <v>3717</v>
      </c>
    </row>
    <row r="50" spans="1:25" x14ac:dyDescent="0.25">
      <c r="A50" s="8">
        <v>10343</v>
      </c>
      <c r="B50" s="65" t="str">
        <f t="shared" si="0"/>
        <v>Linjal för tavla</v>
      </c>
      <c r="C50" s="63" t="s">
        <v>254</v>
      </c>
      <c r="D50" s="30" t="str">
        <f t="shared" si="1"/>
        <v/>
      </c>
      <c r="E50" s="63" t="s">
        <v>254</v>
      </c>
      <c r="F50" s="32" t="str">
        <f t="shared" si="2"/>
        <v/>
      </c>
      <c r="G50" s="63" t="s">
        <v>254</v>
      </c>
      <c r="H50" s="34" t="str">
        <f t="shared" si="3"/>
        <v/>
      </c>
      <c r="I50" s="63" t="s">
        <v>254</v>
      </c>
      <c r="J50" s="36" t="str">
        <f t="shared" si="4"/>
        <v/>
      </c>
      <c r="K50" s="37" t="str">
        <f t="shared" si="5"/>
        <v/>
      </c>
      <c r="L50" s="37" t="str">
        <f t="shared" si="6"/>
        <v/>
      </c>
      <c r="N50" s="64">
        <v>201</v>
      </c>
      <c r="O50" s="64" t="s">
        <v>254</v>
      </c>
      <c r="P50" s="1" t="s">
        <v>254</v>
      </c>
      <c r="Q50" s="1" t="s">
        <v>0</v>
      </c>
      <c r="S50" s="59" t="str">
        <f t="shared" si="7"/>
        <v/>
      </c>
      <c r="T50" s="59" t="str">
        <f t="shared" si="8"/>
        <v/>
      </c>
      <c r="U50" s="59" t="str">
        <f t="shared" si="9"/>
        <v/>
      </c>
      <c r="V50" s="59" t="str">
        <f t="shared" si="10"/>
        <v/>
      </c>
      <c r="W50" s="59" t="str">
        <f t="shared" si="11"/>
        <v/>
      </c>
      <c r="X50" s="59" t="s">
        <v>9</v>
      </c>
      <c r="Y50" s="66" t="s">
        <v>3718</v>
      </c>
    </row>
    <row r="51" spans="1:25" x14ac:dyDescent="0.25">
      <c r="A51" s="8">
        <v>10344</v>
      </c>
      <c r="B51" s="65" t="str">
        <f t="shared" si="0"/>
        <v>Passare för tavla</v>
      </c>
      <c r="C51" s="63" t="s">
        <v>254</v>
      </c>
      <c r="D51" s="30" t="str">
        <f t="shared" si="1"/>
        <v/>
      </c>
      <c r="E51" s="63" t="s">
        <v>254</v>
      </c>
      <c r="F51" s="32" t="str">
        <f t="shared" si="2"/>
        <v/>
      </c>
      <c r="G51" s="63" t="s">
        <v>254</v>
      </c>
      <c r="H51" s="34" t="str">
        <f t="shared" si="3"/>
        <v/>
      </c>
      <c r="I51" s="63" t="s">
        <v>254</v>
      </c>
      <c r="J51" s="36" t="str">
        <f t="shared" si="4"/>
        <v/>
      </c>
      <c r="K51" s="37" t="str">
        <f t="shared" si="5"/>
        <v/>
      </c>
      <c r="L51" s="37" t="str">
        <f t="shared" si="6"/>
        <v/>
      </c>
      <c r="N51" s="64">
        <v>221</v>
      </c>
      <c r="O51" s="64" t="s">
        <v>254</v>
      </c>
      <c r="P51" s="1" t="s">
        <v>254</v>
      </c>
      <c r="Q51" s="1" t="s">
        <v>0</v>
      </c>
      <c r="S51" s="59" t="str">
        <f t="shared" si="7"/>
        <v/>
      </c>
      <c r="T51" s="59" t="str">
        <f t="shared" si="8"/>
        <v/>
      </c>
      <c r="U51" s="59" t="str">
        <f t="shared" si="9"/>
        <v/>
      </c>
      <c r="V51" s="59" t="str">
        <f t="shared" si="10"/>
        <v/>
      </c>
      <c r="W51" s="59" t="str">
        <f t="shared" si="11"/>
        <v/>
      </c>
      <c r="X51" s="59" t="s">
        <v>10</v>
      </c>
      <c r="Y51" s="66" t="s">
        <v>3719</v>
      </c>
    </row>
    <row r="52" spans="1:25" x14ac:dyDescent="0.25">
      <c r="A52" s="8">
        <v>10345</v>
      </c>
      <c r="B52" s="65" t="str">
        <f t="shared" si="0"/>
        <v>Pekpinne</v>
      </c>
      <c r="C52" s="63">
        <v>1</v>
      </c>
      <c r="D52" s="30">
        <f t="shared" si="1"/>
        <v>92</v>
      </c>
      <c r="E52" s="63" t="s">
        <v>254</v>
      </c>
      <c r="F52" s="32" t="str">
        <f t="shared" si="2"/>
        <v/>
      </c>
      <c r="G52" s="63" t="s">
        <v>254</v>
      </c>
      <c r="H52" s="34" t="str">
        <f t="shared" si="3"/>
        <v/>
      </c>
      <c r="I52" s="63" t="s">
        <v>254</v>
      </c>
      <c r="J52" s="36" t="str">
        <f t="shared" si="4"/>
        <v/>
      </c>
      <c r="K52" s="37">
        <f t="shared" si="5"/>
        <v>1</v>
      </c>
      <c r="L52" s="37">
        <f t="shared" si="6"/>
        <v>92</v>
      </c>
      <c r="N52" s="64">
        <v>92</v>
      </c>
      <c r="O52" s="64" t="s">
        <v>254</v>
      </c>
      <c r="P52" s="1" t="s">
        <v>254</v>
      </c>
      <c r="Q52" s="1" t="s">
        <v>0</v>
      </c>
      <c r="S52" s="59">
        <f t="shared" si="7"/>
        <v>1</v>
      </c>
      <c r="T52" s="59" t="str">
        <f t="shared" si="8"/>
        <v/>
      </c>
      <c r="U52" s="59" t="str">
        <f t="shared" si="9"/>
        <v/>
      </c>
      <c r="V52" s="59" t="str">
        <f t="shared" si="10"/>
        <v/>
      </c>
      <c r="W52" s="59">
        <f t="shared" si="11"/>
        <v>1</v>
      </c>
      <c r="X52" s="59" t="s">
        <v>2395</v>
      </c>
      <c r="Y52" s="66" t="s">
        <v>3720</v>
      </c>
    </row>
    <row r="53" spans="1:25" x14ac:dyDescent="0.25">
      <c r="A53" s="8">
        <v>10346</v>
      </c>
      <c r="B53" s="65" t="str">
        <f t="shared" si="0"/>
        <v>Vinkelhake 45, 45 för tavla</v>
      </c>
      <c r="C53" s="63" t="s">
        <v>254</v>
      </c>
      <c r="D53" s="30" t="str">
        <f t="shared" si="1"/>
        <v/>
      </c>
      <c r="E53" s="63" t="s">
        <v>254</v>
      </c>
      <c r="F53" s="32" t="str">
        <f t="shared" si="2"/>
        <v/>
      </c>
      <c r="G53" s="63" t="s">
        <v>254</v>
      </c>
      <c r="H53" s="34" t="str">
        <f t="shared" si="3"/>
        <v/>
      </c>
      <c r="I53" s="63" t="s">
        <v>254</v>
      </c>
      <c r="J53" s="36" t="str">
        <f t="shared" si="4"/>
        <v/>
      </c>
      <c r="K53" s="37" t="str">
        <f t="shared" si="5"/>
        <v/>
      </c>
      <c r="L53" s="37" t="str">
        <f t="shared" si="6"/>
        <v/>
      </c>
      <c r="N53" s="64">
        <v>190</v>
      </c>
      <c r="O53" s="64" t="s">
        <v>254</v>
      </c>
      <c r="P53" s="1" t="s">
        <v>254</v>
      </c>
      <c r="Q53" s="1" t="s">
        <v>0</v>
      </c>
      <c r="S53" s="59" t="str">
        <f t="shared" si="7"/>
        <v/>
      </c>
      <c r="T53" s="59" t="str">
        <f t="shared" si="8"/>
        <v/>
      </c>
      <c r="U53" s="59" t="str">
        <f t="shared" si="9"/>
        <v/>
      </c>
      <c r="V53" s="59" t="str">
        <f t="shared" si="10"/>
        <v/>
      </c>
      <c r="W53" s="59" t="str">
        <f t="shared" si="11"/>
        <v/>
      </c>
      <c r="X53" s="59" t="s">
        <v>11</v>
      </c>
      <c r="Y53" s="66" t="s">
        <v>3721</v>
      </c>
    </row>
    <row r="54" spans="1:25" x14ac:dyDescent="0.25">
      <c r="A54" s="8">
        <v>10347</v>
      </c>
      <c r="B54" s="65" t="str">
        <f t="shared" si="0"/>
        <v>Vinkelhake 30, 60 för tavla</v>
      </c>
      <c r="C54" s="63" t="s">
        <v>254</v>
      </c>
      <c r="D54" s="30" t="str">
        <f t="shared" si="1"/>
        <v/>
      </c>
      <c r="E54" s="63" t="s">
        <v>254</v>
      </c>
      <c r="F54" s="32" t="str">
        <f t="shared" si="2"/>
        <v/>
      </c>
      <c r="G54" s="63" t="s">
        <v>254</v>
      </c>
      <c r="H54" s="34" t="str">
        <f t="shared" si="3"/>
        <v/>
      </c>
      <c r="I54" s="63" t="s">
        <v>254</v>
      </c>
      <c r="J54" s="36" t="str">
        <f t="shared" si="4"/>
        <v/>
      </c>
      <c r="K54" s="37" t="str">
        <f t="shared" si="5"/>
        <v/>
      </c>
      <c r="L54" s="37" t="str">
        <f t="shared" si="6"/>
        <v/>
      </c>
      <c r="N54" s="64">
        <v>190</v>
      </c>
      <c r="O54" s="64" t="s">
        <v>254</v>
      </c>
      <c r="P54" s="1" t="s">
        <v>254</v>
      </c>
      <c r="Q54" s="1" t="s">
        <v>0</v>
      </c>
      <c r="S54" s="59" t="str">
        <f t="shared" si="7"/>
        <v/>
      </c>
      <c r="T54" s="59" t="str">
        <f t="shared" si="8"/>
        <v/>
      </c>
      <c r="U54" s="59" t="str">
        <f t="shared" si="9"/>
        <v/>
      </c>
      <c r="V54" s="59" t="str">
        <f t="shared" si="10"/>
        <v/>
      </c>
      <c r="W54" s="59" t="str">
        <f t="shared" si="11"/>
        <v/>
      </c>
      <c r="X54" s="59" t="s">
        <v>12</v>
      </c>
      <c r="Y54" s="66" t="s">
        <v>3722</v>
      </c>
    </row>
    <row r="55" spans="1:25" x14ac:dyDescent="0.25">
      <c r="A55" s="8">
        <v>10352</v>
      </c>
      <c r="B55" s="65" t="str">
        <f t="shared" si="0"/>
        <v>Tärning 6-sidig omärkt 48 st</v>
      </c>
      <c r="C55" s="63" t="s">
        <v>254</v>
      </c>
      <c r="D55" s="30" t="str">
        <f t="shared" si="1"/>
        <v/>
      </c>
      <c r="E55" s="63" t="s">
        <v>254</v>
      </c>
      <c r="F55" s="32" t="str">
        <f t="shared" si="2"/>
        <v/>
      </c>
      <c r="G55" s="63" t="s">
        <v>254</v>
      </c>
      <c r="H55" s="34" t="str">
        <f t="shared" si="3"/>
        <v/>
      </c>
      <c r="I55" s="63" t="s">
        <v>254</v>
      </c>
      <c r="J55" s="36" t="str">
        <f t="shared" si="4"/>
        <v/>
      </c>
      <c r="K55" s="37" t="str">
        <f t="shared" si="5"/>
        <v/>
      </c>
      <c r="L55" s="37" t="str">
        <f t="shared" si="6"/>
        <v/>
      </c>
      <c r="N55" s="64">
        <v>89</v>
      </c>
      <c r="O55" s="64" t="s">
        <v>254</v>
      </c>
      <c r="P55" s="1" t="s">
        <v>254</v>
      </c>
      <c r="Q55" s="1" t="s">
        <v>1</v>
      </c>
      <c r="S55" s="59" t="str">
        <f t="shared" si="7"/>
        <v/>
      </c>
      <c r="T55" s="59" t="str">
        <f t="shared" si="8"/>
        <v/>
      </c>
      <c r="U55" s="59" t="str">
        <f t="shared" si="9"/>
        <v/>
      </c>
      <c r="V55" s="59" t="str">
        <f t="shared" si="10"/>
        <v/>
      </c>
      <c r="W55" s="59" t="str">
        <f t="shared" si="11"/>
        <v/>
      </c>
      <c r="X55" s="59" t="s">
        <v>2396</v>
      </c>
      <c r="Y55" s="66" t="s">
        <v>3723</v>
      </c>
    </row>
    <row r="56" spans="1:25" x14ac:dyDescent="0.25">
      <c r="A56" s="8">
        <v>10354</v>
      </c>
      <c r="B56" s="65" t="str">
        <f t="shared" si="0"/>
        <v>Tärning 6-sidig tyst, fp 48 st</v>
      </c>
      <c r="C56" s="63" t="s">
        <v>254</v>
      </c>
      <c r="D56" s="30" t="str">
        <f t="shared" si="1"/>
        <v/>
      </c>
      <c r="E56" s="63" t="s">
        <v>254</v>
      </c>
      <c r="F56" s="32" t="str">
        <f t="shared" si="2"/>
        <v/>
      </c>
      <c r="G56" s="63" t="s">
        <v>254</v>
      </c>
      <c r="H56" s="34" t="str">
        <f t="shared" si="3"/>
        <v/>
      </c>
      <c r="I56" s="63" t="s">
        <v>254</v>
      </c>
      <c r="J56" s="36" t="str">
        <f t="shared" si="4"/>
        <v/>
      </c>
      <c r="K56" s="37" t="str">
        <f t="shared" si="5"/>
        <v/>
      </c>
      <c r="L56" s="37" t="str">
        <f t="shared" si="6"/>
        <v/>
      </c>
      <c r="N56" s="64">
        <v>136</v>
      </c>
      <c r="O56" s="64" t="s">
        <v>254</v>
      </c>
      <c r="P56" s="1" t="s">
        <v>254</v>
      </c>
      <c r="Q56" s="1" t="s">
        <v>1</v>
      </c>
      <c r="S56" s="59" t="str">
        <f t="shared" si="7"/>
        <v/>
      </c>
      <c r="T56" s="59" t="str">
        <f t="shared" si="8"/>
        <v/>
      </c>
      <c r="U56" s="59" t="str">
        <f t="shared" si="9"/>
        <v/>
      </c>
      <c r="V56" s="59" t="str">
        <f t="shared" si="10"/>
        <v/>
      </c>
      <c r="W56" s="59" t="str">
        <f t="shared" si="11"/>
        <v/>
      </c>
      <c r="X56" s="59" t="s">
        <v>412</v>
      </c>
      <c r="Y56" s="66" t="s">
        <v>3724</v>
      </c>
    </row>
    <row r="57" spans="1:25" x14ac:dyDescent="0.25">
      <c r="A57" s="8">
        <v>10356</v>
      </c>
      <c r="B57" s="65" t="str">
        <f t="shared" si="0"/>
        <v>Tärning 6-sidig, fp 4x18 st</v>
      </c>
      <c r="C57" s="63" t="s">
        <v>254</v>
      </c>
      <c r="D57" s="30" t="str">
        <f t="shared" si="1"/>
        <v/>
      </c>
      <c r="E57" s="63" t="s">
        <v>254</v>
      </c>
      <c r="F57" s="32" t="str">
        <f t="shared" si="2"/>
        <v/>
      </c>
      <c r="G57" s="63" t="s">
        <v>254</v>
      </c>
      <c r="H57" s="34" t="str">
        <f t="shared" si="3"/>
        <v/>
      </c>
      <c r="I57" s="63" t="s">
        <v>254</v>
      </c>
      <c r="J57" s="36" t="str">
        <f t="shared" si="4"/>
        <v/>
      </c>
      <c r="K57" s="37" t="str">
        <f t="shared" si="5"/>
        <v/>
      </c>
      <c r="L57" s="37" t="str">
        <f t="shared" si="6"/>
        <v/>
      </c>
      <c r="N57" s="64">
        <v>145</v>
      </c>
      <c r="O57" s="64" t="s">
        <v>254</v>
      </c>
      <c r="P57" s="1" t="s">
        <v>254</v>
      </c>
      <c r="Q57" s="1" t="s">
        <v>1</v>
      </c>
      <c r="S57" s="59" t="str">
        <f t="shared" si="7"/>
        <v/>
      </c>
      <c r="T57" s="59" t="str">
        <f t="shared" si="8"/>
        <v/>
      </c>
      <c r="U57" s="59" t="str">
        <f t="shared" si="9"/>
        <v/>
      </c>
      <c r="V57" s="59" t="str">
        <f t="shared" si="10"/>
        <v/>
      </c>
      <c r="W57" s="59" t="str">
        <f t="shared" si="11"/>
        <v/>
      </c>
      <c r="X57" s="59" t="s">
        <v>2397</v>
      </c>
      <c r="Y57" s="66" t="s">
        <v>3725</v>
      </c>
    </row>
    <row r="58" spans="1:25" x14ac:dyDescent="0.25">
      <c r="A58" s="8">
        <v>10358</v>
      </c>
      <c r="B58" s="65" t="str">
        <f t="shared" si="0"/>
        <v>Tärning 6-sidig grön fp 200 st</v>
      </c>
      <c r="C58" s="63" t="s">
        <v>254</v>
      </c>
      <c r="D58" s="30" t="str">
        <f t="shared" si="1"/>
        <v/>
      </c>
      <c r="E58" s="63" t="s">
        <v>254</v>
      </c>
      <c r="F58" s="32" t="str">
        <f t="shared" si="2"/>
        <v/>
      </c>
      <c r="G58" s="63" t="s">
        <v>254</v>
      </c>
      <c r="H58" s="34" t="str">
        <f t="shared" si="3"/>
        <v/>
      </c>
      <c r="I58" s="63" t="s">
        <v>254</v>
      </c>
      <c r="J58" s="36" t="str">
        <f t="shared" si="4"/>
        <v/>
      </c>
      <c r="K58" s="37" t="str">
        <f t="shared" si="5"/>
        <v/>
      </c>
      <c r="L58" s="37" t="str">
        <f t="shared" si="6"/>
        <v/>
      </c>
      <c r="N58" s="64">
        <v>281</v>
      </c>
      <c r="O58" s="64" t="s">
        <v>254</v>
      </c>
      <c r="P58" s="1" t="s">
        <v>254</v>
      </c>
      <c r="Q58" s="1" t="s">
        <v>1</v>
      </c>
      <c r="S58" s="59" t="str">
        <f t="shared" si="7"/>
        <v/>
      </c>
      <c r="T58" s="59" t="str">
        <f t="shared" si="8"/>
        <v/>
      </c>
      <c r="U58" s="59" t="str">
        <f t="shared" si="9"/>
        <v/>
      </c>
      <c r="V58" s="59" t="str">
        <f t="shared" si="10"/>
        <v/>
      </c>
      <c r="W58" s="59" t="str">
        <f t="shared" si="11"/>
        <v/>
      </c>
      <c r="X58" s="59" t="s">
        <v>2882</v>
      </c>
      <c r="Y58" s="66" t="s">
        <v>3726</v>
      </c>
    </row>
    <row r="59" spans="1:25" x14ac:dyDescent="0.25">
      <c r="A59" s="8">
        <v>10359</v>
      </c>
      <c r="B59" s="65" t="str">
        <f t="shared" si="0"/>
        <v>Tärning 6-sidig vit fp 200 st</v>
      </c>
      <c r="C59" s="63" t="s">
        <v>254</v>
      </c>
      <c r="D59" s="30" t="str">
        <f t="shared" si="1"/>
        <v/>
      </c>
      <c r="E59" s="63" t="s">
        <v>254</v>
      </c>
      <c r="F59" s="32" t="str">
        <f t="shared" si="2"/>
        <v/>
      </c>
      <c r="G59" s="63" t="s">
        <v>254</v>
      </c>
      <c r="H59" s="34" t="str">
        <f t="shared" si="3"/>
        <v/>
      </c>
      <c r="I59" s="63" t="s">
        <v>254</v>
      </c>
      <c r="J59" s="36" t="str">
        <f t="shared" si="4"/>
        <v/>
      </c>
      <c r="K59" s="37" t="str">
        <f t="shared" si="5"/>
        <v/>
      </c>
      <c r="L59" s="37" t="str">
        <f t="shared" si="6"/>
        <v/>
      </c>
      <c r="N59" s="64">
        <v>281</v>
      </c>
      <c r="O59" s="64" t="s">
        <v>254</v>
      </c>
      <c r="P59" s="1" t="s">
        <v>254</v>
      </c>
      <c r="Q59" s="1" t="s">
        <v>1</v>
      </c>
      <c r="S59" s="59" t="str">
        <f t="shared" si="7"/>
        <v/>
      </c>
      <c r="T59" s="59" t="str">
        <f t="shared" si="8"/>
        <v/>
      </c>
      <c r="U59" s="59" t="str">
        <f t="shared" si="9"/>
        <v/>
      </c>
      <c r="V59" s="59" t="str">
        <f t="shared" si="10"/>
        <v/>
      </c>
      <c r="W59" s="59" t="str">
        <f t="shared" si="11"/>
        <v/>
      </c>
      <c r="X59" s="59" t="s">
        <v>2883</v>
      </c>
      <c r="Y59" s="66" t="s">
        <v>3727</v>
      </c>
    </row>
    <row r="60" spans="1:25" x14ac:dyDescent="0.25">
      <c r="A60" s="8">
        <v>10360</v>
      </c>
      <c r="B60" s="65" t="str">
        <f t="shared" si="0"/>
        <v>Tärning 6-sidig röd fp 200 st</v>
      </c>
      <c r="C60" s="63">
        <v>1</v>
      </c>
      <c r="D60" s="30">
        <f t="shared" si="1"/>
        <v>281</v>
      </c>
      <c r="E60" s="63" t="s">
        <v>254</v>
      </c>
      <c r="F60" s="32" t="str">
        <f t="shared" si="2"/>
        <v/>
      </c>
      <c r="G60" s="63" t="s">
        <v>254</v>
      </c>
      <c r="H60" s="34" t="str">
        <f t="shared" si="3"/>
        <v/>
      </c>
      <c r="I60" s="63" t="s">
        <v>254</v>
      </c>
      <c r="J60" s="36" t="str">
        <f t="shared" si="4"/>
        <v/>
      </c>
      <c r="K60" s="37">
        <f t="shared" si="5"/>
        <v>1</v>
      </c>
      <c r="L60" s="37">
        <f t="shared" si="6"/>
        <v>281</v>
      </c>
      <c r="N60" s="64">
        <v>281</v>
      </c>
      <c r="O60" s="64" t="s">
        <v>254</v>
      </c>
      <c r="P60" s="1" t="s">
        <v>254</v>
      </c>
      <c r="Q60" s="1" t="s">
        <v>1</v>
      </c>
      <c r="S60" s="59">
        <f t="shared" si="7"/>
        <v>1</v>
      </c>
      <c r="T60" s="59" t="str">
        <f t="shared" si="8"/>
        <v/>
      </c>
      <c r="U60" s="59" t="str">
        <f t="shared" si="9"/>
        <v/>
      </c>
      <c r="V60" s="59" t="str">
        <f t="shared" si="10"/>
        <v/>
      </c>
      <c r="W60" s="59">
        <f t="shared" si="11"/>
        <v>1</v>
      </c>
      <c r="X60" s="59" t="s">
        <v>2884</v>
      </c>
      <c r="Y60" s="66" t="s">
        <v>3728</v>
      </c>
    </row>
    <row r="61" spans="1:25" x14ac:dyDescent="0.25">
      <c r="A61" s="8">
        <v>10361</v>
      </c>
      <c r="B61" s="65" t="str">
        <f t="shared" si="0"/>
        <v>Tärning 6-sidig med siffror, fp 60 st</v>
      </c>
      <c r="C61" s="63" t="s">
        <v>254</v>
      </c>
      <c r="D61" s="30" t="str">
        <f t="shared" si="1"/>
        <v/>
      </c>
      <c r="E61" s="63" t="s">
        <v>254</v>
      </c>
      <c r="F61" s="32" t="str">
        <f t="shared" si="2"/>
        <v/>
      </c>
      <c r="G61" s="63" t="s">
        <v>254</v>
      </c>
      <c r="H61" s="34" t="str">
        <f t="shared" si="3"/>
        <v/>
      </c>
      <c r="I61" s="63" t="s">
        <v>254</v>
      </c>
      <c r="J61" s="36" t="str">
        <f t="shared" si="4"/>
        <v/>
      </c>
      <c r="K61" s="37" t="str">
        <f t="shared" si="5"/>
        <v/>
      </c>
      <c r="L61" s="37" t="str">
        <f t="shared" si="6"/>
        <v/>
      </c>
      <c r="N61" s="64">
        <v>181</v>
      </c>
      <c r="O61" s="64" t="s">
        <v>254</v>
      </c>
      <c r="P61" s="1" t="s">
        <v>254</v>
      </c>
      <c r="Q61" s="1" t="s">
        <v>1</v>
      </c>
      <c r="S61" s="59" t="str">
        <f t="shared" si="7"/>
        <v/>
      </c>
      <c r="T61" s="59" t="str">
        <f t="shared" si="8"/>
        <v/>
      </c>
      <c r="U61" s="59" t="str">
        <f t="shared" si="9"/>
        <v/>
      </c>
      <c r="V61" s="59" t="str">
        <f t="shared" si="10"/>
        <v/>
      </c>
      <c r="W61" s="59" t="str">
        <f t="shared" si="11"/>
        <v/>
      </c>
      <c r="X61" s="59" t="s">
        <v>281</v>
      </c>
      <c r="Y61" s="66" t="s">
        <v>3729</v>
      </c>
    </row>
    <row r="62" spans="1:25" x14ac:dyDescent="0.25">
      <c r="A62" s="8">
        <v>10362</v>
      </c>
      <c r="B62" s="65" t="str">
        <f t="shared" si="0"/>
        <v>Tärning 10-sidig fp 3x16 st</v>
      </c>
      <c r="C62" s="63" t="s">
        <v>254</v>
      </c>
      <c r="D62" s="30" t="str">
        <f t="shared" si="1"/>
        <v/>
      </c>
      <c r="E62" s="63" t="s">
        <v>254</v>
      </c>
      <c r="F62" s="32" t="str">
        <f t="shared" si="2"/>
        <v/>
      </c>
      <c r="G62" s="63" t="s">
        <v>254</v>
      </c>
      <c r="H62" s="34" t="str">
        <f t="shared" si="3"/>
        <v/>
      </c>
      <c r="I62" s="63" t="s">
        <v>254</v>
      </c>
      <c r="J62" s="36" t="str">
        <f t="shared" si="4"/>
        <v/>
      </c>
      <c r="K62" s="37" t="str">
        <f t="shared" si="5"/>
        <v/>
      </c>
      <c r="L62" s="37" t="str">
        <f t="shared" si="6"/>
        <v/>
      </c>
      <c r="N62" s="64">
        <v>178</v>
      </c>
      <c r="O62" s="64" t="s">
        <v>254</v>
      </c>
      <c r="P62" s="1" t="s">
        <v>254</v>
      </c>
      <c r="Q62" s="1" t="s">
        <v>1</v>
      </c>
      <c r="S62" s="59" t="str">
        <f t="shared" si="7"/>
        <v/>
      </c>
      <c r="T62" s="59" t="str">
        <f t="shared" si="8"/>
        <v/>
      </c>
      <c r="U62" s="59" t="str">
        <f t="shared" si="9"/>
        <v/>
      </c>
      <c r="V62" s="59" t="str">
        <f t="shared" si="10"/>
        <v/>
      </c>
      <c r="W62" s="59" t="str">
        <f t="shared" si="11"/>
        <v/>
      </c>
      <c r="X62" s="59" t="s">
        <v>2398</v>
      </c>
      <c r="Y62" s="66" t="s">
        <v>3730</v>
      </c>
    </row>
    <row r="63" spans="1:25" x14ac:dyDescent="0.25">
      <c r="A63" s="8">
        <v>10364</v>
      </c>
      <c r="B63" s="65" t="str">
        <f t="shared" si="0"/>
        <v>Tärning 20-sidig fp 3x16 st</v>
      </c>
      <c r="C63" s="63" t="s">
        <v>254</v>
      </c>
      <c r="D63" s="30" t="str">
        <f t="shared" si="1"/>
        <v/>
      </c>
      <c r="E63" s="63" t="s">
        <v>254</v>
      </c>
      <c r="F63" s="32" t="str">
        <f t="shared" si="2"/>
        <v/>
      </c>
      <c r="G63" s="63" t="s">
        <v>254</v>
      </c>
      <c r="H63" s="34" t="str">
        <f t="shared" si="3"/>
        <v/>
      </c>
      <c r="I63" s="63" t="s">
        <v>254</v>
      </c>
      <c r="J63" s="36" t="str">
        <f t="shared" si="4"/>
        <v/>
      </c>
      <c r="K63" s="37" t="str">
        <f t="shared" si="5"/>
        <v/>
      </c>
      <c r="L63" s="37" t="str">
        <f t="shared" si="6"/>
        <v/>
      </c>
      <c r="N63" s="64">
        <v>178</v>
      </c>
      <c r="O63" s="64" t="s">
        <v>254</v>
      </c>
      <c r="P63" s="1" t="s">
        <v>254</v>
      </c>
      <c r="Q63" s="1" t="s">
        <v>1</v>
      </c>
      <c r="S63" s="59" t="str">
        <f t="shared" si="7"/>
        <v/>
      </c>
      <c r="T63" s="59" t="str">
        <f t="shared" si="8"/>
        <v/>
      </c>
      <c r="U63" s="59" t="str">
        <f t="shared" si="9"/>
        <v/>
      </c>
      <c r="V63" s="59" t="str">
        <f t="shared" si="10"/>
        <v/>
      </c>
      <c r="W63" s="59" t="str">
        <f t="shared" si="11"/>
        <v/>
      </c>
      <c r="X63" s="59" t="s">
        <v>2399</v>
      </c>
      <c r="Y63" s="66" t="s">
        <v>3731</v>
      </c>
    </row>
    <row r="64" spans="1:25" x14ac:dyDescent="0.25">
      <c r="A64" s="8">
        <v>10366</v>
      </c>
      <c r="B64" s="65" t="str">
        <f t="shared" si="0"/>
        <v>Tärning bråk 3x16 st</v>
      </c>
      <c r="C64" s="63" t="s">
        <v>254</v>
      </c>
      <c r="D64" s="30" t="str">
        <f t="shared" si="1"/>
        <v/>
      </c>
      <c r="E64" s="63" t="s">
        <v>254</v>
      </c>
      <c r="F64" s="32" t="str">
        <f t="shared" si="2"/>
        <v/>
      </c>
      <c r="G64" s="63" t="s">
        <v>254</v>
      </c>
      <c r="H64" s="34" t="str">
        <f t="shared" si="3"/>
        <v/>
      </c>
      <c r="I64" s="63" t="s">
        <v>254</v>
      </c>
      <c r="J64" s="36" t="str">
        <f t="shared" si="4"/>
        <v/>
      </c>
      <c r="K64" s="37" t="str">
        <f t="shared" si="5"/>
        <v/>
      </c>
      <c r="L64" s="37" t="str">
        <f t="shared" si="6"/>
        <v/>
      </c>
      <c r="N64" s="64">
        <v>186</v>
      </c>
      <c r="O64" s="64" t="s">
        <v>254</v>
      </c>
      <c r="P64" s="1" t="s">
        <v>254</v>
      </c>
      <c r="Q64" s="1" t="s">
        <v>3</v>
      </c>
      <c r="S64" s="59" t="str">
        <f t="shared" si="7"/>
        <v/>
      </c>
      <c r="T64" s="59" t="str">
        <f t="shared" si="8"/>
        <v/>
      </c>
      <c r="U64" s="59" t="str">
        <f t="shared" si="9"/>
        <v/>
      </c>
      <c r="V64" s="59" t="str">
        <f t="shared" si="10"/>
        <v/>
      </c>
      <c r="W64" s="59" t="str">
        <f t="shared" si="11"/>
        <v/>
      </c>
      <c r="X64" s="59" t="s">
        <v>13</v>
      </c>
      <c r="Y64" s="66" t="s">
        <v>3732</v>
      </c>
    </row>
    <row r="65" spans="1:25" x14ac:dyDescent="0.25">
      <c r="A65" s="8">
        <v>10384</v>
      </c>
      <c r="B65" s="65" t="str">
        <f t="shared" si="0"/>
        <v>Tärningssats 15 sorter</v>
      </c>
      <c r="C65" s="63">
        <v>1</v>
      </c>
      <c r="D65" s="30">
        <f t="shared" si="1"/>
        <v>235</v>
      </c>
      <c r="E65" s="63" t="s">
        <v>254</v>
      </c>
      <c r="F65" s="32" t="str">
        <f t="shared" si="2"/>
        <v/>
      </c>
      <c r="G65" s="63" t="s">
        <v>254</v>
      </c>
      <c r="H65" s="34" t="str">
        <f t="shared" si="3"/>
        <v/>
      </c>
      <c r="I65" s="63" t="s">
        <v>254</v>
      </c>
      <c r="J65" s="36" t="str">
        <f t="shared" si="4"/>
        <v/>
      </c>
      <c r="K65" s="37">
        <f t="shared" si="5"/>
        <v>1</v>
      </c>
      <c r="L65" s="37">
        <f t="shared" si="6"/>
        <v>235</v>
      </c>
      <c r="N65" s="64">
        <v>235</v>
      </c>
      <c r="O65" s="64" t="s">
        <v>254</v>
      </c>
      <c r="P65" s="1" t="s">
        <v>254</v>
      </c>
      <c r="Q65" s="1" t="s">
        <v>3</v>
      </c>
      <c r="S65" s="59">
        <f t="shared" si="7"/>
        <v>1</v>
      </c>
      <c r="T65" s="59" t="str">
        <f t="shared" si="8"/>
        <v/>
      </c>
      <c r="U65" s="59" t="str">
        <f t="shared" si="9"/>
        <v/>
      </c>
      <c r="V65" s="59" t="str">
        <f t="shared" si="10"/>
        <v/>
      </c>
      <c r="W65" s="59">
        <f t="shared" si="11"/>
        <v>1</v>
      </c>
      <c r="X65" s="59" t="s">
        <v>2400</v>
      </c>
      <c r="Y65" s="66" t="s">
        <v>3733</v>
      </c>
    </row>
    <row r="66" spans="1:25" x14ac:dyDescent="0.25">
      <c r="A66" s="8">
        <v>10404</v>
      </c>
      <c r="B66" s="65" t="str">
        <f t="shared" si="0"/>
        <v>Volymmodeller ihåliga</v>
      </c>
      <c r="C66" s="63" t="s">
        <v>254</v>
      </c>
      <c r="D66" s="30" t="str">
        <f t="shared" si="1"/>
        <v/>
      </c>
      <c r="E66" s="63" t="s">
        <v>254</v>
      </c>
      <c r="F66" s="32" t="str">
        <f t="shared" si="2"/>
        <v/>
      </c>
      <c r="G66" s="63" t="s">
        <v>254</v>
      </c>
      <c r="H66" s="34" t="str">
        <f t="shared" si="3"/>
        <v/>
      </c>
      <c r="I66" s="63" t="s">
        <v>254</v>
      </c>
      <c r="J66" s="36" t="str">
        <f t="shared" si="4"/>
        <v/>
      </c>
      <c r="K66" s="37" t="str">
        <f t="shared" si="5"/>
        <v/>
      </c>
      <c r="L66" s="37" t="str">
        <f t="shared" si="6"/>
        <v/>
      </c>
      <c r="N66" s="64">
        <v>175</v>
      </c>
      <c r="O66" s="64" t="s">
        <v>254</v>
      </c>
      <c r="P66" s="1" t="s">
        <v>254</v>
      </c>
      <c r="Q66" s="1" t="s">
        <v>3</v>
      </c>
      <c r="S66" s="59" t="str">
        <f t="shared" si="7"/>
        <v/>
      </c>
      <c r="T66" s="59" t="str">
        <f t="shared" si="8"/>
        <v/>
      </c>
      <c r="U66" s="59" t="str">
        <f t="shared" si="9"/>
        <v/>
      </c>
      <c r="V66" s="59" t="str">
        <f t="shared" si="10"/>
        <v/>
      </c>
      <c r="W66" s="59" t="str">
        <f t="shared" si="11"/>
        <v/>
      </c>
      <c r="X66" s="59" t="s">
        <v>14</v>
      </c>
      <c r="Y66" s="66" t="s">
        <v>3734</v>
      </c>
    </row>
    <row r="67" spans="1:25" x14ac:dyDescent="0.25">
      <c r="A67" s="8">
        <v>10406</v>
      </c>
      <c r="B67" s="65" t="str">
        <f t="shared" si="0"/>
        <v>Volymmodeller elev</v>
      </c>
      <c r="C67" s="63" t="s">
        <v>254</v>
      </c>
      <c r="D67" s="30" t="str">
        <f t="shared" si="1"/>
        <v/>
      </c>
      <c r="E67" s="63" t="s">
        <v>254</v>
      </c>
      <c r="F67" s="32" t="str">
        <f t="shared" si="2"/>
        <v/>
      </c>
      <c r="G67" s="63" t="s">
        <v>254</v>
      </c>
      <c r="H67" s="34" t="str">
        <f t="shared" si="3"/>
        <v/>
      </c>
      <c r="I67" s="63" t="s">
        <v>254</v>
      </c>
      <c r="J67" s="36" t="str">
        <f t="shared" si="4"/>
        <v/>
      </c>
      <c r="K67" s="37" t="str">
        <f t="shared" si="5"/>
        <v/>
      </c>
      <c r="L67" s="37" t="str">
        <f t="shared" si="6"/>
        <v/>
      </c>
      <c r="N67" s="64">
        <v>198</v>
      </c>
      <c r="O67" s="64">
        <v>175</v>
      </c>
      <c r="P67" s="1">
        <v>4</v>
      </c>
      <c r="Q67" s="1" t="s">
        <v>3</v>
      </c>
      <c r="S67" s="59" t="str">
        <f t="shared" si="7"/>
        <v/>
      </c>
      <c r="T67" s="59" t="str">
        <f t="shared" si="8"/>
        <v/>
      </c>
      <c r="U67" s="59" t="str">
        <f t="shared" si="9"/>
        <v/>
      </c>
      <c r="V67" s="59" t="str">
        <f t="shared" si="10"/>
        <v/>
      </c>
      <c r="W67" s="59" t="str">
        <f t="shared" si="11"/>
        <v/>
      </c>
      <c r="X67" s="59" t="s">
        <v>282</v>
      </c>
      <c r="Y67" s="66" t="s">
        <v>3735</v>
      </c>
    </row>
    <row r="68" spans="1:25" x14ac:dyDescent="0.25">
      <c r="A68" s="8">
        <v>10409</v>
      </c>
      <c r="B68" s="65" t="str">
        <f t="shared" ref="B68:B131" si="12">HYPERLINK(Y68,X68)</f>
        <v>Volymmodeller med begränsningsarea</v>
      </c>
      <c r="C68" s="63">
        <v>1</v>
      </c>
      <c r="D68" s="30">
        <f t="shared" ref="D68:D131" si="13">IF(C68="","",IF(AND(C68&gt;=P68,P68&lt;&gt;""),C68*O68,C68*N68))</f>
        <v>319</v>
      </c>
      <c r="E68" s="63"/>
      <c r="F68" s="32" t="str">
        <f t="shared" ref="F68:F131" si="14">IF(E68="","",IF(AND(E68&gt;=P68,P68&lt;&gt;""),E68*O68,E68*N68))</f>
        <v/>
      </c>
      <c r="G68" s="63"/>
      <c r="H68" s="34" t="str">
        <f t="shared" ref="H68:H131" si="15">IF(G68="","",IF(AND(G68&gt;=P68,P68&lt;&gt;""),G68*O68,G68*N68))</f>
        <v/>
      </c>
      <c r="I68" s="63"/>
      <c r="J68" s="36" t="str">
        <f t="shared" ref="J68:J131" si="16">IF(I68="","",IF(AND(I68&gt;=P68,P68&lt;&gt;""),I68*O68,I68*N68))</f>
        <v/>
      </c>
      <c r="K68" s="37">
        <f t="shared" ref="K68:K131" si="17">W68</f>
        <v>1</v>
      </c>
      <c r="L68" s="37">
        <f t="shared" ref="L68:L131" si="18">IF(K68="","",IF(AND(K68&gt;=P68,P68&lt;&gt;""),K68*O68,K68*N68))</f>
        <v>319</v>
      </c>
      <c r="N68" s="64">
        <v>319</v>
      </c>
      <c r="O68" s="64"/>
      <c r="Q68" s="1" t="s">
        <v>3</v>
      </c>
      <c r="S68" s="59">
        <f t="shared" ref="S68:S131" si="19">IF(S$3=TRUE,IF(C68="","",C68),"")</f>
        <v>1</v>
      </c>
      <c r="T68" s="59" t="str">
        <f t="shared" ref="T68:T131" si="20">IF(T$3=TRUE,IF(E68="","",E68),"")</f>
        <v/>
      </c>
      <c r="U68" s="59" t="str">
        <f t="shared" ref="U68:U131" si="21">IF(U$3=TRUE,IF(G68="","",G68),"")</f>
        <v/>
      </c>
      <c r="V68" s="59" t="str">
        <f t="shared" ref="V68:V131" si="22">IF(V$3=TRUE,IF(I68="","",I68),"")</f>
        <v/>
      </c>
      <c r="W68" s="59">
        <f t="shared" ref="W68:W131" si="23">IF(SUM(S68:V68)=0,"",SUM(S68:V68))</f>
        <v>1</v>
      </c>
      <c r="X68" s="59" t="s">
        <v>15</v>
      </c>
      <c r="Y68" s="66" t="s">
        <v>3736</v>
      </c>
    </row>
    <row r="69" spans="1:25" x14ac:dyDescent="0.25">
      <c r="A69" s="8">
        <v>10601</v>
      </c>
      <c r="B69" s="65" t="str">
        <f t="shared" si="12"/>
        <v>Kubikdecimeter</v>
      </c>
      <c r="C69" s="63" t="s">
        <v>254</v>
      </c>
      <c r="D69" s="30" t="str">
        <f t="shared" si="13"/>
        <v/>
      </c>
      <c r="E69" s="63" t="s">
        <v>254</v>
      </c>
      <c r="F69" s="32" t="str">
        <f t="shared" si="14"/>
        <v/>
      </c>
      <c r="G69" s="63" t="s">
        <v>254</v>
      </c>
      <c r="H69" s="34" t="str">
        <f t="shared" si="15"/>
        <v/>
      </c>
      <c r="I69" s="63" t="s">
        <v>254</v>
      </c>
      <c r="J69" s="36" t="str">
        <f t="shared" si="16"/>
        <v/>
      </c>
      <c r="K69" s="37" t="str">
        <f t="shared" si="17"/>
        <v/>
      </c>
      <c r="L69" s="37" t="str">
        <f t="shared" si="18"/>
        <v/>
      </c>
      <c r="N69" s="64">
        <v>198</v>
      </c>
      <c r="O69" s="64" t="s">
        <v>254</v>
      </c>
      <c r="P69" s="1" t="s">
        <v>254</v>
      </c>
      <c r="Q69" s="1" t="s">
        <v>0</v>
      </c>
      <c r="S69" s="59" t="str">
        <f t="shared" si="19"/>
        <v/>
      </c>
      <c r="T69" s="59" t="str">
        <f t="shared" si="20"/>
        <v/>
      </c>
      <c r="U69" s="59" t="str">
        <f t="shared" si="21"/>
        <v/>
      </c>
      <c r="V69" s="59" t="str">
        <f t="shared" si="22"/>
        <v/>
      </c>
      <c r="W69" s="59" t="str">
        <f t="shared" si="23"/>
        <v/>
      </c>
      <c r="X69" s="59" t="s">
        <v>16</v>
      </c>
      <c r="Y69" s="66" t="s">
        <v>3737</v>
      </c>
    </row>
    <row r="70" spans="1:25" x14ac:dyDescent="0.25">
      <c r="A70" s="8">
        <v>10612</v>
      </c>
      <c r="B70" s="65" t="str">
        <f t="shared" si="12"/>
        <v>Bas 10-set</v>
      </c>
      <c r="C70" s="63">
        <v>1</v>
      </c>
      <c r="D70" s="30">
        <f t="shared" si="13"/>
        <v>222</v>
      </c>
      <c r="E70" s="63" t="s">
        <v>254</v>
      </c>
      <c r="F70" s="32" t="str">
        <f t="shared" si="14"/>
        <v/>
      </c>
      <c r="G70" s="63" t="s">
        <v>254</v>
      </c>
      <c r="H70" s="34" t="str">
        <f t="shared" si="15"/>
        <v/>
      </c>
      <c r="I70" s="63" t="s">
        <v>254</v>
      </c>
      <c r="J70" s="36" t="str">
        <f t="shared" si="16"/>
        <v/>
      </c>
      <c r="K70" s="37">
        <f t="shared" si="17"/>
        <v>1</v>
      </c>
      <c r="L70" s="37">
        <f t="shared" si="18"/>
        <v>222</v>
      </c>
      <c r="N70" s="64">
        <v>222</v>
      </c>
      <c r="O70" s="64">
        <v>206</v>
      </c>
      <c r="P70" s="1">
        <v>8</v>
      </c>
      <c r="Q70" s="1" t="s">
        <v>3</v>
      </c>
      <c r="S70" s="59">
        <f t="shared" si="19"/>
        <v>1</v>
      </c>
      <c r="T70" s="59" t="str">
        <f t="shared" si="20"/>
        <v/>
      </c>
      <c r="U70" s="59" t="str">
        <f t="shared" si="21"/>
        <v/>
      </c>
      <c r="V70" s="59" t="str">
        <f t="shared" si="22"/>
        <v/>
      </c>
      <c r="W70" s="59">
        <f t="shared" si="23"/>
        <v>1</v>
      </c>
      <c r="X70" s="59" t="s">
        <v>2401</v>
      </c>
      <c r="Y70" s="66" t="s">
        <v>3738</v>
      </c>
    </row>
    <row r="71" spans="1:25" x14ac:dyDescent="0.25">
      <c r="A71" s="8">
        <v>10622</v>
      </c>
      <c r="B71" s="65" t="str">
        <f t="shared" si="12"/>
        <v>Bas 10-set för tavla</v>
      </c>
      <c r="C71" s="63" t="s">
        <v>254</v>
      </c>
      <c r="D71" s="30" t="str">
        <f t="shared" si="13"/>
        <v/>
      </c>
      <c r="E71" s="63" t="s">
        <v>254</v>
      </c>
      <c r="F71" s="32" t="str">
        <f t="shared" si="14"/>
        <v/>
      </c>
      <c r="G71" s="63" t="s">
        <v>254</v>
      </c>
      <c r="H71" s="34" t="str">
        <f t="shared" si="15"/>
        <v/>
      </c>
      <c r="I71" s="63" t="s">
        <v>254</v>
      </c>
      <c r="J71" s="36" t="str">
        <f t="shared" si="16"/>
        <v/>
      </c>
      <c r="K71" s="37" t="str">
        <f t="shared" si="17"/>
        <v/>
      </c>
      <c r="L71" s="37" t="str">
        <f t="shared" si="18"/>
        <v/>
      </c>
      <c r="N71" s="64">
        <v>328</v>
      </c>
      <c r="O71" s="64" t="s">
        <v>254</v>
      </c>
      <c r="P71" s="1" t="s">
        <v>254</v>
      </c>
      <c r="Q71" s="1" t="s">
        <v>3</v>
      </c>
      <c r="S71" s="59" t="str">
        <f t="shared" si="19"/>
        <v/>
      </c>
      <c r="T71" s="59" t="str">
        <f t="shared" si="20"/>
        <v/>
      </c>
      <c r="U71" s="59" t="str">
        <f t="shared" si="21"/>
        <v/>
      </c>
      <c r="V71" s="59" t="str">
        <f t="shared" si="22"/>
        <v/>
      </c>
      <c r="W71" s="59" t="str">
        <f t="shared" si="23"/>
        <v/>
      </c>
      <c r="X71" s="59" t="s">
        <v>568</v>
      </c>
      <c r="Y71" s="66" t="s">
        <v>3739</v>
      </c>
    </row>
    <row r="72" spans="1:25" x14ac:dyDescent="0.25">
      <c r="A72" s="8">
        <v>10632</v>
      </c>
      <c r="B72" s="65" t="str">
        <f t="shared" si="12"/>
        <v>Kubikmeter</v>
      </c>
      <c r="C72" s="63">
        <v>1</v>
      </c>
      <c r="D72" s="30">
        <f t="shared" si="13"/>
        <v>335</v>
      </c>
      <c r="E72" s="63" t="s">
        <v>254</v>
      </c>
      <c r="F72" s="32" t="str">
        <f t="shared" si="14"/>
        <v/>
      </c>
      <c r="G72" s="63" t="s">
        <v>254</v>
      </c>
      <c r="H72" s="34" t="str">
        <f t="shared" si="15"/>
        <v/>
      </c>
      <c r="I72" s="63" t="s">
        <v>254</v>
      </c>
      <c r="J72" s="36" t="str">
        <f t="shared" si="16"/>
        <v/>
      </c>
      <c r="K72" s="37">
        <f t="shared" si="17"/>
        <v>1</v>
      </c>
      <c r="L72" s="37">
        <f t="shared" si="18"/>
        <v>335</v>
      </c>
      <c r="N72" s="64">
        <v>335</v>
      </c>
      <c r="O72" s="64" t="s">
        <v>254</v>
      </c>
      <c r="P72" s="1" t="s">
        <v>254</v>
      </c>
      <c r="Q72" s="1" t="s">
        <v>0</v>
      </c>
      <c r="S72" s="59">
        <f t="shared" si="19"/>
        <v>1</v>
      </c>
      <c r="T72" s="59" t="str">
        <f t="shared" si="20"/>
        <v/>
      </c>
      <c r="U72" s="59" t="str">
        <f t="shared" si="21"/>
        <v/>
      </c>
      <c r="V72" s="59" t="str">
        <f t="shared" si="22"/>
        <v/>
      </c>
      <c r="W72" s="59">
        <f t="shared" si="23"/>
        <v>1</v>
      </c>
      <c r="X72" s="59" t="s">
        <v>413</v>
      </c>
      <c r="Y72" s="66" t="s">
        <v>3740</v>
      </c>
    </row>
    <row r="73" spans="1:25" x14ac:dyDescent="0.25">
      <c r="A73" s="8">
        <v>10642</v>
      </c>
      <c r="B73" s="65" t="str">
        <f t="shared" si="12"/>
        <v>Centi/gramkuber fogbara fp 1000 st</v>
      </c>
      <c r="C73" s="63" t="s">
        <v>254</v>
      </c>
      <c r="D73" s="30" t="str">
        <f t="shared" si="13"/>
        <v/>
      </c>
      <c r="E73" s="63" t="s">
        <v>254</v>
      </c>
      <c r="F73" s="32" t="str">
        <f t="shared" si="14"/>
        <v/>
      </c>
      <c r="G73" s="63" t="s">
        <v>254</v>
      </c>
      <c r="H73" s="34" t="str">
        <f t="shared" si="15"/>
        <v/>
      </c>
      <c r="I73" s="63" t="s">
        <v>254</v>
      </c>
      <c r="J73" s="36" t="str">
        <f t="shared" si="16"/>
        <v/>
      </c>
      <c r="K73" s="37" t="str">
        <f t="shared" si="17"/>
        <v/>
      </c>
      <c r="L73" s="37" t="str">
        <f t="shared" si="18"/>
        <v/>
      </c>
      <c r="N73" s="64">
        <v>275</v>
      </c>
      <c r="O73" s="64" t="s">
        <v>254</v>
      </c>
      <c r="P73" s="1" t="s">
        <v>254</v>
      </c>
      <c r="Q73" s="1" t="s">
        <v>1</v>
      </c>
      <c r="S73" s="59" t="str">
        <f t="shared" si="19"/>
        <v/>
      </c>
      <c r="T73" s="59" t="str">
        <f t="shared" si="20"/>
        <v/>
      </c>
      <c r="U73" s="59" t="str">
        <f t="shared" si="21"/>
        <v/>
      </c>
      <c r="V73" s="59" t="str">
        <f t="shared" si="22"/>
        <v/>
      </c>
      <c r="W73" s="59" t="str">
        <f t="shared" si="23"/>
        <v/>
      </c>
      <c r="X73" s="59" t="s">
        <v>820</v>
      </c>
      <c r="Y73" s="66" t="s">
        <v>3741</v>
      </c>
    </row>
    <row r="74" spans="1:25" x14ac:dyDescent="0.25">
      <c r="A74" s="8">
        <v>11117</v>
      </c>
      <c r="B74" s="65" t="str">
        <f t="shared" si="12"/>
        <v>TI-Nspire CX CAS elevprogramvara, hyra/år</v>
      </c>
      <c r="C74" s="63" t="s">
        <v>254</v>
      </c>
      <c r="D74" s="30" t="str">
        <f t="shared" si="13"/>
        <v/>
      </c>
      <c r="E74" s="63" t="s">
        <v>254</v>
      </c>
      <c r="F74" s="32" t="str">
        <f t="shared" si="14"/>
        <v/>
      </c>
      <c r="G74" s="63" t="s">
        <v>254</v>
      </c>
      <c r="H74" s="34" t="str">
        <f t="shared" si="15"/>
        <v/>
      </c>
      <c r="I74" s="63" t="s">
        <v>254</v>
      </c>
      <c r="J74" s="36" t="str">
        <f t="shared" si="16"/>
        <v/>
      </c>
      <c r="K74" s="37" t="str">
        <f t="shared" si="17"/>
        <v/>
      </c>
      <c r="L74" s="37" t="str">
        <f t="shared" si="18"/>
        <v/>
      </c>
      <c r="N74" s="64">
        <v>344</v>
      </c>
      <c r="O74" s="64" t="s">
        <v>254</v>
      </c>
      <c r="P74" s="1" t="s">
        <v>254</v>
      </c>
      <c r="Q74" s="1" t="s">
        <v>0</v>
      </c>
      <c r="S74" s="59" t="str">
        <f t="shared" si="19"/>
        <v/>
      </c>
      <c r="T74" s="59" t="str">
        <f t="shared" si="20"/>
        <v/>
      </c>
      <c r="U74" s="59" t="str">
        <f t="shared" si="21"/>
        <v/>
      </c>
      <c r="V74" s="59" t="str">
        <f t="shared" si="22"/>
        <v/>
      </c>
      <c r="W74" s="59" t="str">
        <f t="shared" si="23"/>
        <v/>
      </c>
      <c r="X74" s="59" t="s">
        <v>2402</v>
      </c>
      <c r="Y74" s="66" t="s">
        <v>3742</v>
      </c>
    </row>
    <row r="75" spans="1:25" x14ac:dyDescent="0.25">
      <c r="A75" s="8">
        <v>11562</v>
      </c>
      <c r="B75" s="65" t="str">
        <f t="shared" si="12"/>
        <v>Dobot Magician Basic - Industrirobot</v>
      </c>
      <c r="C75" s="63" t="s">
        <v>254</v>
      </c>
      <c r="D75" s="30" t="str">
        <f t="shared" si="13"/>
        <v/>
      </c>
      <c r="E75" s="63" t="s">
        <v>254</v>
      </c>
      <c r="F75" s="32" t="str">
        <f t="shared" si="14"/>
        <v/>
      </c>
      <c r="G75" s="63" t="s">
        <v>254</v>
      </c>
      <c r="H75" s="34" t="str">
        <f t="shared" si="15"/>
        <v/>
      </c>
      <c r="I75" s="63" t="s">
        <v>254</v>
      </c>
      <c r="J75" s="36" t="str">
        <f t="shared" si="16"/>
        <v/>
      </c>
      <c r="K75" s="37" t="str">
        <f t="shared" si="17"/>
        <v/>
      </c>
      <c r="L75" s="37" t="str">
        <f t="shared" si="18"/>
        <v/>
      </c>
      <c r="N75" s="64">
        <v>13122</v>
      </c>
      <c r="O75" s="64" t="s">
        <v>254</v>
      </c>
      <c r="P75" s="1" t="s">
        <v>254</v>
      </c>
      <c r="Q75" s="1" t="s">
        <v>0</v>
      </c>
      <c r="S75" s="59" t="str">
        <f t="shared" si="19"/>
        <v/>
      </c>
      <c r="T75" s="59" t="str">
        <f t="shared" si="20"/>
        <v/>
      </c>
      <c r="U75" s="59" t="str">
        <f t="shared" si="21"/>
        <v/>
      </c>
      <c r="V75" s="59" t="str">
        <f t="shared" si="22"/>
        <v/>
      </c>
      <c r="W75" s="59" t="str">
        <f t="shared" si="23"/>
        <v/>
      </c>
      <c r="X75" s="59" t="s">
        <v>2885</v>
      </c>
      <c r="Y75" s="66" t="s">
        <v>3743</v>
      </c>
    </row>
    <row r="76" spans="1:25" x14ac:dyDescent="0.25">
      <c r="A76" s="8">
        <v>11565</v>
      </c>
      <c r="B76" s="65" t="str">
        <f t="shared" si="12"/>
        <v>Dobot Magician Educational - Industrirobot</v>
      </c>
      <c r="C76" s="63" t="s">
        <v>254</v>
      </c>
      <c r="D76" s="30" t="str">
        <f t="shared" si="13"/>
        <v/>
      </c>
      <c r="E76" s="63" t="s">
        <v>254</v>
      </c>
      <c r="F76" s="32" t="str">
        <f t="shared" si="14"/>
        <v/>
      </c>
      <c r="G76" s="63" t="s">
        <v>254</v>
      </c>
      <c r="H76" s="34" t="str">
        <f t="shared" si="15"/>
        <v/>
      </c>
      <c r="I76" s="63" t="s">
        <v>254</v>
      </c>
      <c r="J76" s="36" t="str">
        <f t="shared" si="16"/>
        <v/>
      </c>
      <c r="K76" s="37" t="str">
        <f t="shared" si="17"/>
        <v/>
      </c>
      <c r="L76" s="37" t="str">
        <f t="shared" si="18"/>
        <v/>
      </c>
      <c r="N76" s="64">
        <v>15706</v>
      </c>
      <c r="O76" s="64" t="s">
        <v>254</v>
      </c>
      <c r="P76" s="1" t="s">
        <v>254</v>
      </c>
      <c r="Q76" s="1" t="s">
        <v>0</v>
      </c>
      <c r="S76" s="59" t="str">
        <f t="shared" si="19"/>
        <v/>
      </c>
      <c r="T76" s="59" t="str">
        <f t="shared" si="20"/>
        <v/>
      </c>
      <c r="U76" s="59" t="str">
        <f t="shared" si="21"/>
        <v/>
      </c>
      <c r="V76" s="59" t="str">
        <f t="shared" si="22"/>
        <v/>
      </c>
      <c r="W76" s="59" t="str">
        <f t="shared" si="23"/>
        <v/>
      </c>
      <c r="X76" s="59" t="s">
        <v>2886</v>
      </c>
      <c r="Y76" s="66" t="s">
        <v>3744</v>
      </c>
    </row>
    <row r="77" spans="1:25" x14ac:dyDescent="0.25">
      <c r="A77" s="8">
        <v>11573</v>
      </c>
      <c r="B77" s="65" t="str">
        <f t="shared" si="12"/>
        <v>Dobot Glidbana</v>
      </c>
      <c r="C77" s="63" t="s">
        <v>254</v>
      </c>
      <c r="D77" s="30" t="str">
        <f t="shared" si="13"/>
        <v/>
      </c>
      <c r="E77" s="63" t="s">
        <v>254</v>
      </c>
      <c r="F77" s="32" t="str">
        <f t="shared" si="14"/>
        <v/>
      </c>
      <c r="G77" s="63" t="s">
        <v>254</v>
      </c>
      <c r="H77" s="34" t="str">
        <f t="shared" si="15"/>
        <v/>
      </c>
      <c r="I77" s="63" t="s">
        <v>254</v>
      </c>
      <c r="J77" s="36" t="str">
        <f t="shared" si="16"/>
        <v/>
      </c>
      <c r="K77" s="37" t="str">
        <f t="shared" si="17"/>
        <v/>
      </c>
      <c r="L77" s="37" t="str">
        <f t="shared" si="18"/>
        <v/>
      </c>
      <c r="N77" s="64">
        <v>11399</v>
      </c>
      <c r="O77" s="64" t="s">
        <v>254</v>
      </c>
      <c r="P77" s="1" t="s">
        <v>254</v>
      </c>
      <c r="Q77" s="1" t="s">
        <v>0</v>
      </c>
      <c r="S77" s="59" t="str">
        <f t="shared" si="19"/>
        <v/>
      </c>
      <c r="T77" s="59" t="str">
        <f t="shared" si="20"/>
        <v/>
      </c>
      <c r="U77" s="59" t="str">
        <f t="shared" si="21"/>
        <v/>
      </c>
      <c r="V77" s="59" t="str">
        <f t="shared" si="22"/>
        <v/>
      </c>
      <c r="W77" s="59" t="str">
        <f t="shared" si="23"/>
        <v/>
      </c>
      <c r="X77" s="59" t="s">
        <v>762</v>
      </c>
      <c r="Y77" s="66" t="s">
        <v>3745</v>
      </c>
    </row>
    <row r="78" spans="1:25" x14ac:dyDescent="0.25">
      <c r="A78" s="8">
        <v>11576</v>
      </c>
      <c r="B78" s="65" t="str">
        <f t="shared" si="12"/>
        <v>Dobot Rullband</v>
      </c>
      <c r="C78" s="63" t="s">
        <v>254</v>
      </c>
      <c r="D78" s="30" t="str">
        <f t="shared" si="13"/>
        <v/>
      </c>
      <c r="E78" s="63" t="s">
        <v>254</v>
      </c>
      <c r="F78" s="32" t="str">
        <f t="shared" si="14"/>
        <v/>
      </c>
      <c r="G78" s="63" t="s">
        <v>254</v>
      </c>
      <c r="H78" s="34" t="str">
        <f t="shared" si="15"/>
        <v/>
      </c>
      <c r="I78" s="63" t="s">
        <v>254</v>
      </c>
      <c r="J78" s="36" t="str">
        <f t="shared" si="16"/>
        <v/>
      </c>
      <c r="K78" s="37" t="str">
        <f t="shared" si="17"/>
        <v/>
      </c>
      <c r="L78" s="37" t="str">
        <f t="shared" si="18"/>
        <v/>
      </c>
      <c r="N78" s="64">
        <v>4780</v>
      </c>
      <c r="O78" s="64" t="s">
        <v>254</v>
      </c>
      <c r="P78" s="1" t="s">
        <v>254</v>
      </c>
      <c r="Q78" s="1" t="s">
        <v>0</v>
      </c>
      <c r="S78" s="59" t="str">
        <f t="shared" si="19"/>
        <v/>
      </c>
      <c r="T78" s="59" t="str">
        <f t="shared" si="20"/>
        <v/>
      </c>
      <c r="U78" s="59" t="str">
        <f t="shared" si="21"/>
        <v/>
      </c>
      <c r="V78" s="59" t="str">
        <f t="shared" si="22"/>
        <v/>
      </c>
      <c r="W78" s="59" t="str">
        <f t="shared" si="23"/>
        <v/>
      </c>
      <c r="X78" s="59" t="s">
        <v>763</v>
      </c>
      <c r="Y78" s="66" t="s">
        <v>3746</v>
      </c>
    </row>
    <row r="79" spans="1:25" x14ac:dyDescent="0.25">
      <c r="A79" s="8">
        <v>11812</v>
      </c>
      <c r="B79" s="65" t="str">
        <f t="shared" si="12"/>
        <v xml:space="preserve">Micro:bit V2 </v>
      </c>
      <c r="C79" s="63"/>
      <c r="D79" s="30" t="str">
        <f t="shared" si="13"/>
        <v/>
      </c>
      <c r="E79" s="63" t="s">
        <v>254</v>
      </c>
      <c r="F79" s="32" t="str">
        <f t="shared" si="14"/>
        <v/>
      </c>
      <c r="G79" s="63" t="s">
        <v>254</v>
      </c>
      <c r="H79" s="34" t="str">
        <f t="shared" si="15"/>
        <v/>
      </c>
      <c r="I79" s="63" t="s">
        <v>254</v>
      </c>
      <c r="J79" s="36" t="str">
        <f t="shared" si="16"/>
        <v/>
      </c>
      <c r="K79" s="37" t="str">
        <f t="shared" si="17"/>
        <v/>
      </c>
      <c r="L79" s="37" t="str">
        <f t="shared" si="18"/>
        <v/>
      </c>
      <c r="N79" s="64">
        <v>229</v>
      </c>
      <c r="O79" s="64" t="s">
        <v>254</v>
      </c>
      <c r="P79" s="1" t="s">
        <v>254</v>
      </c>
      <c r="Q79" s="1" t="s">
        <v>0</v>
      </c>
      <c r="S79" s="59" t="str">
        <f t="shared" si="19"/>
        <v/>
      </c>
      <c r="T79" s="59" t="str">
        <f t="shared" si="20"/>
        <v/>
      </c>
      <c r="U79" s="59" t="str">
        <f t="shared" si="21"/>
        <v/>
      </c>
      <c r="V79" s="59" t="str">
        <f t="shared" si="22"/>
        <v/>
      </c>
      <c r="W79" s="59" t="str">
        <f t="shared" si="23"/>
        <v/>
      </c>
      <c r="X79" s="59" t="s">
        <v>2994</v>
      </c>
      <c r="Y79" s="66" t="s">
        <v>3747</v>
      </c>
    </row>
    <row r="80" spans="1:25" x14ac:dyDescent="0.25">
      <c r="A80" s="8">
        <v>11815</v>
      </c>
      <c r="B80" s="65" t="str">
        <f t="shared" si="12"/>
        <v>Micro:bit V2 Go</v>
      </c>
      <c r="C80" s="63">
        <v>8</v>
      </c>
      <c r="D80" s="30">
        <f t="shared" si="13"/>
        <v>2288</v>
      </c>
      <c r="E80" s="63" t="s">
        <v>254</v>
      </c>
      <c r="F80" s="32" t="str">
        <f t="shared" si="14"/>
        <v/>
      </c>
      <c r="G80" s="63" t="s">
        <v>254</v>
      </c>
      <c r="H80" s="34" t="str">
        <f t="shared" si="15"/>
        <v/>
      </c>
      <c r="I80" s="63" t="s">
        <v>254</v>
      </c>
      <c r="J80" s="36" t="str">
        <f t="shared" si="16"/>
        <v/>
      </c>
      <c r="K80" s="37">
        <f t="shared" si="17"/>
        <v>8</v>
      </c>
      <c r="L80" s="37">
        <f t="shared" si="18"/>
        <v>2288</v>
      </c>
      <c r="N80" s="64">
        <v>286</v>
      </c>
      <c r="O80" s="64">
        <v>269</v>
      </c>
      <c r="P80" s="1">
        <v>10</v>
      </c>
      <c r="Q80" s="1" t="s">
        <v>0</v>
      </c>
      <c r="S80" s="59">
        <f t="shared" si="19"/>
        <v>8</v>
      </c>
      <c r="T80" s="59" t="str">
        <f t="shared" si="20"/>
        <v/>
      </c>
      <c r="U80" s="59" t="str">
        <f t="shared" si="21"/>
        <v/>
      </c>
      <c r="V80" s="59" t="str">
        <f t="shared" si="22"/>
        <v/>
      </c>
      <c r="W80" s="59">
        <f t="shared" si="23"/>
        <v>8</v>
      </c>
      <c r="X80" s="59" t="s">
        <v>2995</v>
      </c>
      <c r="Y80" s="66" t="s">
        <v>3748</v>
      </c>
    </row>
    <row r="81" spans="1:25" x14ac:dyDescent="0.25">
      <c r="A81" s="8">
        <v>11818</v>
      </c>
      <c r="B81" s="65" t="str">
        <f t="shared" si="12"/>
        <v>USB-kabel rak 30 cm</v>
      </c>
      <c r="C81" s="63" t="s">
        <v>254</v>
      </c>
      <c r="D81" s="30" t="str">
        <f t="shared" si="13"/>
        <v/>
      </c>
      <c r="E81" s="63" t="s">
        <v>254</v>
      </c>
      <c r="F81" s="32" t="str">
        <f t="shared" si="14"/>
        <v/>
      </c>
      <c r="G81" s="63" t="s">
        <v>254</v>
      </c>
      <c r="H81" s="34" t="str">
        <f t="shared" si="15"/>
        <v/>
      </c>
      <c r="I81" s="63" t="s">
        <v>254</v>
      </c>
      <c r="J81" s="36" t="str">
        <f t="shared" si="16"/>
        <v/>
      </c>
      <c r="K81" s="37" t="str">
        <f t="shared" si="17"/>
        <v/>
      </c>
      <c r="L81" s="37" t="str">
        <f t="shared" si="18"/>
        <v/>
      </c>
      <c r="N81" s="64">
        <v>46</v>
      </c>
      <c r="O81" s="64" t="s">
        <v>254</v>
      </c>
      <c r="P81" s="1" t="s">
        <v>254</v>
      </c>
      <c r="Q81" s="1" t="s">
        <v>0</v>
      </c>
      <c r="S81" s="59" t="str">
        <f t="shared" si="19"/>
        <v/>
      </c>
      <c r="T81" s="59" t="str">
        <f t="shared" si="20"/>
        <v/>
      </c>
      <c r="U81" s="59" t="str">
        <f t="shared" si="21"/>
        <v/>
      </c>
      <c r="V81" s="59" t="str">
        <f t="shared" si="22"/>
        <v/>
      </c>
      <c r="W81" s="59" t="str">
        <f t="shared" si="23"/>
        <v/>
      </c>
      <c r="X81" s="59" t="s">
        <v>821</v>
      </c>
      <c r="Y81" s="66" t="s">
        <v>3749</v>
      </c>
    </row>
    <row r="82" spans="1:25" x14ac:dyDescent="0.25">
      <c r="A82" s="8">
        <v>11822</v>
      </c>
      <c r="B82" s="65" t="str">
        <f t="shared" si="12"/>
        <v>USB-kabel (USB-C till micro-USB) rak 40 cm</v>
      </c>
      <c r="C82" s="63"/>
      <c r="D82" s="30" t="str">
        <f t="shared" si="13"/>
        <v/>
      </c>
      <c r="E82" s="63"/>
      <c r="F82" s="32" t="str">
        <f t="shared" si="14"/>
        <v/>
      </c>
      <c r="G82" s="63"/>
      <c r="H82" s="34" t="str">
        <f t="shared" si="15"/>
        <v/>
      </c>
      <c r="I82" s="63"/>
      <c r="J82" s="36" t="str">
        <f t="shared" si="16"/>
        <v/>
      </c>
      <c r="K82" s="37" t="str">
        <f t="shared" si="17"/>
        <v/>
      </c>
      <c r="L82" s="37" t="str">
        <f t="shared" si="18"/>
        <v/>
      </c>
      <c r="N82" s="64">
        <v>48</v>
      </c>
      <c r="O82" s="64"/>
      <c r="Q82" s="1" t="s">
        <v>0</v>
      </c>
      <c r="S82" s="59" t="str">
        <f t="shared" si="19"/>
        <v/>
      </c>
      <c r="T82" s="59" t="str">
        <f t="shared" si="20"/>
        <v/>
      </c>
      <c r="U82" s="59" t="str">
        <f t="shared" si="21"/>
        <v/>
      </c>
      <c r="V82" s="59" t="str">
        <f t="shared" si="22"/>
        <v/>
      </c>
      <c r="W82" s="59" t="str">
        <f t="shared" si="23"/>
        <v/>
      </c>
      <c r="X82" s="59" t="s">
        <v>6603</v>
      </c>
      <c r="Y82" s="66" t="s">
        <v>6680</v>
      </c>
    </row>
    <row r="83" spans="1:25" x14ac:dyDescent="0.25">
      <c r="A83" s="8">
        <v>11824</v>
      </c>
      <c r="B83" s="65" t="str">
        <f t="shared" si="12"/>
        <v>Batterihållare för micro:bit</v>
      </c>
      <c r="C83" s="63" t="s">
        <v>254</v>
      </c>
      <c r="D83" s="30" t="str">
        <f t="shared" si="13"/>
        <v/>
      </c>
      <c r="E83" s="63" t="s">
        <v>254</v>
      </c>
      <c r="F83" s="32" t="str">
        <f t="shared" si="14"/>
        <v/>
      </c>
      <c r="G83" s="63" t="s">
        <v>254</v>
      </c>
      <c r="H83" s="34" t="str">
        <f t="shared" si="15"/>
        <v/>
      </c>
      <c r="I83" s="63" t="s">
        <v>254</v>
      </c>
      <c r="J83" s="36" t="str">
        <f t="shared" si="16"/>
        <v/>
      </c>
      <c r="K83" s="37" t="str">
        <f t="shared" si="17"/>
        <v/>
      </c>
      <c r="L83" s="37" t="str">
        <f t="shared" si="18"/>
        <v/>
      </c>
      <c r="N83" s="64">
        <v>17</v>
      </c>
      <c r="O83" s="64" t="s">
        <v>254</v>
      </c>
      <c r="P83" s="1" t="s">
        <v>254</v>
      </c>
      <c r="Q83" s="1" t="s">
        <v>0</v>
      </c>
      <c r="S83" s="59" t="str">
        <f t="shared" si="19"/>
        <v/>
      </c>
      <c r="T83" s="59" t="str">
        <f t="shared" si="20"/>
        <v/>
      </c>
      <c r="U83" s="59" t="str">
        <f t="shared" si="21"/>
        <v/>
      </c>
      <c r="V83" s="59" t="str">
        <f t="shared" si="22"/>
        <v/>
      </c>
      <c r="W83" s="59" t="str">
        <f t="shared" si="23"/>
        <v/>
      </c>
      <c r="X83" s="59" t="s">
        <v>764</v>
      </c>
      <c r="Y83" s="66" t="s">
        <v>3750</v>
      </c>
    </row>
    <row r="84" spans="1:25" x14ac:dyDescent="0.25">
      <c r="A84" s="8">
        <v>11833</v>
      </c>
      <c r="B84" s="65" t="str">
        <f t="shared" si="12"/>
        <v>MiniBit för micro:bit</v>
      </c>
      <c r="C84" s="63" t="s">
        <v>254</v>
      </c>
      <c r="D84" s="30" t="str">
        <f t="shared" si="13"/>
        <v/>
      </c>
      <c r="E84" s="63" t="s">
        <v>254</v>
      </c>
      <c r="F84" s="32" t="str">
        <f t="shared" si="14"/>
        <v/>
      </c>
      <c r="G84" s="63" t="s">
        <v>254</v>
      </c>
      <c r="H84" s="34" t="str">
        <f t="shared" si="15"/>
        <v/>
      </c>
      <c r="I84" s="63" t="s">
        <v>254</v>
      </c>
      <c r="J84" s="36" t="str">
        <f t="shared" si="16"/>
        <v/>
      </c>
      <c r="K84" s="37" t="str">
        <f t="shared" si="17"/>
        <v/>
      </c>
      <c r="L84" s="37" t="str">
        <f t="shared" si="18"/>
        <v/>
      </c>
      <c r="N84" s="64">
        <v>338</v>
      </c>
      <c r="O84" s="64" t="s">
        <v>254</v>
      </c>
      <c r="P84" s="1" t="s">
        <v>254</v>
      </c>
      <c r="Q84" s="1" t="s">
        <v>0</v>
      </c>
      <c r="S84" s="59" t="str">
        <f t="shared" si="19"/>
        <v/>
      </c>
      <c r="T84" s="59" t="str">
        <f t="shared" si="20"/>
        <v/>
      </c>
      <c r="U84" s="59" t="str">
        <f t="shared" si="21"/>
        <v/>
      </c>
      <c r="V84" s="59" t="str">
        <f t="shared" si="22"/>
        <v/>
      </c>
      <c r="W84" s="59" t="str">
        <f t="shared" si="23"/>
        <v/>
      </c>
      <c r="X84" s="59" t="s">
        <v>841</v>
      </c>
      <c r="Y84" s="66" t="s">
        <v>3751</v>
      </c>
    </row>
    <row r="85" spans="1:25" x14ac:dyDescent="0.25">
      <c r="A85" s="8">
        <v>11843</v>
      </c>
      <c r="B85" s="65" t="str">
        <f t="shared" si="12"/>
        <v>Bit:Bot XL för micro:bit</v>
      </c>
      <c r="C85" s="63" t="s">
        <v>254</v>
      </c>
      <c r="D85" s="30" t="str">
        <f t="shared" si="13"/>
        <v/>
      </c>
      <c r="E85" s="63" t="s">
        <v>254</v>
      </c>
      <c r="F85" s="32" t="str">
        <f t="shared" si="14"/>
        <v/>
      </c>
      <c r="G85" s="63" t="s">
        <v>254</v>
      </c>
      <c r="H85" s="34" t="str">
        <f t="shared" si="15"/>
        <v/>
      </c>
      <c r="I85" s="63" t="s">
        <v>254</v>
      </c>
      <c r="J85" s="36" t="str">
        <f t="shared" si="16"/>
        <v/>
      </c>
      <c r="K85" s="37" t="str">
        <f t="shared" si="17"/>
        <v/>
      </c>
      <c r="L85" s="37" t="str">
        <f t="shared" si="18"/>
        <v/>
      </c>
      <c r="N85" s="64">
        <v>534</v>
      </c>
      <c r="O85" s="64" t="s">
        <v>254</v>
      </c>
      <c r="P85" s="1" t="s">
        <v>254</v>
      </c>
      <c r="Q85" s="1" t="s">
        <v>0</v>
      </c>
      <c r="S85" s="59" t="str">
        <f t="shared" si="19"/>
        <v/>
      </c>
      <c r="T85" s="59" t="str">
        <f t="shared" si="20"/>
        <v/>
      </c>
      <c r="U85" s="59" t="str">
        <f t="shared" si="21"/>
        <v/>
      </c>
      <c r="V85" s="59" t="str">
        <f t="shared" si="22"/>
        <v/>
      </c>
      <c r="W85" s="59" t="str">
        <f t="shared" si="23"/>
        <v/>
      </c>
      <c r="X85" s="59" t="s">
        <v>2403</v>
      </c>
      <c r="Y85" s="66" t="s">
        <v>3752</v>
      </c>
    </row>
    <row r="86" spans="1:25" x14ac:dyDescent="0.25">
      <c r="A86" s="8">
        <v>11848</v>
      </c>
      <c r="B86" s="65" t="str">
        <f t="shared" si="12"/>
        <v>Ultraljudssensor för Bit:Bot XL och MiniBit</v>
      </c>
      <c r="C86" s="63" t="s">
        <v>254</v>
      </c>
      <c r="D86" s="30" t="str">
        <f t="shared" si="13"/>
        <v/>
      </c>
      <c r="E86" s="63" t="s">
        <v>254</v>
      </c>
      <c r="F86" s="32" t="str">
        <f t="shared" si="14"/>
        <v/>
      </c>
      <c r="G86" s="63" t="s">
        <v>254</v>
      </c>
      <c r="H86" s="34" t="str">
        <f t="shared" si="15"/>
        <v/>
      </c>
      <c r="I86" s="63" t="s">
        <v>254</v>
      </c>
      <c r="J86" s="36" t="str">
        <f t="shared" si="16"/>
        <v/>
      </c>
      <c r="K86" s="37" t="str">
        <f t="shared" si="17"/>
        <v/>
      </c>
      <c r="L86" s="37" t="str">
        <f t="shared" si="18"/>
        <v/>
      </c>
      <c r="N86" s="64">
        <v>74</v>
      </c>
      <c r="O86" s="64" t="s">
        <v>254</v>
      </c>
      <c r="P86" s="1" t="s">
        <v>254</v>
      </c>
      <c r="Q86" s="1" t="s">
        <v>0</v>
      </c>
      <c r="S86" s="59" t="str">
        <f t="shared" si="19"/>
        <v/>
      </c>
      <c r="T86" s="59" t="str">
        <f t="shared" si="20"/>
        <v/>
      </c>
      <c r="U86" s="59" t="str">
        <f t="shared" si="21"/>
        <v/>
      </c>
      <c r="V86" s="59" t="str">
        <f t="shared" si="22"/>
        <v/>
      </c>
      <c r="W86" s="59" t="str">
        <f t="shared" si="23"/>
        <v/>
      </c>
      <c r="X86" s="59" t="s">
        <v>2404</v>
      </c>
      <c r="Y86" s="66" t="s">
        <v>3753</v>
      </c>
    </row>
    <row r="87" spans="1:25" x14ac:dyDescent="0.25">
      <c r="A87" s="8">
        <v>11849</v>
      </c>
      <c r="B87" s="65" t="str">
        <f t="shared" si="12"/>
        <v>STOP:bit för micro:bit</v>
      </c>
      <c r="C87" s="63"/>
      <c r="D87" s="30" t="str">
        <f t="shared" si="13"/>
        <v/>
      </c>
      <c r="E87" s="63"/>
      <c r="F87" s="32" t="str">
        <f t="shared" si="14"/>
        <v/>
      </c>
      <c r="G87" s="63"/>
      <c r="H87" s="34" t="str">
        <f t="shared" si="15"/>
        <v/>
      </c>
      <c r="I87" s="63"/>
      <c r="J87" s="36" t="str">
        <f t="shared" si="16"/>
        <v/>
      </c>
      <c r="K87" s="37" t="str">
        <f t="shared" si="17"/>
        <v/>
      </c>
      <c r="L87" s="37" t="str">
        <f t="shared" si="18"/>
        <v/>
      </c>
      <c r="N87" s="64">
        <v>77</v>
      </c>
      <c r="O87" s="64" t="s">
        <v>254</v>
      </c>
      <c r="P87" s="1" t="s">
        <v>254</v>
      </c>
      <c r="Q87" s="1" t="s">
        <v>0</v>
      </c>
      <c r="S87" s="59" t="str">
        <f t="shared" si="19"/>
        <v/>
      </c>
      <c r="T87" s="59" t="str">
        <f t="shared" si="20"/>
        <v/>
      </c>
      <c r="U87" s="59" t="str">
        <f t="shared" si="21"/>
        <v/>
      </c>
      <c r="V87" s="59" t="str">
        <f t="shared" si="22"/>
        <v/>
      </c>
      <c r="W87" s="59" t="str">
        <f t="shared" si="23"/>
        <v/>
      </c>
      <c r="X87" s="59" t="s">
        <v>6421</v>
      </c>
      <c r="Y87" s="66" t="s">
        <v>6505</v>
      </c>
    </row>
    <row r="88" spans="1:25" x14ac:dyDescent="0.25">
      <c r="A88" s="8">
        <v>11851</v>
      </c>
      <c r="B88" s="65" t="str">
        <f t="shared" si="12"/>
        <v>Base:Bit för micro:bit snögubbe</v>
      </c>
      <c r="C88" s="63" t="s">
        <v>254</v>
      </c>
      <c r="D88" s="30" t="str">
        <f t="shared" si="13"/>
        <v/>
      </c>
      <c r="E88" s="63" t="s">
        <v>254</v>
      </c>
      <c r="F88" s="32" t="str">
        <f t="shared" si="14"/>
        <v/>
      </c>
      <c r="G88" s="63" t="s">
        <v>254</v>
      </c>
      <c r="H88" s="34" t="str">
        <f t="shared" si="15"/>
        <v/>
      </c>
      <c r="I88" s="63" t="s">
        <v>254</v>
      </c>
      <c r="J88" s="36" t="str">
        <f t="shared" si="16"/>
        <v/>
      </c>
      <c r="K88" s="37" t="str">
        <f t="shared" si="17"/>
        <v/>
      </c>
      <c r="L88" s="37" t="str">
        <f t="shared" si="18"/>
        <v/>
      </c>
      <c r="N88" s="64">
        <v>209</v>
      </c>
      <c r="O88" s="64" t="s">
        <v>254</v>
      </c>
      <c r="P88" s="1" t="s">
        <v>254</v>
      </c>
      <c r="Q88" s="1" t="s">
        <v>1</v>
      </c>
      <c r="S88" s="59" t="str">
        <f t="shared" si="19"/>
        <v/>
      </c>
      <c r="T88" s="59" t="str">
        <f t="shared" si="20"/>
        <v/>
      </c>
      <c r="U88" s="59" t="str">
        <f t="shared" si="21"/>
        <v/>
      </c>
      <c r="V88" s="59" t="str">
        <f t="shared" si="22"/>
        <v/>
      </c>
      <c r="W88" s="59" t="str">
        <f t="shared" si="23"/>
        <v/>
      </c>
      <c r="X88" s="59" t="s">
        <v>765</v>
      </c>
      <c r="Y88" s="66" t="s">
        <v>3754</v>
      </c>
    </row>
    <row r="89" spans="1:25" x14ac:dyDescent="0.25">
      <c r="A89" s="8">
        <v>11852</v>
      </c>
      <c r="B89" s="65" t="str">
        <f t="shared" si="12"/>
        <v>Base:Bit för micro:bit julgran</v>
      </c>
      <c r="C89" s="63" t="s">
        <v>254</v>
      </c>
      <c r="D89" s="30" t="str">
        <f t="shared" si="13"/>
        <v/>
      </c>
      <c r="E89" s="63" t="s">
        <v>254</v>
      </c>
      <c r="F89" s="32" t="str">
        <f t="shared" si="14"/>
        <v/>
      </c>
      <c r="G89" s="63" t="s">
        <v>254</v>
      </c>
      <c r="H89" s="34" t="str">
        <f t="shared" si="15"/>
        <v/>
      </c>
      <c r="I89" s="63" t="s">
        <v>254</v>
      </c>
      <c r="J89" s="36" t="str">
        <f t="shared" si="16"/>
        <v/>
      </c>
      <c r="K89" s="37" t="str">
        <f t="shared" si="17"/>
        <v/>
      </c>
      <c r="L89" s="37" t="str">
        <f t="shared" si="18"/>
        <v/>
      </c>
      <c r="N89" s="64">
        <v>209</v>
      </c>
      <c r="O89" s="64" t="s">
        <v>254</v>
      </c>
      <c r="P89" s="1" t="s">
        <v>254</v>
      </c>
      <c r="Q89" s="1" t="s">
        <v>1</v>
      </c>
      <c r="S89" s="59" t="str">
        <f t="shared" si="19"/>
        <v/>
      </c>
      <c r="T89" s="59" t="str">
        <f t="shared" si="20"/>
        <v/>
      </c>
      <c r="U89" s="59" t="str">
        <f t="shared" si="21"/>
        <v/>
      </c>
      <c r="V89" s="59" t="str">
        <f t="shared" si="22"/>
        <v/>
      </c>
      <c r="W89" s="59" t="str">
        <f t="shared" si="23"/>
        <v/>
      </c>
      <c r="X89" s="59" t="s">
        <v>766</v>
      </c>
      <c r="Y89" s="66" t="s">
        <v>3755</v>
      </c>
    </row>
    <row r="90" spans="1:25" x14ac:dyDescent="0.25">
      <c r="A90" s="8">
        <v>11853</v>
      </c>
      <c r="B90" s="65" t="str">
        <f t="shared" si="12"/>
        <v>Base:Bit för micro:bit jultomte</v>
      </c>
      <c r="C90" s="63" t="s">
        <v>254</v>
      </c>
      <c r="D90" s="30" t="str">
        <f t="shared" si="13"/>
        <v/>
      </c>
      <c r="E90" s="63" t="s">
        <v>254</v>
      </c>
      <c r="F90" s="32" t="str">
        <f t="shared" si="14"/>
        <v/>
      </c>
      <c r="G90" s="63" t="s">
        <v>254</v>
      </c>
      <c r="H90" s="34" t="str">
        <f t="shared" si="15"/>
        <v/>
      </c>
      <c r="I90" s="63" t="s">
        <v>254</v>
      </c>
      <c r="J90" s="36" t="str">
        <f t="shared" si="16"/>
        <v/>
      </c>
      <c r="K90" s="37" t="str">
        <f t="shared" si="17"/>
        <v/>
      </c>
      <c r="L90" s="37" t="str">
        <f t="shared" si="18"/>
        <v/>
      </c>
      <c r="N90" s="64">
        <v>209</v>
      </c>
      <c r="O90" s="64" t="s">
        <v>254</v>
      </c>
      <c r="P90" s="1" t="s">
        <v>254</v>
      </c>
      <c r="Q90" s="1" t="s">
        <v>1</v>
      </c>
      <c r="S90" s="59" t="str">
        <f t="shared" si="19"/>
        <v/>
      </c>
      <c r="T90" s="59" t="str">
        <f t="shared" si="20"/>
        <v/>
      </c>
      <c r="U90" s="59" t="str">
        <f t="shared" si="21"/>
        <v/>
      </c>
      <c r="V90" s="59" t="str">
        <f t="shared" si="22"/>
        <v/>
      </c>
      <c r="W90" s="59" t="str">
        <f t="shared" si="23"/>
        <v/>
      </c>
      <c r="X90" s="59" t="s">
        <v>822</v>
      </c>
      <c r="Y90" s="66" t="s">
        <v>3756</v>
      </c>
    </row>
    <row r="91" spans="1:25" x14ac:dyDescent="0.25">
      <c r="A91" s="8">
        <v>11860</v>
      </c>
      <c r="B91" s="65" t="str">
        <f t="shared" si="12"/>
        <v>CO2 Dock för micro:bit</v>
      </c>
      <c r="C91" s="63"/>
      <c r="D91" s="30" t="str">
        <f t="shared" si="13"/>
        <v/>
      </c>
      <c r="E91" s="63"/>
      <c r="F91" s="32" t="str">
        <f t="shared" si="14"/>
        <v/>
      </c>
      <c r="G91" s="63"/>
      <c r="H91" s="34" t="str">
        <f t="shared" si="15"/>
        <v/>
      </c>
      <c r="I91" s="63"/>
      <c r="J91" s="36" t="str">
        <f t="shared" si="16"/>
        <v/>
      </c>
      <c r="K91" s="37" t="str">
        <f t="shared" si="17"/>
        <v/>
      </c>
      <c r="L91" s="37" t="str">
        <f t="shared" si="18"/>
        <v/>
      </c>
      <c r="N91" s="64">
        <v>1090</v>
      </c>
      <c r="O91" s="64"/>
      <c r="Q91" s="1" t="s">
        <v>0</v>
      </c>
      <c r="S91" s="59" t="str">
        <f t="shared" si="19"/>
        <v/>
      </c>
      <c r="T91" s="59" t="str">
        <f t="shared" si="20"/>
        <v/>
      </c>
      <c r="U91" s="59" t="str">
        <f t="shared" si="21"/>
        <v/>
      </c>
      <c r="V91" s="59" t="str">
        <f t="shared" si="22"/>
        <v/>
      </c>
      <c r="W91" s="59" t="str">
        <f t="shared" si="23"/>
        <v/>
      </c>
      <c r="X91" s="59" t="s">
        <v>6604</v>
      </c>
      <c r="Y91" s="66" t="s">
        <v>6681</v>
      </c>
    </row>
    <row r="92" spans="1:25" x14ac:dyDescent="0.25">
      <c r="A92" s="8">
        <v>11863</v>
      </c>
      <c r="B92" s="65" t="str">
        <f t="shared" si="12"/>
        <v>Solenergikit för micro:bit</v>
      </c>
      <c r="C92" s="63"/>
      <c r="D92" s="30" t="str">
        <f t="shared" si="13"/>
        <v/>
      </c>
      <c r="E92" s="63"/>
      <c r="F92" s="32" t="str">
        <f t="shared" si="14"/>
        <v/>
      </c>
      <c r="G92" s="63"/>
      <c r="H92" s="34" t="str">
        <f t="shared" si="15"/>
        <v/>
      </c>
      <c r="I92" s="63"/>
      <c r="J92" s="36" t="str">
        <f t="shared" si="16"/>
        <v/>
      </c>
      <c r="K92" s="37" t="str">
        <f t="shared" si="17"/>
        <v/>
      </c>
      <c r="L92" s="37" t="str">
        <f t="shared" si="18"/>
        <v/>
      </c>
      <c r="N92" s="64">
        <v>645</v>
      </c>
      <c r="O92" s="64"/>
      <c r="Q92" s="1" t="s">
        <v>1</v>
      </c>
      <c r="S92" s="59" t="str">
        <f t="shared" si="19"/>
        <v/>
      </c>
      <c r="T92" s="59" t="str">
        <f t="shared" si="20"/>
        <v/>
      </c>
      <c r="U92" s="59" t="str">
        <f t="shared" si="21"/>
        <v/>
      </c>
      <c r="V92" s="59" t="str">
        <f t="shared" si="22"/>
        <v/>
      </c>
      <c r="W92" s="59" t="str">
        <f t="shared" si="23"/>
        <v/>
      </c>
      <c r="X92" s="59" t="s">
        <v>6605</v>
      </c>
      <c r="Y92" s="66" t="s">
        <v>6682</v>
      </c>
    </row>
    <row r="93" spans="1:25" x14ac:dyDescent="0.25">
      <c r="A93" s="8">
        <v>11871</v>
      </c>
      <c r="B93" s="65" t="str">
        <f t="shared" si="12"/>
        <v>Playground för micro:bit, startkit</v>
      </c>
      <c r="C93" s="63" t="s">
        <v>254</v>
      </c>
      <c r="D93" s="30" t="str">
        <f t="shared" si="13"/>
        <v/>
      </c>
      <c r="E93" s="63" t="s">
        <v>254</v>
      </c>
      <c r="F93" s="32" t="str">
        <f t="shared" si="14"/>
        <v/>
      </c>
      <c r="G93" s="63" t="s">
        <v>254</v>
      </c>
      <c r="H93" s="34" t="str">
        <f t="shared" si="15"/>
        <v/>
      </c>
      <c r="I93" s="63" t="s">
        <v>254</v>
      </c>
      <c r="J93" s="36" t="str">
        <f t="shared" si="16"/>
        <v/>
      </c>
      <c r="K93" s="37" t="str">
        <f t="shared" si="17"/>
        <v/>
      </c>
      <c r="L93" s="37" t="str">
        <f t="shared" si="18"/>
        <v/>
      </c>
      <c r="N93" s="64">
        <v>439</v>
      </c>
      <c r="O93" s="64" t="s">
        <v>254</v>
      </c>
      <c r="P93" s="1" t="s">
        <v>254</v>
      </c>
      <c r="Q93" s="1" t="s">
        <v>1</v>
      </c>
      <c r="S93" s="59" t="str">
        <f t="shared" si="19"/>
        <v/>
      </c>
      <c r="T93" s="59" t="str">
        <f t="shared" si="20"/>
        <v/>
      </c>
      <c r="U93" s="59" t="str">
        <f t="shared" si="21"/>
        <v/>
      </c>
      <c r="V93" s="59" t="str">
        <f t="shared" si="22"/>
        <v/>
      </c>
      <c r="W93" s="59" t="str">
        <f t="shared" si="23"/>
        <v/>
      </c>
      <c r="X93" s="59" t="s">
        <v>767</v>
      </c>
      <c r="Y93" s="66" t="s">
        <v>3757</v>
      </c>
    </row>
    <row r="94" spans="1:25" x14ac:dyDescent="0.25">
      <c r="A94" s="8">
        <v>11882</v>
      </c>
      <c r="B94" s="65" t="str">
        <f t="shared" si="12"/>
        <v>Starter Kit för micro:bit</v>
      </c>
      <c r="C94" s="63" t="s">
        <v>254</v>
      </c>
      <c r="D94" s="30" t="str">
        <f t="shared" si="13"/>
        <v/>
      </c>
      <c r="E94" s="63" t="s">
        <v>254</v>
      </c>
      <c r="F94" s="32" t="str">
        <f t="shared" si="14"/>
        <v/>
      </c>
      <c r="G94" s="63" t="s">
        <v>254</v>
      </c>
      <c r="H94" s="34" t="str">
        <f t="shared" si="15"/>
        <v/>
      </c>
      <c r="I94" s="63" t="s">
        <v>254</v>
      </c>
      <c r="J94" s="36" t="str">
        <f t="shared" si="16"/>
        <v/>
      </c>
      <c r="K94" s="37" t="str">
        <f t="shared" si="17"/>
        <v/>
      </c>
      <c r="L94" s="37" t="str">
        <f t="shared" si="18"/>
        <v/>
      </c>
      <c r="N94" s="64">
        <v>408</v>
      </c>
      <c r="O94" s="64" t="s">
        <v>254</v>
      </c>
      <c r="P94" s="1" t="s">
        <v>254</v>
      </c>
      <c r="Q94" s="1" t="s">
        <v>0</v>
      </c>
      <c r="S94" s="59" t="str">
        <f t="shared" si="19"/>
        <v/>
      </c>
      <c r="T94" s="59" t="str">
        <f t="shared" si="20"/>
        <v/>
      </c>
      <c r="U94" s="59" t="str">
        <f t="shared" si="21"/>
        <v/>
      </c>
      <c r="V94" s="59" t="str">
        <f t="shared" si="22"/>
        <v/>
      </c>
      <c r="W94" s="59" t="str">
        <f t="shared" si="23"/>
        <v/>
      </c>
      <c r="X94" s="59" t="s">
        <v>2405</v>
      </c>
      <c r="Y94" s="66" t="s">
        <v>3758</v>
      </c>
    </row>
    <row r="95" spans="1:25" x14ac:dyDescent="0.25">
      <c r="A95" s="8">
        <v>11892</v>
      </c>
      <c r="B95" s="65" t="str">
        <f t="shared" si="12"/>
        <v>Smart lantbruks-kit för micro:bit</v>
      </c>
      <c r="C95" s="63"/>
      <c r="D95" s="30" t="str">
        <f t="shared" si="13"/>
        <v/>
      </c>
      <c r="E95" s="63"/>
      <c r="F95" s="32" t="str">
        <f t="shared" si="14"/>
        <v/>
      </c>
      <c r="G95" s="63"/>
      <c r="H95" s="34" t="str">
        <f t="shared" si="15"/>
        <v/>
      </c>
      <c r="I95" s="63"/>
      <c r="J95" s="36" t="str">
        <f t="shared" si="16"/>
        <v/>
      </c>
      <c r="K95" s="37" t="str">
        <f t="shared" si="17"/>
        <v/>
      </c>
      <c r="L95" s="37" t="str">
        <f t="shared" si="18"/>
        <v/>
      </c>
      <c r="N95" s="64">
        <v>678</v>
      </c>
      <c r="O95" s="64" t="s">
        <v>254</v>
      </c>
      <c r="P95" s="1" t="s">
        <v>254</v>
      </c>
      <c r="Q95" s="1" t="s">
        <v>0</v>
      </c>
      <c r="S95" s="59" t="str">
        <f t="shared" si="19"/>
        <v/>
      </c>
      <c r="T95" s="59" t="str">
        <f t="shared" si="20"/>
        <v/>
      </c>
      <c r="U95" s="59" t="str">
        <f t="shared" si="21"/>
        <v/>
      </c>
      <c r="V95" s="59" t="str">
        <f t="shared" si="22"/>
        <v/>
      </c>
      <c r="W95" s="59" t="str">
        <f t="shared" si="23"/>
        <v/>
      </c>
      <c r="X95" s="59" t="s">
        <v>3530</v>
      </c>
      <c r="Y95" s="66" t="s">
        <v>3759</v>
      </c>
    </row>
    <row r="96" spans="1:25" x14ac:dyDescent="0.25">
      <c r="A96" s="8">
        <v>11923</v>
      </c>
      <c r="B96" s="65" t="str">
        <f t="shared" si="12"/>
        <v>Micro:bit breadboard adapter</v>
      </c>
      <c r="C96" s="63" t="s">
        <v>254</v>
      </c>
      <c r="D96" s="30" t="str">
        <f t="shared" si="13"/>
        <v/>
      </c>
      <c r="E96" s="63" t="s">
        <v>254</v>
      </c>
      <c r="F96" s="32" t="str">
        <f t="shared" si="14"/>
        <v/>
      </c>
      <c r="G96" s="63" t="s">
        <v>254</v>
      </c>
      <c r="H96" s="34" t="str">
        <f t="shared" si="15"/>
        <v/>
      </c>
      <c r="I96" s="63" t="s">
        <v>254</v>
      </c>
      <c r="J96" s="36" t="str">
        <f t="shared" si="16"/>
        <v/>
      </c>
      <c r="K96" s="37" t="str">
        <f t="shared" si="17"/>
        <v/>
      </c>
      <c r="L96" s="37" t="str">
        <f t="shared" si="18"/>
        <v/>
      </c>
      <c r="N96" s="64">
        <v>114</v>
      </c>
      <c r="O96" s="64" t="s">
        <v>254</v>
      </c>
      <c r="P96" s="1" t="s">
        <v>254</v>
      </c>
      <c r="Q96" s="1" t="s">
        <v>0</v>
      </c>
      <c r="S96" s="59" t="str">
        <f t="shared" si="19"/>
        <v/>
      </c>
      <c r="T96" s="59" t="str">
        <f t="shared" si="20"/>
        <v/>
      </c>
      <c r="U96" s="59" t="str">
        <f t="shared" si="21"/>
        <v/>
      </c>
      <c r="V96" s="59" t="str">
        <f t="shared" si="22"/>
        <v/>
      </c>
      <c r="W96" s="59" t="str">
        <f t="shared" si="23"/>
        <v/>
      </c>
      <c r="X96" s="59" t="s">
        <v>823</v>
      </c>
      <c r="Y96" s="66" t="s">
        <v>3760</v>
      </c>
    </row>
    <row r="97" spans="1:25" x14ac:dyDescent="0.25">
      <c r="A97" s="8">
        <v>11927</v>
      </c>
      <c r="B97" s="65" t="str">
        <f t="shared" si="12"/>
        <v>Sensor:bit breakout för micro:bit</v>
      </c>
      <c r="C97" s="63" t="s">
        <v>254</v>
      </c>
      <c r="D97" s="30" t="str">
        <f t="shared" si="13"/>
        <v/>
      </c>
      <c r="E97" s="63" t="s">
        <v>254</v>
      </c>
      <c r="F97" s="32" t="str">
        <f t="shared" si="14"/>
        <v/>
      </c>
      <c r="G97" s="63" t="s">
        <v>254</v>
      </c>
      <c r="H97" s="34" t="str">
        <f t="shared" si="15"/>
        <v/>
      </c>
      <c r="I97" s="63" t="s">
        <v>254</v>
      </c>
      <c r="J97" s="36" t="str">
        <f t="shared" si="16"/>
        <v/>
      </c>
      <c r="K97" s="37" t="str">
        <f t="shared" si="17"/>
        <v/>
      </c>
      <c r="L97" s="37" t="str">
        <f t="shared" si="18"/>
        <v/>
      </c>
      <c r="N97" s="64">
        <v>114</v>
      </c>
      <c r="O97" s="64" t="s">
        <v>254</v>
      </c>
      <c r="P97" s="1" t="s">
        <v>254</v>
      </c>
      <c r="Q97" s="1" t="s">
        <v>0</v>
      </c>
      <c r="S97" s="59" t="str">
        <f t="shared" si="19"/>
        <v/>
      </c>
      <c r="T97" s="59" t="str">
        <f t="shared" si="20"/>
        <v/>
      </c>
      <c r="U97" s="59" t="str">
        <f t="shared" si="21"/>
        <v/>
      </c>
      <c r="V97" s="59" t="str">
        <f t="shared" si="22"/>
        <v/>
      </c>
      <c r="W97" s="59" t="str">
        <f t="shared" si="23"/>
        <v/>
      </c>
      <c r="X97" s="59" t="s">
        <v>824</v>
      </c>
      <c r="Y97" s="66" t="s">
        <v>3761</v>
      </c>
    </row>
    <row r="98" spans="1:25" x14ac:dyDescent="0.25">
      <c r="A98" s="8">
        <v>11931</v>
      </c>
      <c r="B98" s="65" t="str">
        <f t="shared" si="12"/>
        <v>Motor:bit breakout för micro:bit</v>
      </c>
      <c r="C98" s="63"/>
      <c r="D98" s="30" t="str">
        <f t="shared" si="13"/>
        <v/>
      </c>
      <c r="E98" s="63"/>
      <c r="F98" s="32" t="str">
        <f t="shared" si="14"/>
        <v/>
      </c>
      <c r="G98" s="63"/>
      <c r="H98" s="34" t="str">
        <f t="shared" si="15"/>
        <v/>
      </c>
      <c r="I98" s="63"/>
      <c r="J98" s="36" t="str">
        <f t="shared" si="16"/>
        <v/>
      </c>
      <c r="K98" s="37" t="str">
        <f t="shared" si="17"/>
        <v/>
      </c>
      <c r="L98" s="37" t="str">
        <f t="shared" si="18"/>
        <v/>
      </c>
      <c r="N98" s="64">
        <v>161</v>
      </c>
      <c r="O98" s="64" t="s">
        <v>254</v>
      </c>
      <c r="P98" s="1" t="s">
        <v>254</v>
      </c>
      <c r="Q98" s="1" t="s">
        <v>0</v>
      </c>
      <c r="S98" s="59" t="str">
        <f t="shared" si="19"/>
        <v/>
      </c>
      <c r="T98" s="59" t="str">
        <f t="shared" si="20"/>
        <v/>
      </c>
      <c r="U98" s="59" t="str">
        <f t="shared" si="21"/>
        <v/>
      </c>
      <c r="V98" s="59" t="str">
        <f t="shared" si="22"/>
        <v/>
      </c>
      <c r="W98" s="59" t="str">
        <f t="shared" si="23"/>
        <v/>
      </c>
      <c r="X98" s="59" t="s">
        <v>3426</v>
      </c>
      <c r="Y98" s="66" t="s">
        <v>3762</v>
      </c>
    </row>
    <row r="99" spans="1:25" x14ac:dyDescent="0.25">
      <c r="A99" s="8">
        <v>11945</v>
      </c>
      <c r="B99" s="65" t="str">
        <f t="shared" si="12"/>
        <v>LED-list för micro:bit</v>
      </c>
      <c r="C99" s="63" t="s">
        <v>254</v>
      </c>
      <c r="D99" s="30" t="str">
        <f t="shared" si="13"/>
        <v/>
      </c>
      <c r="E99" s="63" t="s">
        <v>254</v>
      </c>
      <c r="F99" s="32" t="str">
        <f t="shared" si="14"/>
        <v/>
      </c>
      <c r="G99" s="63" t="s">
        <v>254</v>
      </c>
      <c r="H99" s="34" t="str">
        <f t="shared" si="15"/>
        <v/>
      </c>
      <c r="I99" s="63" t="s">
        <v>254</v>
      </c>
      <c r="J99" s="36" t="str">
        <f t="shared" si="16"/>
        <v/>
      </c>
      <c r="K99" s="37" t="str">
        <f t="shared" si="17"/>
        <v/>
      </c>
      <c r="L99" s="37" t="str">
        <f t="shared" si="18"/>
        <v/>
      </c>
      <c r="N99" s="64">
        <v>68</v>
      </c>
      <c r="O99" s="64" t="s">
        <v>254</v>
      </c>
      <c r="P99" s="1" t="s">
        <v>254</v>
      </c>
      <c r="Q99" s="1" t="s">
        <v>0</v>
      </c>
      <c r="S99" s="59" t="str">
        <f t="shared" si="19"/>
        <v/>
      </c>
      <c r="T99" s="59" t="str">
        <f t="shared" si="20"/>
        <v/>
      </c>
      <c r="U99" s="59" t="str">
        <f t="shared" si="21"/>
        <v/>
      </c>
      <c r="V99" s="59" t="str">
        <f t="shared" si="22"/>
        <v/>
      </c>
      <c r="W99" s="59" t="str">
        <f t="shared" si="23"/>
        <v/>
      </c>
      <c r="X99" s="59" t="s">
        <v>2406</v>
      </c>
      <c r="Y99" s="66" t="s">
        <v>3763</v>
      </c>
    </row>
    <row r="100" spans="1:25" x14ac:dyDescent="0.25">
      <c r="A100" s="8">
        <v>11955</v>
      </c>
      <c r="B100" s="65" t="str">
        <f t="shared" si="12"/>
        <v>Servomotor 360° för micro:bit</v>
      </c>
      <c r="C100" s="63" t="s">
        <v>254</v>
      </c>
      <c r="D100" s="30" t="str">
        <f t="shared" si="13"/>
        <v/>
      </c>
      <c r="E100" s="63" t="s">
        <v>254</v>
      </c>
      <c r="F100" s="32" t="str">
        <f t="shared" si="14"/>
        <v/>
      </c>
      <c r="G100" s="63" t="s">
        <v>254</v>
      </c>
      <c r="H100" s="34" t="str">
        <f t="shared" si="15"/>
        <v/>
      </c>
      <c r="I100" s="63" t="s">
        <v>254</v>
      </c>
      <c r="J100" s="36" t="str">
        <f t="shared" si="16"/>
        <v/>
      </c>
      <c r="K100" s="37" t="str">
        <f t="shared" si="17"/>
        <v/>
      </c>
      <c r="L100" s="37" t="str">
        <f t="shared" si="18"/>
        <v/>
      </c>
      <c r="N100" s="64">
        <v>74</v>
      </c>
      <c r="O100" s="64" t="s">
        <v>254</v>
      </c>
      <c r="P100" s="1" t="s">
        <v>254</v>
      </c>
      <c r="Q100" s="1" t="s">
        <v>0</v>
      </c>
      <c r="S100" s="59" t="str">
        <f t="shared" si="19"/>
        <v/>
      </c>
      <c r="T100" s="59" t="str">
        <f t="shared" si="20"/>
        <v/>
      </c>
      <c r="U100" s="59" t="str">
        <f t="shared" si="21"/>
        <v/>
      </c>
      <c r="V100" s="59" t="str">
        <f t="shared" si="22"/>
        <v/>
      </c>
      <c r="W100" s="59" t="str">
        <f t="shared" si="23"/>
        <v/>
      </c>
      <c r="X100" s="59" t="s">
        <v>2407</v>
      </c>
      <c r="Y100" s="66" t="s">
        <v>3764</v>
      </c>
    </row>
    <row r="101" spans="1:25" x14ac:dyDescent="0.25">
      <c r="A101" s="8">
        <v>11958</v>
      </c>
      <c r="B101" s="65" t="str">
        <f t="shared" si="12"/>
        <v>Servomotor 180° för micro:bit</v>
      </c>
      <c r="C101" s="63" t="s">
        <v>254</v>
      </c>
      <c r="D101" s="30" t="str">
        <f t="shared" si="13"/>
        <v/>
      </c>
      <c r="E101" s="63" t="s">
        <v>254</v>
      </c>
      <c r="F101" s="32" t="str">
        <f t="shared" si="14"/>
        <v/>
      </c>
      <c r="G101" s="63" t="s">
        <v>254</v>
      </c>
      <c r="H101" s="34" t="str">
        <f t="shared" si="15"/>
        <v/>
      </c>
      <c r="I101" s="63" t="s">
        <v>254</v>
      </c>
      <c r="J101" s="36" t="str">
        <f t="shared" si="16"/>
        <v/>
      </c>
      <c r="K101" s="37" t="str">
        <f t="shared" si="17"/>
        <v/>
      </c>
      <c r="L101" s="37" t="str">
        <f t="shared" si="18"/>
        <v/>
      </c>
      <c r="N101" s="64">
        <v>74</v>
      </c>
      <c r="O101" s="64" t="s">
        <v>254</v>
      </c>
      <c r="P101" s="1" t="s">
        <v>254</v>
      </c>
      <c r="Q101" s="1" t="s">
        <v>0</v>
      </c>
      <c r="S101" s="59" t="str">
        <f t="shared" si="19"/>
        <v/>
      </c>
      <c r="T101" s="59" t="str">
        <f t="shared" si="20"/>
        <v/>
      </c>
      <c r="U101" s="59" t="str">
        <f t="shared" si="21"/>
        <v/>
      </c>
      <c r="V101" s="59" t="str">
        <f t="shared" si="22"/>
        <v/>
      </c>
      <c r="W101" s="59" t="str">
        <f t="shared" si="23"/>
        <v/>
      </c>
      <c r="X101" s="59" t="s">
        <v>2408</v>
      </c>
      <c r="Y101" s="66" t="s">
        <v>3765</v>
      </c>
    </row>
    <row r="102" spans="1:25" x14ac:dyDescent="0.25">
      <c r="A102" s="8">
        <v>16032</v>
      </c>
      <c r="B102" s="65" t="str">
        <f t="shared" si="12"/>
        <v>Plansch Bråk 240x32 cm</v>
      </c>
      <c r="C102" s="63" t="s">
        <v>254</v>
      </c>
      <c r="D102" s="30" t="str">
        <f t="shared" si="13"/>
        <v/>
      </c>
      <c r="E102" s="63" t="s">
        <v>254</v>
      </c>
      <c r="F102" s="32" t="str">
        <f t="shared" si="14"/>
        <v/>
      </c>
      <c r="G102" s="63" t="s">
        <v>254</v>
      </c>
      <c r="H102" s="34" t="str">
        <f t="shared" si="15"/>
        <v/>
      </c>
      <c r="I102" s="63" t="s">
        <v>254</v>
      </c>
      <c r="J102" s="36" t="str">
        <f t="shared" si="16"/>
        <v/>
      </c>
      <c r="K102" s="37" t="str">
        <f t="shared" si="17"/>
        <v/>
      </c>
      <c r="L102" s="37" t="str">
        <f t="shared" si="18"/>
        <v/>
      </c>
      <c r="N102" s="64">
        <v>338</v>
      </c>
      <c r="O102" s="64" t="s">
        <v>254</v>
      </c>
      <c r="P102" s="1" t="s">
        <v>254</v>
      </c>
      <c r="Q102" s="1" t="s">
        <v>0</v>
      </c>
      <c r="S102" s="59" t="str">
        <f t="shared" si="19"/>
        <v/>
      </c>
      <c r="T102" s="59" t="str">
        <f t="shared" si="20"/>
        <v/>
      </c>
      <c r="U102" s="59" t="str">
        <f t="shared" si="21"/>
        <v/>
      </c>
      <c r="V102" s="59" t="str">
        <f t="shared" si="22"/>
        <v/>
      </c>
      <c r="W102" s="59" t="str">
        <f t="shared" si="23"/>
        <v/>
      </c>
      <c r="X102" s="59" t="s">
        <v>2409</v>
      </c>
      <c r="Y102" s="66" t="s">
        <v>3766</v>
      </c>
    </row>
    <row r="103" spans="1:25" x14ac:dyDescent="0.25">
      <c r="A103" s="8">
        <v>16036</v>
      </c>
      <c r="B103" s="65" t="str">
        <f t="shared" si="12"/>
        <v>Plansch Bråk - Klockan 240x32cm</v>
      </c>
      <c r="C103" s="63" t="s">
        <v>254</v>
      </c>
      <c r="D103" s="30" t="str">
        <f t="shared" si="13"/>
        <v/>
      </c>
      <c r="E103" s="63" t="s">
        <v>254</v>
      </c>
      <c r="F103" s="32" t="str">
        <f t="shared" si="14"/>
        <v/>
      </c>
      <c r="G103" s="63" t="s">
        <v>254</v>
      </c>
      <c r="H103" s="34" t="str">
        <f t="shared" si="15"/>
        <v/>
      </c>
      <c r="I103" s="63" t="s">
        <v>254</v>
      </c>
      <c r="J103" s="36" t="str">
        <f t="shared" si="16"/>
        <v/>
      </c>
      <c r="K103" s="37" t="str">
        <f t="shared" si="17"/>
        <v/>
      </c>
      <c r="L103" s="37" t="str">
        <f t="shared" si="18"/>
        <v/>
      </c>
      <c r="N103" s="64">
        <v>338</v>
      </c>
      <c r="O103" s="64" t="s">
        <v>254</v>
      </c>
      <c r="P103" s="1" t="s">
        <v>254</v>
      </c>
      <c r="Q103" s="1" t="s">
        <v>0</v>
      </c>
      <c r="S103" s="59" t="str">
        <f t="shared" si="19"/>
        <v/>
      </c>
      <c r="T103" s="59" t="str">
        <f t="shared" si="20"/>
        <v/>
      </c>
      <c r="U103" s="59" t="str">
        <f t="shared" si="21"/>
        <v/>
      </c>
      <c r="V103" s="59" t="str">
        <f t="shared" si="22"/>
        <v/>
      </c>
      <c r="W103" s="59" t="str">
        <f t="shared" si="23"/>
        <v/>
      </c>
      <c r="X103" s="59" t="s">
        <v>2410</v>
      </c>
      <c r="Y103" s="66" t="s">
        <v>3767</v>
      </c>
    </row>
    <row r="104" spans="1:25" x14ac:dyDescent="0.25">
      <c r="A104" s="8">
        <v>17638</v>
      </c>
      <c r="B104" s="65" t="str">
        <f t="shared" si="12"/>
        <v>Tioram, fp 4 st</v>
      </c>
      <c r="C104" s="63" t="s">
        <v>254</v>
      </c>
      <c r="D104" s="30" t="str">
        <f t="shared" si="13"/>
        <v/>
      </c>
      <c r="E104" s="63" t="s">
        <v>254</v>
      </c>
      <c r="F104" s="32" t="str">
        <f t="shared" si="14"/>
        <v/>
      </c>
      <c r="G104" s="63" t="s">
        <v>254</v>
      </c>
      <c r="H104" s="34" t="str">
        <f t="shared" si="15"/>
        <v/>
      </c>
      <c r="I104" s="63" t="s">
        <v>254</v>
      </c>
      <c r="J104" s="36" t="str">
        <f t="shared" si="16"/>
        <v/>
      </c>
      <c r="K104" s="37" t="str">
        <f t="shared" si="17"/>
        <v/>
      </c>
      <c r="L104" s="37" t="str">
        <f t="shared" si="18"/>
        <v/>
      </c>
      <c r="N104" s="64">
        <v>65</v>
      </c>
      <c r="O104" s="64">
        <v>57</v>
      </c>
      <c r="P104" s="1">
        <v>4</v>
      </c>
      <c r="Q104" s="1" t="s">
        <v>1</v>
      </c>
      <c r="S104" s="59" t="str">
        <f t="shared" si="19"/>
        <v/>
      </c>
      <c r="T104" s="59" t="str">
        <f t="shared" si="20"/>
        <v/>
      </c>
      <c r="U104" s="59" t="str">
        <f t="shared" si="21"/>
        <v/>
      </c>
      <c r="V104" s="59" t="str">
        <f t="shared" si="22"/>
        <v/>
      </c>
      <c r="W104" s="59" t="str">
        <f t="shared" si="23"/>
        <v/>
      </c>
      <c r="X104" s="59" t="s">
        <v>592</v>
      </c>
      <c r="Y104" s="66" t="s">
        <v>3768</v>
      </c>
    </row>
    <row r="105" spans="1:25" x14ac:dyDescent="0.25">
      <c r="A105" s="8">
        <v>17981</v>
      </c>
      <c r="B105" s="65" t="str">
        <f t="shared" si="12"/>
        <v>Bråkcirklar för tavla, utan tryck</v>
      </c>
      <c r="C105" s="63" t="s">
        <v>254</v>
      </c>
      <c r="D105" s="30" t="str">
        <f t="shared" si="13"/>
        <v/>
      </c>
      <c r="E105" s="63" t="s">
        <v>254</v>
      </c>
      <c r="F105" s="32" t="str">
        <f t="shared" si="14"/>
        <v/>
      </c>
      <c r="G105" s="63" t="s">
        <v>254</v>
      </c>
      <c r="H105" s="34" t="str">
        <f t="shared" si="15"/>
        <v/>
      </c>
      <c r="I105" s="63" t="s">
        <v>254</v>
      </c>
      <c r="J105" s="36" t="str">
        <f t="shared" si="16"/>
        <v/>
      </c>
      <c r="K105" s="37" t="str">
        <f t="shared" si="17"/>
        <v/>
      </c>
      <c r="L105" s="37" t="str">
        <f t="shared" si="18"/>
        <v/>
      </c>
      <c r="N105" s="64">
        <v>240</v>
      </c>
      <c r="O105" s="64" t="s">
        <v>254</v>
      </c>
      <c r="P105" s="1" t="s">
        <v>254</v>
      </c>
      <c r="Q105" s="1" t="s">
        <v>3</v>
      </c>
      <c r="S105" s="59" t="str">
        <f t="shared" si="19"/>
        <v/>
      </c>
      <c r="T105" s="59" t="str">
        <f t="shared" si="20"/>
        <v/>
      </c>
      <c r="U105" s="59" t="str">
        <f t="shared" si="21"/>
        <v/>
      </c>
      <c r="V105" s="59" t="str">
        <f t="shared" si="22"/>
        <v/>
      </c>
      <c r="W105" s="59" t="str">
        <f t="shared" si="23"/>
        <v/>
      </c>
      <c r="X105" s="59" t="s">
        <v>2887</v>
      </c>
      <c r="Y105" s="66" t="s">
        <v>3769</v>
      </c>
    </row>
    <row r="106" spans="1:25" x14ac:dyDescent="0.25">
      <c r="A106" s="8">
        <v>17983</v>
      </c>
      <c r="B106" s="65" t="str">
        <f t="shared" si="12"/>
        <v>Bråkcirklar för tavla, med tryck</v>
      </c>
      <c r="C106" s="63">
        <v>1</v>
      </c>
      <c r="D106" s="30">
        <f t="shared" si="13"/>
        <v>264</v>
      </c>
      <c r="E106" s="63" t="s">
        <v>254</v>
      </c>
      <c r="F106" s="32" t="str">
        <f t="shared" si="14"/>
        <v/>
      </c>
      <c r="G106" s="63" t="s">
        <v>254</v>
      </c>
      <c r="H106" s="34" t="str">
        <f t="shared" si="15"/>
        <v/>
      </c>
      <c r="I106" s="63" t="s">
        <v>254</v>
      </c>
      <c r="J106" s="36" t="str">
        <f t="shared" si="16"/>
        <v/>
      </c>
      <c r="K106" s="37">
        <f t="shared" si="17"/>
        <v>1</v>
      </c>
      <c r="L106" s="37">
        <f t="shared" si="18"/>
        <v>264</v>
      </c>
      <c r="N106" s="64">
        <v>264</v>
      </c>
      <c r="O106" s="64" t="s">
        <v>254</v>
      </c>
      <c r="P106" s="1" t="s">
        <v>254</v>
      </c>
      <c r="Q106" s="1" t="s">
        <v>3</v>
      </c>
      <c r="S106" s="59">
        <f t="shared" si="19"/>
        <v>1</v>
      </c>
      <c r="T106" s="59" t="str">
        <f t="shared" si="20"/>
        <v/>
      </c>
      <c r="U106" s="59" t="str">
        <f t="shared" si="21"/>
        <v/>
      </c>
      <c r="V106" s="59" t="str">
        <f t="shared" si="22"/>
        <v/>
      </c>
      <c r="W106" s="59">
        <f t="shared" si="23"/>
        <v>1</v>
      </c>
      <c r="X106" s="59" t="s">
        <v>2888</v>
      </c>
      <c r="Y106" s="66" t="s">
        <v>3770</v>
      </c>
    </row>
    <row r="107" spans="1:25" x14ac:dyDescent="0.25">
      <c r="A107" s="8">
        <v>17996</v>
      </c>
      <c r="B107" s="65" t="str">
        <f t="shared" si="12"/>
        <v>Bråkcirklar</v>
      </c>
      <c r="C107" s="63" t="s">
        <v>254</v>
      </c>
      <c r="D107" s="30" t="str">
        <f t="shared" si="13"/>
        <v/>
      </c>
      <c r="E107" s="63" t="s">
        <v>254</v>
      </c>
      <c r="F107" s="32" t="str">
        <f t="shared" si="14"/>
        <v/>
      </c>
      <c r="G107" s="63" t="s">
        <v>254</v>
      </c>
      <c r="H107" s="34" t="str">
        <f t="shared" si="15"/>
        <v/>
      </c>
      <c r="I107" s="63" t="s">
        <v>254</v>
      </c>
      <c r="J107" s="36" t="str">
        <f t="shared" si="16"/>
        <v/>
      </c>
      <c r="K107" s="37" t="str">
        <f t="shared" si="17"/>
        <v/>
      </c>
      <c r="L107" s="37" t="str">
        <f t="shared" si="18"/>
        <v/>
      </c>
      <c r="N107" s="64">
        <v>82</v>
      </c>
      <c r="O107" s="64">
        <v>75</v>
      </c>
      <c r="P107" s="1">
        <v>8</v>
      </c>
      <c r="Q107" s="1" t="s">
        <v>3</v>
      </c>
      <c r="S107" s="59" t="str">
        <f t="shared" si="19"/>
        <v/>
      </c>
      <c r="T107" s="59" t="str">
        <f t="shared" si="20"/>
        <v/>
      </c>
      <c r="U107" s="59" t="str">
        <f t="shared" si="21"/>
        <v/>
      </c>
      <c r="V107" s="59" t="str">
        <f t="shared" si="22"/>
        <v/>
      </c>
      <c r="W107" s="59" t="str">
        <f t="shared" si="23"/>
        <v/>
      </c>
      <c r="X107" s="59" t="s">
        <v>17</v>
      </c>
      <c r="Y107" s="66" t="s">
        <v>3771</v>
      </c>
    </row>
    <row r="108" spans="1:25" x14ac:dyDescent="0.25">
      <c r="A108" s="8">
        <v>17998</v>
      </c>
      <c r="B108" s="65" t="str">
        <f t="shared" si="12"/>
        <v>Mätskalor till bråkcirklar</v>
      </c>
      <c r="C108" s="63" t="s">
        <v>254</v>
      </c>
      <c r="D108" s="30" t="str">
        <f t="shared" si="13"/>
        <v/>
      </c>
      <c r="E108" s="63" t="s">
        <v>254</v>
      </c>
      <c r="F108" s="32" t="str">
        <f t="shared" si="14"/>
        <v/>
      </c>
      <c r="G108" s="63" t="s">
        <v>254</v>
      </c>
      <c r="H108" s="34" t="str">
        <f t="shared" si="15"/>
        <v/>
      </c>
      <c r="I108" s="63" t="s">
        <v>254</v>
      </c>
      <c r="J108" s="36" t="str">
        <f t="shared" si="16"/>
        <v/>
      </c>
      <c r="K108" s="37" t="str">
        <f t="shared" si="17"/>
        <v/>
      </c>
      <c r="L108" s="37" t="str">
        <f t="shared" si="18"/>
        <v/>
      </c>
      <c r="N108" s="64">
        <v>77</v>
      </c>
      <c r="O108" s="64" t="s">
        <v>254</v>
      </c>
      <c r="P108" s="1" t="s">
        <v>254</v>
      </c>
      <c r="Q108" s="1" t="s">
        <v>3</v>
      </c>
      <c r="S108" s="59" t="str">
        <f t="shared" si="19"/>
        <v/>
      </c>
      <c r="T108" s="59" t="str">
        <f t="shared" si="20"/>
        <v/>
      </c>
      <c r="U108" s="59" t="str">
        <f t="shared" si="21"/>
        <v/>
      </c>
      <c r="V108" s="59" t="str">
        <f t="shared" si="22"/>
        <v/>
      </c>
      <c r="W108" s="59" t="str">
        <f t="shared" si="23"/>
        <v/>
      </c>
      <c r="X108" s="59" t="s">
        <v>18</v>
      </c>
      <c r="Y108" s="66" t="s">
        <v>3772</v>
      </c>
    </row>
    <row r="109" spans="1:25" x14ac:dyDescent="0.25">
      <c r="A109" s="8">
        <v>18002</v>
      </c>
      <c r="B109" s="65" t="str">
        <f t="shared" si="12"/>
        <v>Bråkplattor</v>
      </c>
      <c r="C109" s="63">
        <v>1</v>
      </c>
      <c r="D109" s="30">
        <f t="shared" si="13"/>
        <v>112</v>
      </c>
      <c r="E109" s="63" t="s">
        <v>254</v>
      </c>
      <c r="F109" s="32" t="str">
        <f t="shared" si="14"/>
        <v/>
      </c>
      <c r="G109" s="63" t="s">
        <v>254</v>
      </c>
      <c r="H109" s="34" t="str">
        <f t="shared" si="15"/>
        <v/>
      </c>
      <c r="I109" s="63" t="s">
        <v>254</v>
      </c>
      <c r="J109" s="36" t="str">
        <f t="shared" si="16"/>
        <v/>
      </c>
      <c r="K109" s="37">
        <f t="shared" si="17"/>
        <v>1</v>
      </c>
      <c r="L109" s="37">
        <f t="shared" si="18"/>
        <v>112</v>
      </c>
      <c r="N109" s="64">
        <v>112</v>
      </c>
      <c r="O109" s="64">
        <v>102</v>
      </c>
      <c r="P109" s="1">
        <v>8</v>
      </c>
      <c r="Q109" s="1" t="s">
        <v>3</v>
      </c>
      <c r="S109" s="59">
        <f t="shared" si="19"/>
        <v>1</v>
      </c>
      <c r="T109" s="59" t="str">
        <f t="shared" si="20"/>
        <v/>
      </c>
      <c r="U109" s="59" t="str">
        <f t="shared" si="21"/>
        <v/>
      </c>
      <c r="V109" s="59" t="str">
        <f t="shared" si="22"/>
        <v/>
      </c>
      <c r="W109" s="59">
        <f t="shared" si="23"/>
        <v>1</v>
      </c>
      <c r="X109" s="59" t="s">
        <v>19</v>
      </c>
      <c r="Y109" s="66" t="s">
        <v>3773</v>
      </c>
    </row>
    <row r="110" spans="1:25" x14ac:dyDescent="0.25">
      <c r="A110" s="8">
        <v>18003</v>
      </c>
      <c r="B110" s="65" t="str">
        <f t="shared" si="12"/>
        <v>Decimalplattor</v>
      </c>
      <c r="C110" s="63">
        <v>1</v>
      </c>
      <c r="D110" s="30">
        <f t="shared" si="13"/>
        <v>112</v>
      </c>
      <c r="E110" s="63" t="s">
        <v>254</v>
      </c>
      <c r="F110" s="32" t="str">
        <f t="shared" si="14"/>
        <v/>
      </c>
      <c r="G110" s="63" t="s">
        <v>254</v>
      </c>
      <c r="H110" s="34" t="str">
        <f t="shared" si="15"/>
        <v/>
      </c>
      <c r="I110" s="63" t="s">
        <v>254</v>
      </c>
      <c r="J110" s="36" t="str">
        <f t="shared" si="16"/>
        <v/>
      </c>
      <c r="K110" s="37">
        <f t="shared" si="17"/>
        <v>1</v>
      </c>
      <c r="L110" s="37">
        <f t="shared" si="18"/>
        <v>112</v>
      </c>
      <c r="N110" s="64">
        <v>112</v>
      </c>
      <c r="O110" s="64">
        <v>102</v>
      </c>
      <c r="P110" s="1">
        <v>8</v>
      </c>
      <c r="Q110" s="1" t="s">
        <v>3</v>
      </c>
      <c r="S110" s="59">
        <f t="shared" si="19"/>
        <v>1</v>
      </c>
      <c r="T110" s="59" t="str">
        <f t="shared" si="20"/>
        <v/>
      </c>
      <c r="U110" s="59" t="str">
        <f t="shared" si="21"/>
        <v/>
      </c>
      <c r="V110" s="59" t="str">
        <f t="shared" si="22"/>
        <v/>
      </c>
      <c r="W110" s="59">
        <f t="shared" si="23"/>
        <v>1</v>
      </c>
      <c r="X110" s="59" t="s">
        <v>20</v>
      </c>
      <c r="Y110" s="66" t="s">
        <v>3774</v>
      </c>
    </row>
    <row r="111" spans="1:25" x14ac:dyDescent="0.25">
      <c r="A111" s="8">
        <v>18004</v>
      </c>
      <c r="B111" s="65" t="str">
        <f t="shared" si="12"/>
        <v>Procentplattor</v>
      </c>
      <c r="C111" s="63">
        <v>1</v>
      </c>
      <c r="D111" s="30">
        <f t="shared" si="13"/>
        <v>112</v>
      </c>
      <c r="E111" s="63" t="s">
        <v>254</v>
      </c>
      <c r="F111" s="32" t="str">
        <f t="shared" si="14"/>
        <v/>
      </c>
      <c r="G111" s="63" t="s">
        <v>254</v>
      </c>
      <c r="H111" s="34" t="str">
        <f t="shared" si="15"/>
        <v/>
      </c>
      <c r="I111" s="63" t="s">
        <v>254</v>
      </c>
      <c r="J111" s="36" t="str">
        <f t="shared" si="16"/>
        <v/>
      </c>
      <c r="K111" s="37">
        <f t="shared" si="17"/>
        <v>1</v>
      </c>
      <c r="L111" s="37">
        <f t="shared" si="18"/>
        <v>112</v>
      </c>
      <c r="N111" s="64">
        <v>112</v>
      </c>
      <c r="O111" s="64">
        <v>102</v>
      </c>
      <c r="P111" s="1">
        <v>8</v>
      </c>
      <c r="Q111" s="1" t="s">
        <v>3</v>
      </c>
      <c r="S111" s="59">
        <f t="shared" si="19"/>
        <v>1</v>
      </c>
      <c r="T111" s="59" t="str">
        <f t="shared" si="20"/>
        <v/>
      </c>
      <c r="U111" s="59" t="str">
        <f t="shared" si="21"/>
        <v/>
      </c>
      <c r="V111" s="59" t="str">
        <f t="shared" si="22"/>
        <v/>
      </c>
      <c r="W111" s="59">
        <f t="shared" si="23"/>
        <v>1</v>
      </c>
      <c r="X111" s="59" t="s">
        <v>21</v>
      </c>
      <c r="Y111" s="66" t="s">
        <v>3775</v>
      </c>
    </row>
    <row r="112" spans="1:25" x14ac:dyDescent="0.25">
      <c r="A112" s="8">
        <v>18010</v>
      </c>
      <c r="B112" s="65" t="str">
        <f t="shared" si="12"/>
        <v>Kuber för mattelab, 10x10 st</v>
      </c>
      <c r="C112" s="63" t="s">
        <v>254</v>
      </c>
      <c r="D112" s="30" t="str">
        <f t="shared" si="13"/>
        <v/>
      </c>
      <c r="E112" s="63" t="s">
        <v>254</v>
      </c>
      <c r="F112" s="32" t="str">
        <f t="shared" si="14"/>
        <v/>
      </c>
      <c r="G112" s="63" t="s">
        <v>254</v>
      </c>
      <c r="H112" s="34" t="str">
        <f t="shared" si="15"/>
        <v/>
      </c>
      <c r="I112" s="63" t="s">
        <v>254</v>
      </c>
      <c r="J112" s="36" t="str">
        <f t="shared" si="16"/>
        <v/>
      </c>
      <c r="K112" s="37" t="str">
        <f t="shared" si="17"/>
        <v/>
      </c>
      <c r="L112" s="37" t="str">
        <f t="shared" si="18"/>
        <v/>
      </c>
      <c r="N112" s="64">
        <v>114</v>
      </c>
      <c r="O112" s="64" t="s">
        <v>254</v>
      </c>
      <c r="P112" s="1" t="s">
        <v>254</v>
      </c>
      <c r="Q112" s="1" t="s">
        <v>3</v>
      </c>
      <c r="S112" s="59" t="str">
        <f t="shared" si="19"/>
        <v/>
      </c>
      <c r="T112" s="59" t="str">
        <f t="shared" si="20"/>
        <v/>
      </c>
      <c r="U112" s="59" t="str">
        <f t="shared" si="21"/>
        <v/>
      </c>
      <c r="V112" s="59" t="str">
        <f t="shared" si="22"/>
        <v/>
      </c>
      <c r="W112" s="59" t="str">
        <f t="shared" si="23"/>
        <v/>
      </c>
      <c r="X112" s="59" t="s">
        <v>22</v>
      </c>
      <c r="Y112" s="66" t="s">
        <v>3776</v>
      </c>
    </row>
    <row r="113" spans="1:25" x14ac:dyDescent="0.25">
      <c r="A113" s="8">
        <v>18014</v>
      </c>
      <c r="B113" s="65" t="str">
        <f t="shared" si="12"/>
        <v>Geobräde 11x11 fp 8 st</v>
      </c>
      <c r="C113" s="63"/>
      <c r="D113" s="30" t="str">
        <f t="shared" si="13"/>
        <v/>
      </c>
      <c r="E113" s="63"/>
      <c r="F113" s="32" t="str">
        <f t="shared" si="14"/>
        <v/>
      </c>
      <c r="G113" s="63"/>
      <c r="H113" s="34" t="str">
        <f t="shared" si="15"/>
        <v/>
      </c>
      <c r="I113" s="63"/>
      <c r="J113" s="36" t="str">
        <f t="shared" si="16"/>
        <v/>
      </c>
      <c r="K113" s="37" t="str">
        <f t="shared" si="17"/>
        <v/>
      </c>
      <c r="L113" s="37" t="str">
        <f t="shared" si="18"/>
        <v/>
      </c>
      <c r="N113" s="64">
        <v>242</v>
      </c>
      <c r="O113" s="64" t="s">
        <v>254</v>
      </c>
      <c r="P113" s="1" t="s">
        <v>254</v>
      </c>
      <c r="Q113" s="1" t="s">
        <v>1</v>
      </c>
      <c r="S113" s="59" t="str">
        <f t="shared" si="19"/>
        <v/>
      </c>
      <c r="T113" s="59" t="str">
        <f t="shared" si="20"/>
        <v/>
      </c>
      <c r="U113" s="59" t="str">
        <f t="shared" si="21"/>
        <v/>
      </c>
      <c r="V113" s="59" t="str">
        <f t="shared" si="22"/>
        <v/>
      </c>
      <c r="W113" s="59" t="str">
        <f t="shared" si="23"/>
        <v/>
      </c>
      <c r="X113" s="59" t="s">
        <v>3427</v>
      </c>
      <c r="Y113" s="66" t="s">
        <v>3777</v>
      </c>
    </row>
    <row r="114" spans="1:25" x14ac:dyDescent="0.25">
      <c r="A114" s="8">
        <v>18016</v>
      </c>
      <c r="B114" s="65" t="str">
        <f t="shared" si="12"/>
        <v>Tangram 16 pussel</v>
      </c>
      <c r="C114" s="63" t="s">
        <v>254</v>
      </c>
      <c r="D114" s="30" t="str">
        <f t="shared" si="13"/>
        <v/>
      </c>
      <c r="E114" s="63" t="s">
        <v>254</v>
      </c>
      <c r="F114" s="32" t="str">
        <f t="shared" si="14"/>
        <v/>
      </c>
      <c r="G114" s="63" t="s">
        <v>254</v>
      </c>
      <c r="H114" s="34" t="str">
        <f t="shared" si="15"/>
        <v/>
      </c>
      <c r="I114" s="63" t="s">
        <v>254</v>
      </c>
      <c r="J114" s="36" t="str">
        <f t="shared" si="16"/>
        <v/>
      </c>
      <c r="K114" s="37" t="str">
        <f t="shared" si="17"/>
        <v/>
      </c>
      <c r="L114" s="37" t="str">
        <f t="shared" si="18"/>
        <v/>
      </c>
      <c r="N114" s="64">
        <v>178</v>
      </c>
      <c r="O114" s="64" t="s">
        <v>254</v>
      </c>
      <c r="P114" s="1" t="s">
        <v>254</v>
      </c>
      <c r="Q114" s="1" t="s">
        <v>1</v>
      </c>
      <c r="S114" s="59" t="str">
        <f t="shared" si="19"/>
        <v/>
      </c>
      <c r="T114" s="59" t="str">
        <f t="shared" si="20"/>
        <v/>
      </c>
      <c r="U114" s="59" t="str">
        <f t="shared" si="21"/>
        <v/>
      </c>
      <c r="V114" s="59" t="str">
        <f t="shared" si="22"/>
        <v/>
      </c>
      <c r="W114" s="59" t="str">
        <f t="shared" si="23"/>
        <v/>
      </c>
      <c r="X114" s="59" t="s">
        <v>2411</v>
      </c>
      <c r="Y114" s="66" t="s">
        <v>3778</v>
      </c>
    </row>
    <row r="115" spans="1:25" x14ac:dyDescent="0.25">
      <c r="A115" s="8">
        <v>18028</v>
      </c>
      <c r="B115" s="65" t="str">
        <f t="shared" si="12"/>
        <v>Geometri byggsats</v>
      </c>
      <c r="C115" s="63" t="s">
        <v>254</v>
      </c>
      <c r="D115" s="30" t="str">
        <f t="shared" si="13"/>
        <v/>
      </c>
      <c r="E115" s="63" t="s">
        <v>254</v>
      </c>
      <c r="F115" s="32" t="str">
        <f t="shared" si="14"/>
        <v/>
      </c>
      <c r="G115" s="63" t="s">
        <v>254</v>
      </c>
      <c r="H115" s="34" t="str">
        <f t="shared" si="15"/>
        <v/>
      </c>
      <c r="I115" s="63" t="s">
        <v>254</v>
      </c>
      <c r="J115" s="36" t="str">
        <f t="shared" si="16"/>
        <v/>
      </c>
      <c r="K115" s="37" t="str">
        <f t="shared" si="17"/>
        <v/>
      </c>
      <c r="L115" s="37" t="str">
        <f t="shared" si="18"/>
        <v/>
      </c>
      <c r="N115" s="64">
        <v>259</v>
      </c>
      <c r="O115" s="64" t="s">
        <v>254</v>
      </c>
      <c r="P115" s="1" t="s">
        <v>254</v>
      </c>
      <c r="Q115" s="1" t="s">
        <v>3</v>
      </c>
      <c r="S115" s="59" t="str">
        <f t="shared" si="19"/>
        <v/>
      </c>
      <c r="T115" s="59" t="str">
        <f t="shared" si="20"/>
        <v/>
      </c>
      <c r="U115" s="59" t="str">
        <f t="shared" si="21"/>
        <v/>
      </c>
      <c r="V115" s="59" t="str">
        <f t="shared" si="22"/>
        <v/>
      </c>
      <c r="W115" s="59" t="str">
        <f t="shared" si="23"/>
        <v/>
      </c>
      <c r="X115" s="59" t="s">
        <v>534</v>
      </c>
      <c r="Y115" s="66" t="s">
        <v>3779</v>
      </c>
    </row>
    <row r="116" spans="1:25" x14ac:dyDescent="0.25">
      <c r="A116" s="8">
        <v>18031</v>
      </c>
      <c r="B116" s="65" t="str">
        <f t="shared" si="12"/>
        <v>Balansvåg med vikter</v>
      </c>
      <c r="C116" s="63" t="s">
        <v>254</v>
      </c>
      <c r="D116" s="30" t="str">
        <f t="shared" si="13"/>
        <v/>
      </c>
      <c r="E116" s="63" t="s">
        <v>254</v>
      </c>
      <c r="F116" s="32" t="str">
        <f t="shared" si="14"/>
        <v/>
      </c>
      <c r="G116" s="63" t="s">
        <v>254</v>
      </c>
      <c r="H116" s="34" t="str">
        <f t="shared" si="15"/>
        <v/>
      </c>
      <c r="I116" s="63" t="s">
        <v>254</v>
      </c>
      <c r="J116" s="36" t="str">
        <f t="shared" si="16"/>
        <v/>
      </c>
      <c r="K116" s="37" t="str">
        <f t="shared" si="17"/>
        <v/>
      </c>
      <c r="L116" s="37" t="str">
        <f t="shared" si="18"/>
        <v/>
      </c>
      <c r="N116" s="64">
        <v>439</v>
      </c>
      <c r="O116" s="64" t="s">
        <v>254</v>
      </c>
      <c r="P116" s="1" t="s">
        <v>254</v>
      </c>
      <c r="Q116" s="1" t="s">
        <v>0</v>
      </c>
      <c r="S116" s="59" t="str">
        <f t="shared" si="19"/>
        <v/>
      </c>
      <c r="T116" s="59" t="str">
        <f t="shared" si="20"/>
        <v/>
      </c>
      <c r="U116" s="59" t="str">
        <f t="shared" si="21"/>
        <v/>
      </c>
      <c r="V116" s="59" t="str">
        <f t="shared" si="22"/>
        <v/>
      </c>
      <c r="W116" s="59" t="str">
        <f t="shared" si="23"/>
        <v/>
      </c>
      <c r="X116" s="59" t="s">
        <v>23</v>
      </c>
      <c r="Y116" s="66" t="s">
        <v>3780</v>
      </c>
    </row>
    <row r="117" spans="1:25" x14ac:dyDescent="0.25">
      <c r="A117" s="8">
        <v>18034</v>
      </c>
      <c r="B117" s="65" t="str">
        <f t="shared" si="12"/>
        <v>Viktsats till balansvåg</v>
      </c>
      <c r="C117" s="63" t="s">
        <v>254</v>
      </c>
      <c r="D117" s="30" t="str">
        <f t="shared" si="13"/>
        <v/>
      </c>
      <c r="E117" s="63" t="s">
        <v>254</v>
      </c>
      <c r="F117" s="32" t="str">
        <f t="shared" si="14"/>
        <v/>
      </c>
      <c r="G117" s="63" t="s">
        <v>254</v>
      </c>
      <c r="H117" s="34" t="str">
        <f t="shared" si="15"/>
        <v/>
      </c>
      <c r="I117" s="63" t="s">
        <v>254</v>
      </c>
      <c r="J117" s="36" t="str">
        <f t="shared" si="16"/>
        <v/>
      </c>
      <c r="K117" s="37" t="str">
        <f t="shared" si="17"/>
        <v/>
      </c>
      <c r="L117" s="37" t="str">
        <f t="shared" si="18"/>
        <v/>
      </c>
      <c r="N117" s="64">
        <v>215</v>
      </c>
      <c r="O117" s="64" t="s">
        <v>254</v>
      </c>
      <c r="P117" s="1" t="s">
        <v>254</v>
      </c>
      <c r="Q117" s="1" t="s">
        <v>0</v>
      </c>
      <c r="S117" s="59" t="str">
        <f t="shared" si="19"/>
        <v/>
      </c>
      <c r="T117" s="59" t="str">
        <f t="shared" si="20"/>
        <v/>
      </c>
      <c r="U117" s="59" t="str">
        <f t="shared" si="21"/>
        <v/>
      </c>
      <c r="V117" s="59" t="str">
        <f t="shared" si="22"/>
        <v/>
      </c>
      <c r="W117" s="59" t="str">
        <f t="shared" si="23"/>
        <v/>
      </c>
      <c r="X117" s="59" t="s">
        <v>24</v>
      </c>
      <c r="Y117" s="66" t="s">
        <v>3781</v>
      </c>
    </row>
    <row r="118" spans="1:25" x14ac:dyDescent="0.25">
      <c r="A118" s="8">
        <v>18037</v>
      </c>
      <c r="B118" s="65" t="str">
        <f t="shared" si="12"/>
        <v>Mattevåg</v>
      </c>
      <c r="C118" s="63" t="s">
        <v>254</v>
      </c>
      <c r="D118" s="30" t="str">
        <f t="shared" si="13"/>
        <v/>
      </c>
      <c r="E118" s="63" t="s">
        <v>254</v>
      </c>
      <c r="F118" s="32" t="str">
        <f t="shared" si="14"/>
        <v/>
      </c>
      <c r="G118" s="63" t="s">
        <v>254</v>
      </c>
      <c r="H118" s="34" t="str">
        <f t="shared" si="15"/>
        <v/>
      </c>
      <c r="I118" s="63" t="s">
        <v>254</v>
      </c>
      <c r="J118" s="36" t="str">
        <f t="shared" si="16"/>
        <v/>
      </c>
      <c r="K118" s="37" t="str">
        <f t="shared" si="17"/>
        <v/>
      </c>
      <c r="L118" s="37" t="str">
        <f t="shared" si="18"/>
        <v/>
      </c>
      <c r="N118" s="64">
        <v>193</v>
      </c>
      <c r="O118" s="64" t="s">
        <v>254</v>
      </c>
      <c r="P118" s="1" t="s">
        <v>254</v>
      </c>
      <c r="Q118" s="1" t="s">
        <v>0</v>
      </c>
      <c r="S118" s="59" t="str">
        <f t="shared" si="19"/>
        <v/>
      </c>
      <c r="T118" s="59" t="str">
        <f t="shared" si="20"/>
        <v/>
      </c>
      <c r="U118" s="59" t="str">
        <f t="shared" si="21"/>
        <v/>
      </c>
      <c r="V118" s="59" t="str">
        <f t="shared" si="22"/>
        <v/>
      </c>
      <c r="W118" s="59" t="str">
        <f t="shared" si="23"/>
        <v/>
      </c>
      <c r="X118" s="59" t="s">
        <v>283</v>
      </c>
      <c r="Y118" s="66" t="s">
        <v>3782</v>
      </c>
    </row>
    <row r="119" spans="1:25" x14ac:dyDescent="0.25">
      <c r="A119" s="8">
        <v>18041</v>
      </c>
      <c r="B119" s="65" t="str">
        <f t="shared" si="12"/>
        <v>Måttband 1 m, fp 10 st</v>
      </c>
      <c r="C119" s="63" t="s">
        <v>254</v>
      </c>
      <c r="D119" s="30" t="str">
        <f t="shared" si="13"/>
        <v/>
      </c>
      <c r="E119" s="63" t="s">
        <v>254</v>
      </c>
      <c r="F119" s="32" t="str">
        <f t="shared" si="14"/>
        <v/>
      </c>
      <c r="G119" s="63" t="s">
        <v>254</v>
      </c>
      <c r="H119" s="34" t="str">
        <f t="shared" si="15"/>
        <v/>
      </c>
      <c r="I119" s="63" t="s">
        <v>254</v>
      </c>
      <c r="J119" s="36" t="str">
        <f t="shared" si="16"/>
        <v/>
      </c>
      <c r="K119" s="37" t="str">
        <f t="shared" si="17"/>
        <v/>
      </c>
      <c r="L119" s="37" t="str">
        <f t="shared" si="18"/>
        <v/>
      </c>
      <c r="N119" s="64">
        <v>104</v>
      </c>
      <c r="O119" s="64" t="s">
        <v>254</v>
      </c>
      <c r="P119" s="1" t="s">
        <v>254</v>
      </c>
      <c r="Q119" s="1" t="s">
        <v>1</v>
      </c>
      <c r="S119" s="59" t="str">
        <f t="shared" si="19"/>
        <v/>
      </c>
      <c r="T119" s="59" t="str">
        <f t="shared" si="20"/>
        <v/>
      </c>
      <c r="U119" s="59" t="str">
        <f t="shared" si="21"/>
        <v/>
      </c>
      <c r="V119" s="59" t="str">
        <f t="shared" si="22"/>
        <v/>
      </c>
      <c r="W119" s="59" t="str">
        <f t="shared" si="23"/>
        <v/>
      </c>
      <c r="X119" s="59" t="s">
        <v>712</v>
      </c>
      <c r="Y119" s="66" t="s">
        <v>3783</v>
      </c>
    </row>
    <row r="120" spans="1:25" x14ac:dyDescent="0.25">
      <c r="A120" s="8">
        <v>18043</v>
      </c>
      <c r="B120" s="65" t="str">
        <f t="shared" si="12"/>
        <v>Måttband 5 m, fp 10 st</v>
      </c>
      <c r="C120" s="63" t="s">
        <v>254</v>
      </c>
      <c r="D120" s="30" t="str">
        <f t="shared" si="13"/>
        <v/>
      </c>
      <c r="E120" s="63" t="s">
        <v>254</v>
      </c>
      <c r="F120" s="32" t="str">
        <f t="shared" si="14"/>
        <v/>
      </c>
      <c r="G120" s="63" t="s">
        <v>254</v>
      </c>
      <c r="H120" s="34" t="str">
        <f t="shared" si="15"/>
        <v/>
      </c>
      <c r="I120" s="63" t="s">
        <v>254</v>
      </c>
      <c r="J120" s="36" t="str">
        <f t="shared" si="16"/>
        <v/>
      </c>
      <c r="K120" s="37" t="str">
        <f t="shared" si="17"/>
        <v/>
      </c>
      <c r="L120" s="37" t="str">
        <f t="shared" si="18"/>
        <v/>
      </c>
      <c r="N120" s="64">
        <v>127</v>
      </c>
      <c r="O120" s="64" t="s">
        <v>254</v>
      </c>
      <c r="P120" s="1" t="s">
        <v>254</v>
      </c>
      <c r="Q120" s="1" t="s">
        <v>1</v>
      </c>
      <c r="S120" s="59" t="str">
        <f t="shared" si="19"/>
        <v/>
      </c>
      <c r="T120" s="59" t="str">
        <f t="shared" si="20"/>
        <v/>
      </c>
      <c r="U120" s="59" t="str">
        <f t="shared" si="21"/>
        <v/>
      </c>
      <c r="V120" s="59" t="str">
        <f t="shared" si="22"/>
        <v/>
      </c>
      <c r="W120" s="59" t="str">
        <f t="shared" si="23"/>
        <v/>
      </c>
      <c r="X120" s="59" t="s">
        <v>768</v>
      </c>
      <c r="Y120" s="66" t="s">
        <v>3784</v>
      </c>
    </row>
    <row r="121" spans="1:25" x14ac:dyDescent="0.25">
      <c r="A121" s="8">
        <v>18045</v>
      </c>
      <c r="B121" s="65" t="str">
        <f t="shared" si="12"/>
        <v>Måttband 50 m</v>
      </c>
      <c r="C121" s="63" t="s">
        <v>254</v>
      </c>
      <c r="D121" s="30" t="str">
        <f t="shared" si="13"/>
        <v/>
      </c>
      <c r="E121" s="63">
        <v>2</v>
      </c>
      <c r="F121" s="32">
        <f t="shared" si="14"/>
        <v>386</v>
      </c>
      <c r="G121" s="63" t="s">
        <v>254</v>
      </c>
      <c r="H121" s="34" t="str">
        <f t="shared" si="15"/>
        <v/>
      </c>
      <c r="I121" s="63" t="s">
        <v>254</v>
      </c>
      <c r="J121" s="36" t="str">
        <f t="shared" si="16"/>
        <v/>
      </c>
      <c r="K121" s="37">
        <f t="shared" si="17"/>
        <v>2</v>
      </c>
      <c r="L121" s="37">
        <f t="shared" si="18"/>
        <v>386</v>
      </c>
      <c r="N121" s="64">
        <v>193</v>
      </c>
      <c r="O121" s="64">
        <v>170</v>
      </c>
      <c r="P121" s="1">
        <v>4</v>
      </c>
      <c r="Q121" s="1" t="s">
        <v>0</v>
      </c>
      <c r="S121" s="59" t="str">
        <f t="shared" si="19"/>
        <v/>
      </c>
      <c r="T121" s="59">
        <f t="shared" si="20"/>
        <v>2</v>
      </c>
      <c r="U121" s="59" t="str">
        <f t="shared" si="21"/>
        <v/>
      </c>
      <c r="V121" s="59" t="str">
        <f t="shared" si="22"/>
        <v/>
      </c>
      <c r="W121" s="59">
        <f t="shared" si="23"/>
        <v>2</v>
      </c>
      <c r="X121" s="59" t="s">
        <v>284</v>
      </c>
      <c r="Y121" s="66" t="s">
        <v>3785</v>
      </c>
    </row>
    <row r="122" spans="1:25" x14ac:dyDescent="0.25">
      <c r="A122" s="8">
        <v>18048</v>
      </c>
      <c r="B122" s="65" t="str">
        <f t="shared" si="12"/>
        <v>Mäthjul med räkneverk</v>
      </c>
      <c r="C122" s="63" t="s">
        <v>254</v>
      </c>
      <c r="D122" s="30" t="str">
        <f t="shared" si="13"/>
        <v/>
      </c>
      <c r="E122" s="63" t="s">
        <v>254</v>
      </c>
      <c r="F122" s="32" t="str">
        <f t="shared" si="14"/>
        <v/>
      </c>
      <c r="G122" s="63" t="s">
        <v>254</v>
      </c>
      <c r="H122" s="34" t="str">
        <f t="shared" si="15"/>
        <v/>
      </c>
      <c r="I122" s="63" t="s">
        <v>254</v>
      </c>
      <c r="J122" s="36" t="str">
        <f t="shared" si="16"/>
        <v/>
      </c>
      <c r="K122" s="37" t="str">
        <f t="shared" si="17"/>
        <v/>
      </c>
      <c r="L122" s="37" t="str">
        <f t="shared" si="18"/>
        <v/>
      </c>
      <c r="N122" s="64">
        <v>264</v>
      </c>
      <c r="O122" s="64" t="s">
        <v>254</v>
      </c>
      <c r="P122" s="1" t="s">
        <v>254</v>
      </c>
      <c r="Q122" s="1" t="s">
        <v>0</v>
      </c>
      <c r="S122" s="59" t="str">
        <f t="shared" si="19"/>
        <v/>
      </c>
      <c r="T122" s="59" t="str">
        <f t="shared" si="20"/>
        <v/>
      </c>
      <c r="U122" s="59" t="str">
        <f t="shared" si="21"/>
        <v/>
      </c>
      <c r="V122" s="59" t="str">
        <f t="shared" si="22"/>
        <v/>
      </c>
      <c r="W122" s="59" t="str">
        <f t="shared" si="23"/>
        <v/>
      </c>
      <c r="X122" s="59" t="s">
        <v>25</v>
      </c>
      <c r="Y122" s="66" t="s">
        <v>3786</v>
      </c>
    </row>
    <row r="123" spans="1:25" x14ac:dyDescent="0.25">
      <c r="A123" s="8">
        <v>18056</v>
      </c>
      <c r="B123" s="65" t="str">
        <f t="shared" si="12"/>
        <v>Klinometer</v>
      </c>
      <c r="C123" s="63" t="s">
        <v>254</v>
      </c>
      <c r="D123" s="30" t="str">
        <f t="shared" si="13"/>
        <v/>
      </c>
      <c r="E123" s="63" t="s">
        <v>254</v>
      </c>
      <c r="F123" s="32" t="str">
        <f t="shared" si="14"/>
        <v/>
      </c>
      <c r="G123" s="63" t="s">
        <v>254</v>
      </c>
      <c r="H123" s="34" t="str">
        <f t="shared" si="15"/>
        <v/>
      </c>
      <c r="I123" s="63" t="s">
        <v>254</v>
      </c>
      <c r="J123" s="36" t="str">
        <f t="shared" si="16"/>
        <v/>
      </c>
      <c r="K123" s="37" t="str">
        <f t="shared" si="17"/>
        <v/>
      </c>
      <c r="L123" s="37" t="str">
        <f t="shared" si="18"/>
        <v/>
      </c>
      <c r="N123" s="64">
        <v>166</v>
      </c>
      <c r="O123" s="64" t="s">
        <v>254</v>
      </c>
      <c r="P123" s="1" t="s">
        <v>254</v>
      </c>
      <c r="Q123" s="1" t="s">
        <v>0</v>
      </c>
      <c r="S123" s="59" t="str">
        <f t="shared" si="19"/>
        <v/>
      </c>
      <c r="T123" s="59" t="str">
        <f t="shared" si="20"/>
        <v/>
      </c>
      <c r="U123" s="59" t="str">
        <f t="shared" si="21"/>
        <v/>
      </c>
      <c r="V123" s="59" t="str">
        <f t="shared" si="22"/>
        <v/>
      </c>
      <c r="W123" s="59" t="str">
        <f t="shared" si="23"/>
        <v/>
      </c>
      <c r="X123" s="59" t="s">
        <v>2996</v>
      </c>
      <c r="Y123" s="66" t="s">
        <v>3787</v>
      </c>
    </row>
    <row r="124" spans="1:25" x14ac:dyDescent="0.25">
      <c r="A124" s="8">
        <v>18072</v>
      </c>
      <c r="B124" s="65" t="str">
        <f t="shared" si="12"/>
        <v>Klocka demo</v>
      </c>
      <c r="C124" s="63" t="s">
        <v>254</v>
      </c>
      <c r="D124" s="30" t="str">
        <f t="shared" si="13"/>
        <v/>
      </c>
      <c r="E124" s="63" t="s">
        <v>254</v>
      </c>
      <c r="F124" s="32" t="str">
        <f t="shared" si="14"/>
        <v/>
      </c>
      <c r="G124" s="63" t="s">
        <v>254</v>
      </c>
      <c r="H124" s="34" t="str">
        <f t="shared" si="15"/>
        <v/>
      </c>
      <c r="I124" s="63" t="s">
        <v>254</v>
      </c>
      <c r="J124" s="36" t="str">
        <f t="shared" si="16"/>
        <v/>
      </c>
      <c r="K124" s="37" t="str">
        <f t="shared" si="17"/>
        <v/>
      </c>
      <c r="L124" s="37" t="str">
        <f t="shared" si="18"/>
        <v/>
      </c>
      <c r="N124" s="64">
        <v>133</v>
      </c>
      <c r="O124" s="64" t="s">
        <v>254</v>
      </c>
      <c r="P124" s="1" t="s">
        <v>254</v>
      </c>
      <c r="Q124" s="1" t="s">
        <v>0</v>
      </c>
      <c r="S124" s="59" t="str">
        <f t="shared" si="19"/>
        <v/>
      </c>
      <c r="T124" s="59" t="str">
        <f t="shared" si="20"/>
        <v/>
      </c>
      <c r="U124" s="59" t="str">
        <f t="shared" si="21"/>
        <v/>
      </c>
      <c r="V124" s="59" t="str">
        <f t="shared" si="22"/>
        <v/>
      </c>
      <c r="W124" s="59" t="str">
        <f t="shared" si="23"/>
        <v/>
      </c>
      <c r="X124" s="59" t="s">
        <v>535</v>
      </c>
      <c r="Y124" s="66" t="s">
        <v>3788</v>
      </c>
    </row>
    <row r="125" spans="1:25" x14ac:dyDescent="0.25">
      <c r="A125" s="8">
        <v>18076</v>
      </c>
      <c r="B125" s="65" t="str">
        <f t="shared" si="12"/>
        <v>Klocka elev, fp 6 st</v>
      </c>
      <c r="C125" s="63" t="s">
        <v>254</v>
      </c>
      <c r="D125" s="30" t="str">
        <f t="shared" si="13"/>
        <v/>
      </c>
      <c r="E125" s="63" t="s">
        <v>254</v>
      </c>
      <c r="F125" s="32" t="str">
        <f t="shared" si="14"/>
        <v/>
      </c>
      <c r="G125" s="63" t="s">
        <v>254</v>
      </c>
      <c r="H125" s="34" t="str">
        <f t="shared" si="15"/>
        <v/>
      </c>
      <c r="I125" s="63" t="s">
        <v>254</v>
      </c>
      <c r="J125" s="36" t="str">
        <f t="shared" si="16"/>
        <v/>
      </c>
      <c r="K125" s="37" t="str">
        <f t="shared" si="17"/>
        <v/>
      </c>
      <c r="L125" s="37" t="str">
        <f t="shared" si="18"/>
        <v/>
      </c>
      <c r="N125" s="64">
        <v>159</v>
      </c>
      <c r="O125" s="64" t="s">
        <v>254</v>
      </c>
      <c r="P125" s="1" t="s">
        <v>254</v>
      </c>
      <c r="Q125" s="1" t="s">
        <v>1</v>
      </c>
      <c r="S125" s="59" t="str">
        <f t="shared" si="19"/>
        <v/>
      </c>
      <c r="T125" s="59" t="str">
        <f t="shared" si="20"/>
        <v/>
      </c>
      <c r="U125" s="59" t="str">
        <f t="shared" si="21"/>
        <v/>
      </c>
      <c r="V125" s="59" t="str">
        <f t="shared" si="22"/>
        <v/>
      </c>
      <c r="W125" s="59" t="str">
        <f t="shared" si="23"/>
        <v/>
      </c>
      <c r="X125" s="59" t="s">
        <v>769</v>
      </c>
      <c r="Y125" s="66" t="s">
        <v>3789</v>
      </c>
    </row>
    <row r="126" spans="1:25" x14ac:dyDescent="0.25">
      <c r="A126" s="8">
        <v>19150</v>
      </c>
      <c r="B126" s="65" t="str">
        <f t="shared" si="12"/>
        <v>Blink - världens snabbaste kortspel</v>
      </c>
      <c r="C126" s="63" t="s">
        <v>254</v>
      </c>
      <c r="D126" s="30" t="str">
        <f t="shared" si="13"/>
        <v/>
      </c>
      <c r="E126" s="63" t="s">
        <v>254</v>
      </c>
      <c r="F126" s="32" t="str">
        <f t="shared" si="14"/>
        <v/>
      </c>
      <c r="G126" s="63" t="s">
        <v>254</v>
      </c>
      <c r="H126" s="34" t="str">
        <f t="shared" si="15"/>
        <v/>
      </c>
      <c r="I126" s="63" t="s">
        <v>254</v>
      </c>
      <c r="J126" s="36" t="str">
        <f t="shared" si="16"/>
        <v/>
      </c>
      <c r="K126" s="37" t="str">
        <f t="shared" si="17"/>
        <v/>
      </c>
      <c r="L126" s="37" t="str">
        <f t="shared" si="18"/>
        <v/>
      </c>
      <c r="N126" s="64">
        <v>139</v>
      </c>
      <c r="O126" s="64" t="s">
        <v>254</v>
      </c>
      <c r="P126" s="1" t="s">
        <v>254</v>
      </c>
      <c r="Q126" s="1" t="s">
        <v>0</v>
      </c>
      <c r="S126" s="59" t="str">
        <f t="shared" si="19"/>
        <v/>
      </c>
      <c r="T126" s="59" t="str">
        <f t="shared" si="20"/>
        <v/>
      </c>
      <c r="U126" s="59" t="str">
        <f t="shared" si="21"/>
        <v/>
      </c>
      <c r="V126" s="59" t="str">
        <f t="shared" si="22"/>
        <v/>
      </c>
      <c r="W126" s="59" t="str">
        <f t="shared" si="23"/>
        <v/>
      </c>
      <c r="X126" s="59" t="s">
        <v>2412</v>
      </c>
      <c r="Y126" s="66" t="s">
        <v>3790</v>
      </c>
    </row>
    <row r="127" spans="1:25" x14ac:dyDescent="0.25">
      <c r="A127" s="8">
        <v>19155</v>
      </c>
      <c r="B127" s="65" t="str">
        <f t="shared" si="12"/>
        <v>Kortspel - Logic Cards Blå</v>
      </c>
      <c r="C127" s="63" t="s">
        <v>254</v>
      </c>
      <c r="D127" s="30" t="str">
        <f t="shared" si="13"/>
        <v/>
      </c>
      <c r="E127" s="63" t="s">
        <v>254</v>
      </c>
      <c r="F127" s="32" t="str">
        <f t="shared" si="14"/>
        <v/>
      </c>
      <c r="G127" s="63" t="s">
        <v>254</v>
      </c>
      <c r="H127" s="34" t="str">
        <f t="shared" si="15"/>
        <v/>
      </c>
      <c r="I127" s="63" t="s">
        <v>254</v>
      </c>
      <c r="J127" s="36" t="str">
        <f t="shared" si="16"/>
        <v/>
      </c>
      <c r="K127" s="37" t="str">
        <f t="shared" si="17"/>
        <v/>
      </c>
      <c r="L127" s="37" t="str">
        <f t="shared" si="18"/>
        <v/>
      </c>
      <c r="N127" s="64">
        <v>53</v>
      </c>
      <c r="O127" s="64" t="s">
        <v>254</v>
      </c>
      <c r="P127" s="1" t="s">
        <v>254</v>
      </c>
      <c r="Q127" s="1" t="s">
        <v>0</v>
      </c>
      <c r="S127" s="59" t="str">
        <f t="shared" si="19"/>
        <v/>
      </c>
      <c r="T127" s="59" t="str">
        <f t="shared" si="20"/>
        <v/>
      </c>
      <c r="U127" s="59" t="str">
        <f t="shared" si="21"/>
        <v/>
      </c>
      <c r="V127" s="59" t="str">
        <f t="shared" si="22"/>
        <v/>
      </c>
      <c r="W127" s="59" t="str">
        <f t="shared" si="23"/>
        <v/>
      </c>
      <c r="X127" s="59" t="s">
        <v>770</v>
      </c>
      <c r="Y127" s="66" t="s">
        <v>3791</v>
      </c>
    </row>
    <row r="128" spans="1:25" x14ac:dyDescent="0.25">
      <c r="A128" s="8">
        <v>19158</v>
      </c>
      <c r="B128" s="65" t="str">
        <f t="shared" si="12"/>
        <v>Kortspel - Logic Cards Gul</v>
      </c>
      <c r="C128" s="63" t="s">
        <v>254</v>
      </c>
      <c r="D128" s="30" t="str">
        <f t="shared" si="13"/>
        <v/>
      </c>
      <c r="E128" s="63" t="s">
        <v>254</v>
      </c>
      <c r="F128" s="32" t="str">
        <f t="shared" si="14"/>
        <v/>
      </c>
      <c r="G128" s="63" t="s">
        <v>254</v>
      </c>
      <c r="H128" s="34" t="str">
        <f t="shared" si="15"/>
        <v/>
      </c>
      <c r="I128" s="63" t="s">
        <v>254</v>
      </c>
      <c r="J128" s="36" t="str">
        <f t="shared" si="16"/>
        <v/>
      </c>
      <c r="K128" s="37" t="str">
        <f t="shared" si="17"/>
        <v/>
      </c>
      <c r="L128" s="37" t="str">
        <f t="shared" si="18"/>
        <v/>
      </c>
      <c r="N128" s="64">
        <v>53</v>
      </c>
      <c r="O128" s="64" t="s">
        <v>254</v>
      </c>
      <c r="P128" s="1" t="s">
        <v>254</v>
      </c>
      <c r="Q128" s="1" t="s">
        <v>0</v>
      </c>
      <c r="S128" s="59" t="str">
        <f t="shared" si="19"/>
        <v/>
      </c>
      <c r="T128" s="59" t="str">
        <f t="shared" si="20"/>
        <v/>
      </c>
      <c r="U128" s="59" t="str">
        <f t="shared" si="21"/>
        <v/>
      </c>
      <c r="V128" s="59" t="str">
        <f t="shared" si="22"/>
        <v/>
      </c>
      <c r="W128" s="59" t="str">
        <f t="shared" si="23"/>
        <v/>
      </c>
      <c r="X128" s="59" t="s">
        <v>771</v>
      </c>
      <c r="Y128" s="66" t="s">
        <v>3792</v>
      </c>
    </row>
    <row r="129" spans="1:25" x14ac:dyDescent="0.25">
      <c r="A129" s="8">
        <v>19161</v>
      </c>
      <c r="B129" s="65" t="str">
        <f t="shared" si="12"/>
        <v xml:space="preserve">Kortspel - Logic Cards Matchsticks </v>
      </c>
      <c r="C129" s="63" t="s">
        <v>254</v>
      </c>
      <c r="D129" s="30" t="str">
        <f t="shared" si="13"/>
        <v/>
      </c>
      <c r="E129" s="63" t="s">
        <v>254</v>
      </c>
      <c r="F129" s="32" t="str">
        <f t="shared" si="14"/>
        <v/>
      </c>
      <c r="G129" s="63" t="s">
        <v>254</v>
      </c>
      <c r="H129" s="34" t="str">
        <f t="shared" si="15"/>
        <v/>
      </c>
      <c r="I129" s="63" t="s">
        <v>254</v>
      </c>
      <c r="J129" s="36" t="str">
        <f t="shared" si="16"/>
        <v/>
      </c>
      <c r="K129" s="37" t="str">
        <f t="shared" si="17"/>
        <v/>
      </c>
      <c r="L129" s="37" t="str">
        <f t="shared" si="18"/>
        <v/>
      </c>
      <c r="N129" s="64">
        <v>53</v>
      </c>
      <c r="O129" s="64" t="s">
        <v>254</v>
      </c>
      <c r="P129" s="1" t="s">
        <v>254</v>
      </c>
      <c r="Q129" s="1" t="s">
        <v>0</v>
      </c>
      <c r="S129" s="59" t="str">
        <f t="shared" si="19"/>
        <v/>
      </c>
      <c r="T129" s="59" t="str">
        <f t="shared" si="20"/>
        <v/>
      </c>
      <c r="U129" s="59" t="str">
        <f t="shared" si="21"/>
        <v/>
      </c>
      <c r="V129" s="59" t="str">
        <f t="shared" si="22"/>
        <v/>
      </c>
      <c r="W129" s="59" t="str">
        <f t="shared" si="23"/>
        <v/>
      </c>
      <c r="X129" s="59" t="s">
        <v>2413</v>
      </c>
      <c r="Y129" s="66" t="s">
        <v>3793</v>
      </c>
    </row>
    <row r="130" spans="1:25" x14ac:dyDescent="0.25">
      <c r="A130" s="8">
        <v>19187</v>
      </c>
      <c r="B130" s="65" t="str">
        <f t="shared" si="12"/>
        <v>Algeprix</v>
      </c>
      <c r="C130" s="63" t="s">
        <v>254</v>
      </c>
      <c r="D130" s="30" t="str">
        <f t="shared" si="13"/>
        <v/>
      </c>
      <c r="E130" s="63" t="s">
        <v>254</v>
      </c>
      <c r="F130" s="32" t="str">
        <f t="shared" si="14"/>
        <v/>
      </c>
      <c r="G130" s="63" t="s">
        <v>254</v>
      </c>
      <c r="H130" s="34" t="str">
        <f t="shared" si="15"/>
        <v/>
      </c>
      <c r="I130" s="63" t="s">
        <v>254</v>
      </c>
      <c r="J130" s="36" t="str">
        <f t="shared" si="16"/>
        <v/>
      </c>
      <c r="K130" s="37" t="str">
        <f t="shared" si="17"/>
        <v/>
      </c>
      <c r="L130" s="37" t="str">
        <f t="shared" si="18"/>
        <v/>
      </c>
      <c r="N130" s="64">
        <v>334</v>
      </c>
      <c r="O130" s="64">
        <v>283</v>
      </c>
      <c r="P130" s="1">
        <v>4</v>
      </c>
      <c r="Q130" s="1" t="s">
        <v>0</v>
      </c>
      <c r="S130" s="59" t="str">
        <f t="shared" si="19"/>
        <v/>
      </c>
      <c r="T130" s="59" t="str">
        <f t="shared" si="20"/>
        <v/>
      </c>
      <c r="U130" s="59" t="str">
        <f t="shared" si="21"/>
        <v/>
      </c>
      <c r="V130" s="59" t="str">
        <f t="shared" si="22"/>
        <v/>
      </c>
      <c r="W130" s="59" t="str">
        <f t="shared" si="23"/>
        <v/>
      </c>
      <c r="X130" s="59" t="s">
        <v>2414</v>
      </c>
      <c r="Y130" s="66" t="s">
        <v>3794</v>
      </c>
    </row>
    <row r="131" spans="1:25" x14ac:dyDescent="0.25">
      <c r="A131" s="8">
        <v>19206</v>
      </c>
      <c r="B131" s="65" t="str">
        <f t="shared" si="12"/>
        <v>Kortspel - Multiplikationstabellen Sagitta</v>
      </c>
      <c r="C131" s="63">
        <v>2</v>
      </c>
      <c r="D131" s="30">
        <f t="shared" si="13"/>
        <v>222</v>
      </c>
      <c r="E131" s="63" t="s">
        <v>254</v>
      </c>
      <c r="F131" s="32" t="str">
        <f t="shared" si="14"/>
        <v/>
      </c>
      <c r="G131" s="63" t="s">
        <v>254</v>
      </c>
      <c r="H131" s="34" t="str">
        <f t="shared" si="15"/>
        <v/>
      </c>
      <c r="I131" s="63" t="s">
        <v>254</v>
      </c>
      <c r="J131" s="36" t="str">
        <f t="shared" si="16"/>
        <v/>
      </c>
      <c r="K131" s="37">
        <f t="shared" si="17"/>
        <v>2</v>
      </c>
      <c r="L131" s="37">
        <f t="shared" si="18"/>
        <v>222</v>
      </c>
      <c r="N131" s="64">
        <v>111</v>
      </c>
      <c r="O131" s="64">
        <v>101</v>
      </c>
      <c r="P131" s="1">
        <v>10</v>
      </c>
      <c r="Q131" s="1" t="s">
        <v>0</v>
      </c>
      <c r="S131" s="59">
        <f t="shared" si="19"/>
        <v>2</v>
      </c>
      <c r="T131" s="59" t="str">
        <f t="shared" si="20"/>
        <v/>
      </c>
      <c r="U131" s="59" t="str">
        <f t="shared" si="21"/>
        <v/>
      </c>
      <c r="V131" s="59" t="str">
        <f t="shared" si="22"/>
        <v/>
      </c>
      <c r="W131" s="59">
        <f t="shared" si="23"/>
        <v>2</v>
      </c>
      <c r="X131" s="59" t="s">
        <v>511</v>
      </c>
      <c r="Y131" s="66" t="s">
        <v>3795</v>
      </c>
    </row>
    <row r="132" spans="1:25" x14ac:dyDescent="0.25">
      <c r="A132" s="8">
        <v>19207</v>
      </c>
      <c r="B132" s="65" t="str">
        <f t="shared" ref="B132:B195" si="24">HYPERLINK(Y132,X132)</f>
        <v>Kortspel - Multiplikationstabellen getSmart</v>
      </c>
      <c r="C132" s="63" t="s">
        <v>254</v>
      </c>
      <c r="D132" s="30" t="str">
        <f t="shared" ref="D132:D195" si="25">IF(C132="","",IF(AND(C132&gt;=P132,P132&lt;&gt;""),C132*O132,C132*N132))</f>
        <v/>
      </c>
      <c r="E132" s="63" t="s">
        <v>254</v>
      </c>
      <c r="F132" s="32" t="str">
        <f t="shared" ref="F132:F195" si="26">IF(E132="","",IF(AND(E132&gt;=P132,P132&lt;&gt;""),E132*O132,E132*N132))</f>
        <v/>
      </c>
      <c r="G132" s="63" t="s">
        <v>254</v>
      </c>
      <c r="H132" s="34" t="str">
        <f t="shared" ref="H132:H195" si="27">IF(G132="","",IF(AND(G132&gt;=P132,P132&lt;&gt;""),G132*O132,G132*N132))</f>
        <v/>
      </c>
      <c r="I132" s="63" t="s">
        <v>254</v>
      </c>
      <c r="J132" s="36" t="str">
        <f t="shared" ref="J132:J195" si="28">IF(I132="","",IF(AND(I132&gt;=P132,P132&lt;&gt;""),I132*O132,I132*N132))</f>
        <v/>
      </c>
      <c r="K132" s="37" t="str">
        <f t="shared" ref="K132:K195" si="29">W132</f>
        <v/>
      </c>
      <c r="L132" s="37" t="str">
        <f t="shared" ref="L132:L195" si="30">IF(K132="","",IF(AND(K132&gt;=P132,P132&lt;&gt;""),K132*O132,K132*N132))</f>
        <v/>
      </c>
      <c r="N132" s="64">
        <v>141</v>
      </c>
      <c r="O132" s="64" t="s">
        <v>254</v>
      </c>
      <c r="P132" s="1" t="s">
        <v>254</v>
      </c>
      <c r="Q132" s="1" t="s">
        <v>0</v>
      </c>
      <c r="S132" s="59" t="str">
        <f t="shared" ref="S132:S195" si="31">IF(S$3=TRUE,IF(C132="","",C132),"")</f>
        <v/>
      </c>
      <c r="T132" s="59" t="str">
        <f t="shared" ref="T132:T195" si="32">IF(T$3=TRUE,IF(E132="","",E132),"")</f>
        <v/>
      </c>
      <c r="U132" s="59" t="str">
        <f t="shared" ref="U132:U195" si="33">IF(U$3=TRUE,IF(G132="","",G132),"")</f>
        <v/>
      </c>
      <c r="V132" s="59" t="str">
        <f t="shared" ref="V132:V195" si="34">IF(V$3=TRUE,IF(I132="","",I132),"")</f>
        <v/>
      </c>
      <c r="W132" s="59" t="str">
        <f t="shared" ref="W132:W195" si="35">IF(SUM(S132:V132)=0,"",SUM(S132:V132))</f>
        <v/>
      </c>
      <c r="X132" s="59" t="s">
        <v>2415</v>
      </c>
      <c r="Y132" s="66" t="s">
        <v>3796</v>
      </c>
    </row>
    <row r="133" spans="1:25" x14ac:dyDescent="0.25">
      <c r="A133" s="8">
        <v>19222</v>
      </c>
      <c r="B133" s="65" t="str">
        <f t="shared" si="24"/>
        <v>Kortspel - Enhetsomvandling getSmart</v>
      </c>
      <c r="C133" s="63" t="s">
        <v>254</v>
      </c>
      <c r="D133" s="30" t="str">
        <f t="shared" si="25"/>
        <v/>
      </c>
      <c r="E133" s="63" t="s">
        <v>254</v>
      </c>
      <c r="F133" s="32" t="str">
        <f t="shared" si="26"/>
        <v/>
      </c>
      <c r="G133" s="63" t="s">
        <v>254</v>
      </c>
      <c r="H133" s="34" t="str">
        <f t="shared" si="27"/>
        <v/>
      </c>
      <c r="I133" s="63" t="s">
        <v>254</v>
      </c>
      <c r="J133" s="36" t="str">
        <f t="shared" si="28"/>
        <v/>
      </c>
      <c r="K133" s="37" t="str">
        <f t="shared" si="29"/>
        <v/>
      </c>
      <c r="L133" s="37" t="str">
        <f t="shared" si="30"/>
        <v/>
      </c>
      <c r="N133" s="64">
        <v>462</v>
      </c>
      <c r="O133" s="64" t="s">
        <v>254</v>
      </c>
      <c r="P133" s="1" t="s">
        <v>254</v>
      </c>
      <c r="Q133" s="1" t="s">
        <v>3</v>
      </c>
      <c r="S133" s="59" t="str">
        <f t="shared" si="31"/>
        <v/>
      </c>
      <c r="T133" s="59" t="str">
        <f t="shared" si="32"/>
        <v/>
      </c>
      <c r="U133" s="59" t="str">
        <f t="shared" si="33"/>
        <v/>
      </c>
      <c r="V133" s="59" t="str">
        <f t="shared" si="34"/>
        <v/>
      </c>
      <c r="W133" s="59" t="str">
        <f t="shared" si="35"/>
        <v/>
      </c>
      <c r="X133" s="59" t="s">
        <v>285</v>
      </c>
      <c r="Y133" s="66" t="s">
        <v>3797</v>
      </c>
    </row>
    <row r="134" spans="1:25" x14ac:dyDescent="0.25">
      <c r="A134" s="8">
        <v>19223</v>
      </c>
      <c r="B134" s="65" t="str">
        <f t="shared" si="24"/>
        <v>Kortspel - Bråk (blå)</v>
      </c>
      <c r="C134" s="63" t="s">
        <v>254</v>
      </c>
      <c r="D134" s="30" t="str">
        <f t="shared" si="25"/>
        <v/>
      </c>
      <c r="E134" s="63" t="s">
        <v>254</v>
      </c>
      <c r="F134" s="32" t="str">
        <f t="shared" si="26"/>
        <v/>
      </c>
      <c r="G134" s="63" t="s">
        <v>254</v>
      </c>
      <c r="H134" s="34" t="str">
        <f t="shared" si="27"/>
        <v/>
      </c>
      <c r="I134" s="63" t="s">
        <v>254</v>
      </c>
      <c r="J134" s="36" t="str">
        <f t="shared" si="28"/>
        <v/>
      </c>
      <c r="K134" s="37" t="str">
        <f t="shared" si="29"/>
        <v/>
      </c>
      <c r="L134" s="37" t="str">
        <f t="shared" si="30"/>
        <v/>
      </c>
      <c r="N134" s="64">
        <v>141</v>
      </c>
      <c r="O134" s="64" t="s">
        <v>254</v>
      </c>
      <c r="P134" s="1" t="s">
        <v>254</v>
      </c>
      <c r="Q134" s="1" t="s">
        <v>0</v>
      </c>
      <c r="S134" s="59" t="str">
        <f t="shared" si="31"/>
        <v/>
      </c>
      <c r="T134" s="59" t="str">
        <f t="shared" si="32"/>
        <v/>
      </c>
      <c r="U134" s="59" t="str">
        <f t="shared" si="33"/>
        <v/>
      </c>
      <c r="V134" s="59" t="str">
        <f t="shared" si="34"/>
        <v/>
      </c>
      <c r="W134" s="59" t="str">
        <f t="shared" si="35"/>
        <v/>
      </c>
      <c r="X134" s="59" t="s">
        <v>670</v>
      </c>
      <c r="Y134" s="66" t="s">
        <v>3798</v>
      </c>
    </row>
    <row r="135" spans="1:25" x14ac:dyDescent="0.25">
      <c r="A135" s="8">
        <v>19224</v>
      </c>
      <c r="B135" s="65" t="str">
        <f t="shared" si="24"/>
        <v>Kortspel - Bråk (gul)</v>
      </c>
      <c r="C135" s="63" t="s">
        <v>254</v>
      </c>
      <c r="D135" s="30" t="str">
        <f t="shared" si="25"/>
        <v/>
      </c>
      <c r="E135" s="63" t="s">
        <v>254</v>
      </c>
      <c r="F135" s="32" t="str">
        <f t="shared" si="26"/>
        <v/>
      </c>
      <c r="G135" s="63" t="s">
        <v>254</v>
      </c>
      <c r="H135" s="34" t="str">
        <f t="shared" si="27"/>
        <v/>
      </c>
      <c r="I135" s="63" t="s">
        <v>254</v>
      </c>
      <c r="J135" s="36" t="str">
        <f t="shared" si="28"/>
        <v/>
      </c>
      <c r="K135" s="37" t="str">
        <f t="shared" si="29"/>
        <v/>
      </c>
      <c r="L135" s="37" t="str">
        <f t="shared" si="30"/>
        <v/>
      </c>
      <c r="N135" s="64">
        <v>141</v>
      </c>
      <c r="O135" s="64" t="s">
        <v>254</v>
      </c>
      <c r="P135" s="1" t="s">
        <v>254</v>
      </c>
      <c r="Q135" s="1" t="s">
        <v>0</v>
      </c>
      <c r="S135" s="59" t="str">
        <f t="shared" si="31"/>
        <v/>
      </c>
      <c r="T135" s="59" t="str">
        <f t="shared" si="32"/>
        <v/>
      </c>
      <c r="U135" s="59" t="str">
        <f t="shared" si="33"/>
        <v/>
      </c>
      <c r="V135" s="59" t="str">
        <f t="shared" si="34"/>
        <v/>
      </c>
      <c r="W135" s="59" t="str">
        <f t="shared" si="35"/>
        <v/>
      </c>
      <c r="X135" s="59" t="s">
        <v>671</v>
      </c>
      <c r="Y135" s="66" t="s">
        <v>3799</v>
      </c>
    </row>
    <row r="136" spans="1:25" x14ac:dyDescent="0.25">
      <c r="A136" s="8">
        <v>19225</v>
      </c>
      <c r="B136" s="65" t="str">
        <f t="shared" si="24"/>
        <v>Kortspel - Negativa tal (grön)</v>
      </c>
      <c r="C136" s="63" t="s">
        <v>254</v>
      </c>
      <c r="D136" s="30" t="str">
        <f t="shared" si="25"/>
        <v/>
      </c>
      <c r="E136" s="63" t="s">
        <v>254</v>
      </c>
      <c r="F136" s="32" t="str">
        <f t="shared" si="26"/>
        <v/>
      </c>
      <c r="G136" s="63" t="s">
        <v>254</v>
      </c>
      <c r="H136" s="34" t="str">
        <f t="shared" si="27"/>
        <v/>
      </c>
      <c r="I136" s="63" t="s">
        <v>254</v>
      </c>
      <c r="J136" s="36" t="str">
        <f t="shared" si="28"/>
        <v/>
      </c>
      <c r="K136" s="37" t="str">
        <f t="shared" si="29"/>
        <v/>
      </c>
      <c r="L136" s="37" t="str">
        <f t="shared" si="30"/>
        <v/>
      </c>
      <c r="N136" s="64">
        <v>141</v>
      </c>
      <c r="O136" s="64" t="s">
        <v>254</v>
      </c>
      <c r="P136" s="1" t="s">
        <v>254</v>
      </c>
      <c r="Q136" s="1" t="s">
        <v>0</v>
      </c>
      <c r="S136" s="59" t="str">
        <f t="shared" si="31"/>
        <v/>
      </c>
      <c r="T136" s="59" t="str">
        <f t="shared" si="32"/>
        <v/>
      </c>
      <c r="U136" s="59" t="str">
        <f t="shared" si="33"/>
        <v/>
      </c>
      <c r="V136" s="59" t="str">
        <f t="shared" si="34"/>
        <v/>
      </c>
      <c r="W136" s="59" t="str">
        <f t="shared" si="35"/>
        <v/>
      </c>
      <c r="X136" s="59" t="s">
        <v>26</v>
      </c>
      <c r="Y136" s="66" t="s">
        <v>3800</v>
      </c>
    </row>
    <row r="137" spans="1:25" x14ac:dyDescent="0.25">
      <c r="A137" s="8">
        <v>19226</v>
      </c>
      <c r="B137" s="65" t="str">
        <f t="shared" si="24"/>
        <v>Kortspel - Algebra (grå)</v>
      </c>
      <c r="C137" s="63" t="s">
        <v>254</v>
      </c>
      <c r="D137" s="30" t="str">
        <f t="shared" si="25"/>
        <v/>
      </c>
      <c r="E137" s="63" t="s">
        <v>254</v>
      </c>
      <c r="F137" s="32" t="str">
        <f t="shared" si="26"/>
        <v/>
      </c>
      <c r="G137" s="63" t="s">
        <v>254</v>
      </c>
      <c r="H137" s="34" t="str">
        <f t="shared" si="27"/>
        <v/>
      </c>
      <c r="I137" s="63" t="s">
        <v>254</v>
      </c>
      <c r="J137" s="36" t="str">
        <f t="shared" si="28"/>
        <v/>
      </c>
      <c r="K137" s="37" t="str">
        <f t="shared" si="29"/>
        <v/>
      </c>
      <c r="L137" s="37" t="str">
        <f t="shared" si="30"/>
        <v/>
      </c>
      <c r="N137" s="64">
        <v>141</v>
      </c>
      <c r="O137" s="64" t="s">
        <v>254</v>
      </c>
      <c r="P137" s="1" t="s">
        <v>254</v>
      </c>
      <c r="Q137" s="1" t="s">
        <v>0</v>
      </c>
      <c r="S137" s="59" t="str">
        <f t="shared" si="31"/>
        <v/>
      </c>
      <c r="T137" s="59" t="str">
        <f t="shared" si="32"/>
        <v/>
      </c>
      <c r="U137" s="59" t="str">
        <f t="shared" si="33"/>
        <v/>
      </c>
      <c r="V137" s="59" t="str">
        <f t="shared" si="34"/>
        <v/>
      </c>
      <c r="W137" s="59" t="str">
        <f t="shared" si="35"/>
        <v/>
      </c>
      <c r="X137" s="59" t="s">
        <v>27</v>
      </c>
      <c r="Y137" s="66" t="s">
        <v>3801</v>
      </c>
    </row>
    <row r="138" spans="1:25" x14ac:dyDescent="0.25">
      <c r="A138" s="8">
        <v>19227</v>
      </c>
      <c r="B138" s="65" t="str">
        <f t="shared" si="24"/>
        <v>Kortspel - Grafer (lila)</v>
      </c>
      <c r="C138" s="63" t="s">
        <v>254</v>
      </c>
      <c r="D138" s="30" t="str">
        <f t="shared" si="25"/>
        <v/>
      </c>
      <c r="E138" s="63" t="s">
        <v>254</v>
      </c>
      <c r="F138" s="32" t="str">
        <f t="shared" si="26"/>
        <v/>
      </c>
      <c r="G138" s="63" t="s">
        <v>254</v>
      </c>
      <c r="H138" s="34" t="str">
        <f t="shared" si="27"/>
        <v/>
      </c>
      <c r="I138" s="63" t="s">
        <v>254</v>
      </c>
      <c r="J138" s="36" t="str">
        <f t="shared" si="28"/>
        <v/>
      </c>
      <c r="K138" s="37" t="str">
        <f t="shared" si="29"/>
        <v/>
      </c>
      <c r="L138" s="37" t="str">
        <f t="shared" si="30"/>
        <v/>
      </c>
      <c r="N138" s="64">
        <v>141</v>
      </c>
      <c r="O138" s="64" t="s">
        <v>254</v>
      </c>
      <c r="P138" s="1" t="s">
        <v>254</v>
      </c>
      <c r="Q138" s="1" t="s">
        <v>0</v>
      </c>
      <c r="S138" s="59" t="str">
        <f t="shared" si="31"/>
        <v/>
      </c>
      <c r="T138" s="59" t="str">
        <f t="shared" si="32"/>
        <v/>
      </c>
      <c r="U138" s="59" t="str">
        <f t="shared" si="33"/>
        <v/>
      </c>
      <c r="V138" s="59" t="str">
        <f t="shared" si="34"/>
        <v/>
      </c>
      <c r="W138" s="59" t="str">
        <f t="shared" si="35"/>
        <v/>
      </c>
      <c r="X138" s="59" t="s">
        <v>28</v>
      </c>
      <c r="Y138" s="66" t="s">
        <v>3802</v>
      </c>
    </row>
    <row r="139" spans="1:25" x14ac:dyDescent="0.25">
      <c r="A139" s="8">
        <v>19228</v>
      </c>
      <c r="B139" s="65" t="str">
        <f t="shared" si="24"/>
        <v>Kortspel - Geometri</v>
      </c>
      <c r="C139" s="63">
        <v>1</v>
      </c>
      <c r="D139" s="30">
        <f t="shared" si="25"/>
        <v>212</v>
      </c>
      <c r="E139" s="63" t="s">
        <v>254</v>
      </c>
      <c r="F139" s="32" t="str">
        <f t="shared" si="26"/>
        <v/>
      </c>
      <c r="G139" s="63" t="s">
        <v>254</v>
      </c>
      <c r="H139" s="34" t="str">
        <f t="shared" si="27"/>
        <v/>
      </c>
      <c r="I139" s="63" t="s">
        <v>254</v>
      </c>
      <c r="J139" s="36" t="str">
        <f t="shared" si="28"/>
        <v/>
      </c>
      <c r="K139" s="37">
        <f t="shared" si="29"/>
        <v>1</v>
      </c>
      <c r="L139" s="37">
        <f t="shared" si="30"/>
        <v>212</v>
      </c>
      <c r="N139" s="64">
        <v>212</v>
      </c>
      <c r="O139" s="64" t="s">
        <v>254</v>
      </c>
      <c r="P139" s="1" t="s">
        <v>254</v>
      </c>
      <c r="Q139" s="1" t="s">
        <v>0</v>
      </c>
      <c r="S139" s="59">
        <f t="shared" si="31"/>
        <v>1</v>
      </c>
      <c r="T139" s="59" t="str">
        <f t="shared" si="32"/>
        <v/>
      </c>
      <c r="U139" s="59" t="str">
        <f t="shared" si="33"/>
        <v/>
      </c>
      <c r="V139" s="59" t="str">
        <f t="shared" si="34"/>
        <v/>
      </c>
      <c r="W139" s="59">
        <f t="shared" si="35"/>
        <v>1</v>
      </c>
      <c r="X139" s="59" t="s">
        <v>29</v>
      </c>
      <c r="Y139" s="66" t="s">
        <v>3803</v>
      </c>
    </row>
    <row r="140" spans="1:25" x14ac:dyDescent="0.25">
      <c r="A140" s="8">
        <v>19229</v>
      </c>
      <c r="B140" s="65" t="str">
        <f t="shared" si="24"/>
        <v>Kortspel - Bråk (turkos)</v>
      </c>
      <c r="C140" s="63" t="s">
        <v>254</v>
      </c>
      <c r="D140" s="30" t="str">
        <f t="shared" si="25"/>
        <v/>
      </c>
      <c r="E140" s="63" t="s">
        <v>254</v>
      </c>
      <c r="F140" s="32" t="str">
        <f t="shared" si="26"/>
        <v/>
      </c>
      <c r="G140" s="63" t="s">
        <v>254</v>
      </c>
      <c r="H140" s="34" t="str">
        <f t="shared" si="27"/>
        <v/>
      </c>
      <c r="I140" s="63" t="s">
        <v>254</v>
      </c>
      <c r="J140" s="36" t="str">
        <f t="shared" si="28"/>
        <v/>
      </c>
      <c r="K140" s="37" t="str">
        <f t="shared" si="29"/>
        <v/>
      </c>
      <c r="L140" s="37" t="str">
        <f t="shared" si="30"/>
        <v/>
      </c>
      <c r="N140" s="64">
        <v>141</v>
      </c>
      <c r="O140" s="64" t="s">
        <v>254</v>
      </c>
      <c r="P140" s="1" t="s">
        <v>254</v>
      </c>
      <c r="Q140" s="1" t="s">
        <v>0</v>
      </c>
      <c r="S140" s="59" t="str">
        <f t="shared" si="31"/>
        <v/>
      </c>
      <c r="T140" s="59" t="str">
        <f t="shared" si="32"/>
        <v/>
      </c>
      <c r="U140" s="59" t="str">
        <f t="shared" si="33"/>
        <v/>
      </c>
      <c r="V140" s="59" t="str">
        <f t="shared" si="34"/>
        <v/>
      </c>
      <c r="W140" s="59" t="str">
        <f t="shared" si="35"/>
        <v/>
      </c>
      <c r="X140" s="59" t="s">
        <v>672</v>
      </c>
      <c r="Y140" s="66" t="s">
        <v>3804</v>
      </c>
    </row>
    <row r="141" spans="1:25" x14ac:dyDescent="0.25">
      <c r="A141" s="8">
        <v>19230</v>
      </c>
      <c r="B141" s="65" t="str">
        <f t="shared" si="24"/>
        <v>Kortspel - Bråk (orange)</v>
      </c>
      <c r="C141" s="63" t="s">
        <v>254</v>
      </c>
      <c r="D141" s="30" t="str">
        <f t="shared" si="25"/>
        <v/>
      </c>
      <c r="E141" s="63" t="s">
        <v>254</v>
      </c>
      <c r="F141" s="32" t="str">
        <f t="shared" si="26"/>
        <v/>
      </c>
      <c r="G141" s="63" t="s">
        <v>254</v>
      </c>
      <c r="H141" s="34" t="str">
        <f t="shared" si="27"/>
        <v/>
      </c>
      <c r="I141" s="63" t="s">
        <v>254</v>
      </c>
      <c r="J141" s="36" t="str">
        <f t="shared" si="28"/>
        <v/>
      </c>
      <c r="K141" s="37" t="str">
        <f t="shared" si="29"/>
        <v/>
      </c>
      <c r="L141" s="37" t="str">
        <f t="shared" si="30"/>
        <v/>
      </c>
      <c r="N141" s="64">
        <v>141</v>
      </c>
      <c r="O141" s="64" t="s">
        <v>254</v>
      </c>
      <c r="P141" s="1" t="s">
        <v>254</v>
      </c>
      <c r="Q141" s="1" t="s">
        <v>0</v>
      </c>
      <c r="S141" s="59" t="str">
        <f t="shared" si="31"/>
        <v/>
      </c>
      <c r="T141" s="59" t="str">
        <f t="shared" si="32"/>
        <v/>
      </c>
      <c r="U141" s="59" t="str">
        <f t="shared" si="33"/>
        <v/>
      </c>
      <c r="V141" s="59" t="str">
        <f t="shared" si="34"/>
        <v/>
      </c>
      <c r="W141" s="59" t="str">
        <f t="shared" si="35"/>
        <v/>
      </c>
      <c r="X141" s="59" t="s">
        <v>673</v>
      </c>
      <c r="Y141" s="66" t="s">
        <v>3805</v>
      </c>
    </row>
    <row r="142" spans="1:25" x14ac:dyDescent="0.25">
      <c r="A142" s="8">
        <v>19231</v>
      </c>
      <c r="B142" s="65" t="str">
        <f t="shared" si="24"/>
        <v>Kortspel - Procent</v>
      </c>
      <c r="C142" s="63" t="s">
        <v>254</v>
      </c>
      <c r="D142" s="30" t="str">
        <f t="shared" si="25"/>
        <v/>
      </c>
      <c r="E142" s="63" t="s">
        <v>254</v>
      </c>
      <c r="F142" s="32" t="str">
        <f t="shared" si="26"/>
        <v/>
      </c>
      <c r="G142" s="63" t="s">
        <v>254</v>
      </c>
      <c r="H142" s="34" t="str">
        <f t="shared" si="27"/>
        <v/>
      </c>
      <c r="I142" s="63" t="s">
        <v>254</v>
      </c>
      <c r="J142" s="36" t="str">
        <f t="shared" si="28"/>
        <v/>
      </c>
      <c r="K142" s="37" t="str">
        <f t="shared" si="29"/>
        <v/>
      </c>
      <c r="L142" s="37" t="str">
        <f t="shared" si="30"/>
        <v/>
      </c>
      <c r="N142" s="64">
        <v>141</v>
      </c>
      <c r="O142" s="64" t="s">
        <v>254</v>
      </c>
      <c r="P142" s="1" t="s">
        <v>254</v>
      </c>
      <c r="Q142" s="1" t="s">
        <v>0</v>
      </c>
      <c r="S142" s="59" t="str">
        <f t="shared" si="31"/>
        <v/>
      </c>
      <c r="T142" s="59" t="str">
        <f t="shared" si="32"/>
        <v/>
      </c>
      <c r="U142" s="59" t="str">
        <f t="shared" si="33"/>
        <v/>
      </c>
      <c r="V142" s="59" t="str">
        <f t="shared" si="34"/>
        <v/>
      </c>
      <c r="W142" s="59" t="str">
        <f t="shared" si="35"/>
        <v/>
      </c>
      <c r="X142" s="59" t="s">
        <v>536</v>
      </c>
      <c r="Y142" s="66" t="s">
        <v>3806</v>
      </c>
    </row>
    <row r="143" spans="1:25" x14ac:dyDescent="0.25">
      <c r="A143" s="8">
        <v>19233</v>
      </c>
      <c r="B143" s="65" t="str">
        <f t="shared" si="24"/>
        <v>Kortspel - Uttryck</v>
      </c>
      <c r="C143" s="63" t="s">
        <v>254</v>
      </c>
      <c r="D143" s="30" t="str">
        <f t="shared" si="25"/>
        <v/>
      </c>
      <c r="E143" s="63" t="s">
        <v>254</v>
      </c>
      <c r="F143" s="32" t="str">
        <f t="shared" si="26"/>
        <v/>
      </c>
      <c r="G143" s="63" t="s">
        <v>254</v>
      </c>
      <c r="H143" s="34" t="str">
        <f t="shared" si="27"/>
        <v/>
      </c>
      <c r="I143" s="63" t="s">
        <v>254</v>
      </c>
      <c r="J143" s="36" t="str">
        <f t="shared" si="28"/>
        <v/>
      </c>
      <c r="K143" s="37" t="str">
        <f t="shared" si="29"/>
        <v/>
      </c>
      <c r="L143" s="37" t="str">
        <f t="shared" si="30"/>
        <v/>
      </c>
      <c r="N143" s="64">
        <v>141</v>
      </c>
      <c r="O143" s="64" t="s">
        <v>254</v>
      </c>
      <c r="P143" s="1" t="s">
        <v>254</v>
      </c>
      <c r="Q143" s="1" t="s">
        <v>0</v>
      </c>
      <c r="S143" s="59" t="str">
        <f t="shared" si="31"/>
        <v/>
      </c>
      <c r="T143" s="59" t="str">
        <f t="shared" si="32"/>
        <v/>
      </c>
      <c r="U143" s="59" t="str">
        <f t="shared" si="33"/>
        <v/>
      </c>
      <c r="V143" s="59" t="str">
        <f t="shared" si="34"/>
        <v/>
      </c>
      <c r="W143" s="59" t="str">
        <f t="shared" si="35"/>
        <v/>
      </c>
      <c r="X143" s="59" t="s">
        <v>728</v>
      </c>
      <c r="Y143" s="66" t="s">
        <v>3807</v>
      </c>
    </row>
    <row r="144" spans="1:25" x14ac:dyDescent="0.25">
      <c r="A144" s="8">
        <v>19235</v>
      </c>
      <c r="B144" s="65" t="str">
        <f t="shared" si="24"/>
        <v>Kortspel - Funktioner getSmart</v>
      </c>
      <c r="C144" s="63" t="s">
        <v>254</v>
      </c>
      <c r="D144" s="30" t="str">
        <f t="shared" si="25"/>
        <v/>
      </c>
      <c r="E144" s="63" t="s">
        <v>254</v>
      </c>
      <c r="F144" s="32" t="str">
        <f t="shared" si="26"/>
        <v/>
      </c>
      <c r="G144" s="63" t="s">
        <v>254</v>
      </c>
      <c r="H144" s="34" t="str">
        <f t="shared" si="27"/>
        <v/>
      </c>
      <c r="I144" s="63" t="s">
        <v>254</v>
      </c>
      <c r="J144" s="36" t="str">
        <f t="shared" si="28"/>
        <v/>
      </c>
      <c r="K144" s="37" t="str">
        <f t="shared" si="29"/>
        <v/>
      </c>
      <c r="L144" s="37" t="str">
        <f t="shared" si="30"/>
        <v/>
      </c>
      <c r="N144" s="64">
        <v>141</v>
      </c>
      <c r="O144" s="64" t="s">
        <v>254</v>
      </c>
      <c r="P144" s="1" t="s">
        <v>254</v>
      </c>
      <c r="Q144" s="1" t="s">
        <v>0</v>
      </c>
      <c r="S144" s="59" t="str">
        <f t="shared" si="31"/>
        <v/>
      </c>
      <c r="T144" s="59" t="str">
        <f t="shared" si="32"/>
        <v/>
      </c>
      <c r="U144" s="59" t="str">
        <f t="shared" si="33"/>
        <v/>
      </c>
      <c r="V144" s="59" t="str">
        <f t="shared" si="34"/>
        <v/>
      </c>
      <c r="W144" s="59" t="str">
        <f t="shared" si="35"/>
        <v/>
      </c>
      <c r="X144" s="59" t="s">
        <v>414</v>
      </c>
      <c r="Y144" s="66" t="s">
        <v>3808</v>
      </c>
    </row>
    <row r="145" spans="1:25" x14ac:dyDescent="0.25">
      <c r="A145" s="8">
        <v>19237</v>
      </c>
      <c r="B145" s="65" t="str">
        <f t="shared" si="24"/>
        <v>Kortspel - Tal i olika former</v>
      </c>
      <c r="C145" s="63" t="s">
        <v>254</v>
      </c>
      <c r="D145" s="30" t="str">
        <f t="shared" si="25"/>
        <v/>
      </c>
      <c r="E145" s="63" t="s">
        <v>254</v>
      </c>
      <c r="F145" s="32" t="str">
        <f t="shared" si="26"/>
        <v/>
      </c>
      <c r="G145" s="63" t="s">
        <v>254</v>
      </c>
      <c r="H145" s="34" t="str">
        <f t="shared" si="27"/>
        <v/>
      </c>
      <c r="I145" s="63" t="s">
        <v>254</v>
      </c>
      <c r="J145" s="36" t="str">
        <f t="shared" si="28"/>
        <v/>
      </c>
      <c r="K145" s="37" t="str">
        <f t="shared" si="29"/>
        <v/>
      </c>
      <c r="L145" s="37" t="str">
        <f t="shared" si="30"/>
        <v/>
      </c>
      <c r="N145" s="64">
        <v>141</v>
      </c>
      <c r="O145" s="64" t="s">
        <v>254</v>
      </c>
      <c r="P145" s="1" t="s">
        <v>254</v>
      </c>
      <c r="Q145" s="1" t="s">
        <v>0</v>
      </c>
      <c r="S145" s="59" t="str">
        <f t="shared" si="31"/>
        <v/>
      </c>
      <c r="T145" s="59" t="str">
        <f t="shared" si="32"/>
        <v/>
      </c>
      <c r="U145" s="59" t="str">
        <f t="shared" si="33"/>
        <v/>
      </c>
      <c r="V145" s="59" t="str">
        <f t="shared" si="34"/>
        <v/>
      </c>
      <c r="W145" s="59" t="str">
        <f t="shared" si="35"/>
        <v/>
      </c>
      <c r="X145" s="59" t="s">
        <v>674</v>
      </c>
      <c r="Y145" s="66" t="s">
        <v>3809</v>
      </c>
    </row>
    <row r="146" spans="1:25" x14ac:dyDescent="0.25">
      <c r="A146" s="8">
        <v>19240</v>
      </c>
      <c r="B146" s="65" t="str">
        <f t="shared" si="24"/>
        <v>Kortspel - Talföljd mönster</v>
      </c>
      <c r="C146" s="63" t="s">
        <v>254</v>
      </c>
      <c r="D146" s="30" t="str">
        <f t="shared" si="25"/>
        <v/>
      </c>
      <c r="E146" s="63" t="s">
        <v>254</v>
      </c>
      <c r="F146" s="32" t="str">
        <f t="shared" si="26"/>
        <v/>
      </c>
      <c r="G146" s="63" t="s">
        <v>254</v>
      </c>
      <c r="H146" s="34" t="str">
        <f t="shared" si="27"/>
        <v/>
      </c>
      <c r="I146" s="63" t="s">
        <v>254</v>
      </c>
      <c r="J146" s="36" t="str">
        <f t="shared" si="28"/>
        <v/>
      </c>
      <c r="K146" s="37" t="str">
        <f t="shared" si="29"/>
        <v/>
      </c>
      <c r="L146" s="37" t="str">
        <f t="shared" si="30"/>
        <v/>
      </c>
      <c r="N146" s="64">
        <v>141</v>
      </c>
      <c r="O146" s="64" t="s">
        <v>254</v>
      </c>
      <c r="P146" s="1" t="s">
        <v>254</v>
      </c>
      <c r="Q146" s="1" t="s">
        <v>0</v>
      </c>
      <c r="S146" s="59" t="str">
        <f t="shared" si="31"/>
        <v/>
      </c>
      <c r="T146" s="59" t="str">
        <f t="shared" si="32"/>
        <v/>
      </c>
      <c r="U146" s="59" t="str">
        <f t="shared" si="33"/>
        <v/>
      </c>
      <c r="V146" s="59" t="str">
        <f t="shared" si="34"/>
        <v/>
      </c>
      <c r="W146" s="59" t="str">
        <f t="shared" si="35"/>
        <v/>
      </c>
      <c r="X146" s="59" t="s">
        <v>537</v>
      </c>
      <c r="Y146" s="66" t="s">
        <v>3810</v>
      </c>
    </row>
    <row r="147" spans="1:25" x14ac:dyDescent="0.25">
      <c r="A147" s="8">
        <v>19241</v>
      </c>
      <c r="B147" s="65" t="str">
        <f t="shared" si="24"/>
        <v>Kortspel - Talföljd formler</v>
      </c>
      <c r="C147" s="63" t="s">
        <v>254</v>
      </c>
      <c r="D147" s="30" t="str">
        <f t="shared" si="25"/>
        <v/>
      </c>
      <c r="E147" s="63" t="s">
        <v>254</v>
      </c>
      <c r="F147" s="32" t="str">
        <f t="shared" si="26"/>
        <v/>
      </c>
      <c r="G147" s="63" t="s">
        <v>254</v>
      </c>
      <c r="H147" s="34" t="str">
        <f t="shared" si="27"/>
        <v/>
      </c>
      <c r="I147" s="63" t="s">
        <v>254</v>
      </c>
      <c r="J147" s="36" t="str">
        <f t="shared" si="28"/>
        <v/>
      </c>
      <c r="K147" s="37" t="str">
        <f t="shared" si="29"/>
        <v/>
      </c>
      <c r="L147" s="37" t="str">
        <f t="shared" si="30"/>
        <v/>
      </c>
      <c r="N147" s="64">
        <v>141</v>
      </c>
      <c r="O147" s="64" t="s">
        <v>254</v>
      </c>
      <c r="P147" s="1" t="s">
        <v>254</v>
      </c>
      <c r="Q147" s="1" t="s">
        <v>0</v>
      </c>
      <c r="S147" s="59" t="str">
        <f t="shared" si="31"/>
        <v/>
      </c>
      <c r="T147" s="59" t="str">
        <f t="shared" si="32"/>
        <v/>
      </c>
      <c r="U147" s="59" t="str">
        <f t="shared" si="33"/>
        <v/>
      </c>
      <c r="V147" s="59" t="str">
        <f t="shared" si="34"/>
        <v/>
      </c>
      <c r="W147" s="59" t="str">
        <f t="shared" si="35"/>
        <v/>
      </c>
      <c r="X147" s="59" t="s">
        <v>538</v>
      </c>
      <c r="Y147" s="66" t="s">
        <v>3811</v>
      </c>
    </row>
    <row r="148" spans="1:25" x14ac:dyDescent="0.25">
      <c r="A148" s="8">
        <v>19243</v>
      </c>
      <c r="B148" s="65" t="str">
        <f t="shared" si="24"/>
        <v>Kortspel - Talföljd formler 2</v>
      </c>
      <c r="C148" s="63" t="s">
        <v>254</v>
      </c>
      <c r="D148" s="30" t="str">
        <f t="shared" si="25"/>
        <v/>
      </c>
      <c r="E148" s="63" t="s">
        <v>254</v>
      </c>
      <c r="F148" s="32" t="str">
        <f t="shared" si="26"/>
        <v/>
      </c>
      <c r="G148" s="63" t="s">
        <v>254</v>
      </c>
      <c r="H148" s="34" t="str">
        <f t="shared" si="27"/>
        <v/>
      </c>
      <c r="I148" s="63" t="s">
        <v>254</v>
      </c>
      <c r="J148" s="36" t="str">
        <f t="shared" si="28"/>
        <v/>
      </c>
      <c r="K148" s="37" t="str">
        <f t="shared" si="29"/>
        <v/>
      </c>
      <c r="L148" s="37" t="str">
        <f t="shared" si="30"/>
        <v/>
      </c>
      <c r="N148" s="64">
        <v>141</v>
      </c>
      <c r="O148" s="64" t="s">
        <v>254</v>
      </c>
      <c r="P148" s="1" t="s">
        <v>254</v>
      </c>
      <c r="Q148" s="1" t="s">
        <v>0</v>
      </c>
      <c r="S148" s="59" t="str">
        <f t="shared" si="31"/>
        <v/>
      </c>
      <c r="T148" s="59" t="str">
        <f t="shared" si="32"/>
        <v/>
      </c>
      <c r="U148" s="59" t="str">
        <f t="shared" si="33"/>
        <v/>
      </c>
      <c r="V148" s="59" t="str">
        <f t="shared" si="34"/>
        <v/>
      </c>
      <c r="W148" s="59" t="str">
        <f t="shared" si="35"/>
        <v/>
      </c>
      <c r="X148" s="59" t="s">
        <v>2416</v>
      </c>
      <c r="Y148" s="66" t="s">
        <v>3812</v>
      </c>
    </row>
    <row r="149" spans="1:25" x14ac:dyDescent="0.25">
      <c r="A149" s="8">
        <v>19250</v>
      </c>
      <c r="B149" s="65" t="str">
        <f t="shared" si="24"/>
        <v>Kortspel - Snacka Sex</v>
      </c>
      <c r="C149" s="63"/>
      <c r="D149" s="30" t="str">
        <f t="shared" si="25"/>
        <v/>
      </c>
      <c r="E149" s="63"/>
      <c r="F149" s="32" t="str">
        <f t="shared" si="26"/>
        <v/>
      </c>
      <c r="G149" s="63"/>
      <c r="H149" s="34" t="str">
        <f t="shared" si="27"/>
        <v/>
      </c>
      <c r="I149" s="63"/>
      <c r="J149" s="36" t="str">
        <f t="shared" si="28"/>
        <v/>
      </c>
      <c r="K149" s="37" t="str">
        <f t="shared" si="29"/>
        <v/>
      </c>
      <c r="L149" s="37" t="str">
        <f t="shared" si="30"/>
        <v/>
      </c>
      <c r="N149" s="64">
        <v>199</v>
      </c>
      <c r="O149" s="64"/>
      <c r="Q149" s="1" t="s">
        <v>0</v>
      </c>
      <c r="S149" s="59" t="str">
        <f t="shared" si="31"/>
        <v/>
      </c>
      <c r="T149" s="59" t="str">
        <f t="shared" si="32"/>
        <v/>
      </c>
      <c r="U149" s="59" t="str">
        <f t="shared" si="33"/>
        <v/>
      </c>
      <c r="V149" s="59" t="str">
        <f t="shared" si="34"/>
        <v/>
      </c>
      <c r="W149" s="59" t="str">
        <f t="shared" si="35"/>
        <v/>
      </c>
      <c r="X149" s="59" t="s">
        <v>6606</v>
      </c>
      <c r="Y149" s="66" t="s">
        <v>6683</v>
      </c>
    </row>
    <row r="150" spans="1:25" x14ac:dyDescent="0.25">
      <c r="A150" s="8">
        <v>19260</v>
      </c>
      <c r="B150" s="65" t="str">
        <f t="shared" si="24"/>
        <v>Mossor - Micke Mossa</v>
      </c>
      <c r="C150" s="63" t="s">
        <v>254</v>
      </c>
      <c r="D150" s="30" t="str">
        <f t="shared" si="25"/>
        <v/>
      </c>
      <c r="E150" s="63" t="s">
        <v>254</v>
      </c>
      <c r="F150" s="32" t="str">
        <f t="shared" si="26"/>
        <v/>
      </c>
      <c r="G150" s="63" t="s">
        <v>254</v>
      </c>
      <c r="H150" s="34" t="str">
        <f t="shared" si="27"/>
        <v/>
      </c>
      <c r="I150" s="63" t="s">
        <v>254</v>
      </c>
      <c r="J150" s="36" t="str">
        <f t="shared" si="28"/>
        <v/>
      </c>
      <c r="K150" s="37" t="str">
        <f t="shared" si="29"/>
        <v/>
      </c>
      <c r="L150" s="37" t="str">
        <f t="shared" si="30"/>
        <v/>
      </c>
      <c r="N150" s="64">
        <v>347</v>
      </c>
      <c r="O150" s="64" t="s">
        <v>254</v>
      </c>
      <c r="P150" s="1" t="s">
        <v>254</v>
      </c>
      <c r="Q150" s="1" t="s">
        <v>0</v>
      </c>
      <c r="S150" s="59" t="str">
        <f t="shared" si="31"/>
        <v/>
      </c>
      <c r="T150" s="59" t="str">
        <f t="shared" si="32"/>
        <v/>
      </c>
      <c r="U150" s="59" t="str">
        <f t="shared" si="33"/>
        <v/>
      </c>
      <c r="V150" s="59" t="str">
        <f t="shared" si="34"/>
        <v/>
      </c>
      <c r="W150" s="59" t="str">
        <f t="shared" si="35"/>
        <v/>
      </c>
      <c r="X150" s="59" t="s">
        <v>2417</v>
      </c>
      <c r="Y150" s="66" t="s">
        <v>3813</v>
      </c>
    </row>
    <row r="151" spans="1:25" x14ac:dyDescent="0.25">
      <c r="A151" s="8">
        <v>19263</v>
      </c>
      <c r="B151" s="65" t="str">
        <f t="shared" si="24"/>
        <v>Lavar - Lovisa Lav</v>
      </c>
      <c r="C151" s="63" t="s">
        <v>254</v>
      </c>
      <c r="D151" s="30" t="str">
        <f t="shared" si="25"/>
        <v/>
      </c>
      <c r="E151" s="63" t="s">
        <v>254</v>
      </c>
      <c r="F151" s="32" t="str">
        <f t="shared" si="26"/>
        <v/>
      </c>
      <c r="G151" s="63" t="s">
        <v>254</v>
      </c>
      <c r="H151" s="34" t="str">
        <f t="shared" si="27"/>
        <v/>
      </c>
      <c r="I151" s="63" t="s">
        <v>254</v>
      </c>
      <c r="J151" s="36" t="str">
        <f t="shared" si="28"/>
        <v/>
      </c>
      <c r="K151" s="37" t="str">
        <f t="shared" si="29"/>
        <v/>
      </c>
      <c r="L151" s="37" t="str">
        <f t="shared" si="30"/>
        <v/>
      </c>
      <c r="N151" s="64">
        <v>347</v>
      </c>
      <c r="O151" s="64" t="s">
        <v>254</v>
      </c>
      <c r="P151" s="1" t="s">
        <v>254</v>
      </c>
      <c r="Q151" s="1" t="s">
        <v>0</v>
      </c>
      <c r="S151" s="59" t="str">
        <f t="shared" si="31"/>
        <v/>
      </c>
      <c r="T151" s="59" t="str">
        <f t="shared" si="32"/>
        <v/>
      </c>
      <c r="U151" s="59" t="str">
        <f t="shared" si="33"/>
        <v/>
      </c>
      <c r="V151" s="59" t="str">
        <f t="shared" si="34"/>
        <v/>
      </c>
      <c r="W151" s="59" t="str">
        <f t="shared" si="35"/>
        <v/>
      </c>
      <c r="X151" s="59" t="s">
        <v>2418</v>
      </c>
      <c r="Y151" s="66" t="s">
        <v>3814</v>
      </c>
    </row>
    <row r="152" spans="1:25" x14ac:dyDescent="0.25">
      <c r="A152" s="8">
        <v>19270</v>
      </c>
      <c r="B152" s="65" t="str">
        <f t="shared" si="24"/>
        <v>Knoppisspelet</v>
      </c>
      <c r="C152" s="63" t="s">
        <v>254</v>
      </c>
      <c r="D152" s="30" t="str">
        <f t="shared" si="25"/>
        <v/>
      </c>
      <c r="E152" s="63" t="s">
        <v>254</v>
      </c>
      <c r="F152" s="32" t="str">
        <f t="shared" si="26"/>
        <v/>
      </c>
      <c r="G152" s="63" t="s">
        <v>254</v>
      </c>
      <c r="H152" s="34" t="str">
        <f t="shared" si="27"/>
        <v/>
      </c>
      <c r="I152" s="63" t="s">
        <v>254</v>
      </c>
      <c r="J152" s="36" t="str">
        <f t="shared" si="28"/>
        <v/>
      </c>
      <c r="K152" s="37" t="str">
        <f t="shared" si="29"/>
        <v/>
      </c>
      <c r="L152" s="37" t="str">
        <f t="shared" si="30"/>
        <v/>
      </c>
      <c r="N152" s="64">
        <v>115</v>
      </c>
      <c r="O152" s="64" t="s">
        <v>254</v>
      </c>
      <c r="P152" s="1" t="s">
        <v>254</v>
      </c>
      <c r="Q152" s="1" t="s">
        <v>0</v>
      </c>
      <c r="S152" s="59" t="str">
        <f t="shared" si="31"/>
        <v/>
      </c>
      <c r="T152" s="59" t="str">
        <f t="shared" si="32"/>
        <v/>
      </c>
      <c r="U152" s="59" t="str">
        <f t="shared" si="33"/>
        <v/>
      </c>
      <c r="V152" s="59" t="str">
        <f t="shared" si="34"/>
        <v/>
      </c>
      <c r="W152" s="59" t="str">
        <f t="shared" si="35"/>
        <v/>
      </c>
      <c r="X152" s="59" t="s">
        <v>539</v>
      </c>
      <c r="Y152" s="66" t="s">
        <v>3815</v>
      </c>
    </row>
    <row r="153" spans="1:25" x14ac:dyDescent="0.25">
      <c r="A153" s="8">
        <v>19346</v>
      </c>
      <c r="B153" s="65" t="str">
        <f t="shared" si="24"/>
        <v>Plansch Nordens träd</v>
      </c>
      <c r="C153" s="63" t="s">
        <v>254</v>
      </c>
      <c r="D153" s="30" t="str">
        <f t="shared" si="25"/>
        <v/>
      </c>
      <c r="E153" s="63" t="s">
        <v>254</v>
      </c>
      <c r="F153" s="32" t="str">
        <f t="shared" si="26"/>
        <v/>
      </c>
      <c r="G153" s="63" t="s">
        <v>254</v>
      </c>
      <c r="H153" s="34" t="str">
        <f t="shared" si="27"/>
        <v/>
      </c>
      <c r="I153" s="63" t="s">
        <v>254</v>
      </c>
      <c r="J153" s="36" t="str">
        <f t="shared" si="28"/>
        <v/>
      </c>
      <c r="K153" s="37" t="str">
        <f t="shared" si="29"/>
        <v/>
      </c>
      <c r="L153" s="37" t="str">
        <f t="shared" si="30"/>
        <v/>
      </c>
      <c r="N153" s="64">
        <v>170</v>
      </c>
      <c r="O153" s="64" t="s">
        <v>254</v>
      </c>
      <c r="P153" s="1" t="s">
        <v>254</v>
      </c>
      <c r="Q153" s="1" t="s">
        <v>0</v>
      </c>
      <c r="S153" s="59" t="str">
        <f t="shared" si="31"/>
        <v/>
      </c>
      <c r="T153" s="59" t="str">
        <f t="shared" si="32"/>
        <v/>
      </c>
      <c r="U153" s="59" t="str">
        <f t="shared" si="33"/>
        <v/>
      </c>
      <c r="V153" s="59" t="str">
        <f t="shared" si="34"/>
        <v/>
      </c>
      <c r="W153" s="59" t="str">
        <f t="shared" si="35"/>
        <v/>
      </c>
      <c r="X153" s="59" t="s">
        <v>604</v>
      </c>
      <c r="Y153" s="66" t="s">
        <v>3816</v>
      </c>
    </row>
    <row r="154" spans="1:25" x14ac:dyDescent="0.25">
      <c r="A154" s="8">
        <v>19350</v>
      </c>
      <c r="B154" s="65" t="str">
        <f t="shared" si="24"/>
        <v>Plansch Svampar</v>
      </c>
      <c r="C154" s="63" t="s">
        <v>254</v>
      </c>
      <c r="D154" s="30" t="str">
        <f t="shared" si="25"/>
        <v/>
      </c>
      <c r="E154" s="63" t="s">
        <v>254</v>
      </c>
      <c r="F154" s="32" t="str">
        <f t="shared" si="26"/>
        <v/>
      </c>
      <c r="G154" s="63" t="s">
        <v>254</v>
      </c>
      <c r="H154" s="34" t="str">
        <f t="shared" si="27"/>
        <v/>
      </c>
      <c r="I154" s="63" t="s">
        <v>254</v>
      </c>
      <c r="J154" s="36" t="str">
        <f t="shared" si="28"/>
        <v/>
      </c>
      <c r="K154" s="37" t="str">
        <f t="shared" si="29"/>
        <v/>
      </c>
      <c r="L154" s="37" t="str">
        <f t="shared" si="30"/>
        <v/>
      </c>
      <c r="N154" s="64">
        <v>170</v>
      </c>
      <c r="O154" s="64" t="s">
        <v>254</v>
      </c>
      <c r="P154" s="1" t="s">
        <v>254</v>
      </c>
      <c r="Q154" s="1" t="s">
        <v>0</v>
      </c>
      <c r="S154" s="59" t="str">
        <f t="shared" si="31"/>
        <v/>
      </c>
      <c r="T154" s="59" t="str">
        <f t="shared" si="32"/>
        <v/>
      </c>
      <c r="U154" s="59" t="str">
        <f t="shared" si="33"/>
        <v/>
      </c>
      <c r="V154" s="59" t="str">
        <f t="shared" si="34"/>
        <v/>
      </c>
      <c r="W154" s="59" t="str">
        <f t="shared" si="35"/>
        <v/>
      </c>
      <c r="X154" s="59" t="s">
        <v>512</v>
      </c>
      <c r="Y154" s="66" t="s">
        <v>3817</v>
      </c>
    </row>
    <row r="155" spans="1:25" x14ac:dyDescent="0.25">
      <c r="A155" s="8">
        <v>19354</v>
      </c>
      <c r="B155" s="65" t="str">
        <f t="shared" si="24"/>
        <v>Plansch Fiskar sötvatten</v>
      </c>
      <c r="C155" s="63" t="s">
        <v>254</v>
      </c>
      <c r="D155" s="30" t="str">
        <f t="shared" si="25"/>
        <v/>
      </c>
      <c r="E155" s="63" t="s">
        <v>254</v>
      </c>
      <c r="F155" s="32" t="str">
        <f t="shared" si="26"/>
        <v/>
      </c>
      <c r="G155" s="63" t="s">
        <v>254</v>
      </c>
      <c r="H155" s="34" t="str">
        <f t="shared" si="27"/>
        <v/>
      </c>
      <c r="I155" s="63" t="s">
        <v>254</v>
      </c>
      <c r="J155" s="36" t="str">
        <f t="shared" si="28"/>
        <v/>
      </c>
      <c r="K155" s="37" t="str">
        <f t="shared" si="29"/>
        <v/>
      </c>
      <c r="L155" s="37" t="str">
        <f t="shared" si="30"/>
        <v/>
      </c>
      <c r="N155" s="64">
        <v>170</v>
      </c>
      <c r="O155" s="64" t="s">
        <v>254</v>
      </c>
      <c r="P155" s="1" t="s">
        <v>254</v>
      </c>
      <c r="Q155" s="1" t="s">
        <v>0</v>
      </c>
      <c r="S155" s="59" t="str">
        <f t="shared" si="31"/>
        <v/>
      </c>
      <c r="T155" s="59" t="str">
        <f t="shared" si="32"/>
        <v/>
      </c>
      <c r="U155" s="59" t="str">
        <f t="shared" si="33"/>
        <v/>
      </c>
      <c r="V155" s="59" t="str">
        <f t="shared" si="34"/>
        <v/>
      </c>
      <c r="W155" s="59" t="str">
        <f t="shared" si="35"/>
        <v/>
      </c>
      <c r="X155" s="59" t="s">
        <v>513</v>
      </c>
      <c r="Y155" s="66" t="s">
        <v>3818</v>
      </c>
    </row>
    <row r="156" spans="1:25" x14ac:dyDescent="0.25">
      <c r="A156" s="8">
        <v>19358</v>
      </c>
      <c r="B156" s="65" t="str">
        <f t="shared" si="24"/>
        <v>Plansch Fiskar och skaldjur</v>
      </c>
      <c r="C156" s="63"/>
      <c r="D156" s="30" t="str">
        <f t="shared" si="25"/>
        <v/>
      </c>
      <c r="E156" s="63"/>
      <c r="F156" s="32" t="str">
        <f t="shared" si="26"/>
        <v/>
      </c>
      <c r="G156" s="63"/>
      <c r="H156" s="34" t="str">
        <f t="shared" si="27"/>
        <v/>
      </c>
      <c r="I156" s="63"/>
      <c r="J156" s="36" t="str">
        <f t="shared" si="28"/>
        <v/>
      </c>
      <c r="K156" s="37" t="str">
        <f t="shared" si="29"/>
        <v/>
      </c>
      <c r="L156" s="37" t="str">
        <f t="shared" si="30"/>
        <v/>
      </c>
      <c r="N156" s="64">
        <v>170</v>
      </c>
      <c r="O156" s="64" t="s">
        <v>254</v>
      </c>
      <c r="P156" s="1" t="s">
        <v>254</v>
      </c>
      <c r="Q156" s="1" t="s">
        <v>0</v>
      </c>
      <c r="S156" s="59" t="str">
        <f t="shared" si="31"/>
        <v/>
      </c>
      <c r="T156" s="59" t="str">
        <f t="shared" si="32"/>
        <v/>
      </c>
      <c r="U156" s="59" t="str">
        <f t="shared" si="33"/>
        <v/>
      </c>
      <c r="V156" s="59" t="str">
        <f t="shared" si="34"/>
        <v/>
      </c>
      <c r="W156" s="59" t="str">
        <f t="shared" si="35"/>
        <v/>
      </c>
      <c r="X156" s="59" t="s">
        <v>6422</v>
      </c>
      <c r="Y156" s="66" t="s">
        <v>6506</v>
      </c>
    </row>
    <row r="157" spans="1:25" x14ac:dyDescent="0.25">
      <c r="A157" s="8">
        <v>19362</v>
      </c>
      <c r="B157" s="65" t="str">
        <f t="shared" si="24"/>
        <v>Plansch Valar</v>
      </c>
      <c r="C157" s="63" t="s">
        <v>254</v>
      </c>
      <c r="D157" s="30" t="str">
        <f t="shared" si="25"/>
        <v/>
      </c>
      <c r="E157" s="63" t="s">
        <v>254</v>
      </c>
      <c r="F157" s="32" t="str">
        <f t="shared" si="26"/>
        <v/>
      </c>
      <c r="G157" s="63" t="s">
        <v>254</v>
      </c>
      <c r="H157" s="34" t="str">
        <f t="shared" si="27"/>
        <v/>
      </c>
      <c r="I157" s="63" t="s">
        <v>254</v>
      </c>
      <c r="J157" s="36" t="str">
        <f t="shared" si="28"/>
        <v/>
      </c>
      <c r="K157" s="37" t="str">
        <f t="shared" si="29"/>
        <v/>
      </c>
      <c r="L157" s="37" t="str">
        <f t="shared" si="30"/>
        <v/>
      </c>
      <c r="N157" s="64">
        <v>170</v>
      </c>
      <c r="O157" s="64" t="s">
        <v>254</v>
      </c>
      <c r="P157" s="1" t="s">
        <v>254</v>
      </c>
      <c r="Q157" s="1" t="s">
        <v>0</v>
      </c>
      <c r="S157" s="59" t="str">
        <f t="shared" si="31"/>
        <v/>
      </c>
      <c r="T157" s="59" t="str">
        <f t="shared" si="32"/>
        <v/>
      </c>
      <c r="U157" s="59" t="str">
        <f t="shared" si="33"/>
        <v/>
      </c>
      <c r="V157" s="59" t="str">
        <f t="shared" si="34"/>
        <v/>
      </c>
      <c r="W157" s="59" t="str">
        <f t="shared" si="35"/>
        <v/>
      </c>
      <c r="X157" s="59" t="s">
        <v>514</v>
      </c>
      <c r="Y157" s="66" t="s">
        <v>3819</v>
      </c>
    </row>
    <row r="158" spans="1:25" x14ac:dyDescent="0.25">
      <c r="A158" s="8">
        <v>19366</v>
      </c>
      <c r="B158" s="65" t="str">
        <f t="shared" si="24"/>
        <v>Plansch Hajar</v>
      </c>
      <c r="C158" s="63" t="s">
        <v>254</v>
      </c>
      <c r="D158" s="30" t="str">
        <f t="shared" si="25"/>
        <v/>
      </c>
      <c r="E158" s="63" t="s">
        <v>254</v>
      </c>
      <c r="F158" s="32" t="str">
        <f t="shared" si="26"/>
        <v/>
      </c>
      <c r="G158" s="63" t="s">
        <v>254</v>
      </c>
      <c r="H158" s="34" t="str">
        <f t="shared" si="27"/>
        <v/>
      </c>
      <c r="I158" s="63" t="s">
        <v>254</v>
      </c>
      <c r="J158" s="36" t="str">
        <f t="shared" si="28"/>
        <v/>
      </c>
      <c r="K158" s="37" t="str">
        <f t="shared" si="29"/>
        <v/>
      </c>
      <c r="L158" s="37" t="str">
        <f t="shared" si="30"/>
        <v/>
      </c>
      <c r="N158" s="64">
        <v>170</v>
      </c>
      <c r="O158" s="64" t="s">
        <v>254</v>
      </c>
      <c r="P158" s="1" t="s">
        <v>254</v>
      </c>
      <c r="Q158" s="1" t="s">
        <v>0</v>
      </c>
      <c r="S158" s="59" t="str">
        <f t="shared" si="31"/>
        <v/>
      </c>
      <c r="T158" s="59" t="str">
        <f t="shared" si="32"/>
        <v/>
      </c>
      <c r="U158" s="59" t="str">
        <f t="shared" si="33"/>
        <v/>
      </c>
      <c r="V158" s="59" t="str">
        <f t="shared" si="34"/>
        <v/>
      </c>
      <c r="W158" s="59" t="str">
        <f t="shared" si="35"/>
        <v/>
      </c>
      <c r="X158" s="59" t="s">
        <v>515</v>
      </c>
      <c r="Y158" s="66" t="s">
        <v>3820</v>
      </c>
    </row>
    <row r="159" spans="1:25" x14ac:dyDescent="0.25">
      <c r="A159" s="8">
        <v>19370</v>
      </c>
      <c r="B159" s="65" t="str">
        <f t="shared" si="24"/>
        <v>Plansch Fjärilar</v>
      </c>
      <c r="C159" s="63" t="s">
        <v>254</v>
      </c>
      <c r="D159" s="30" t="str">
        <f t="shared" si="25"/>
        <v/>
      </c>
      <c r="E159" s="63" t="s">
        <v>254</v>
      </c>
      <c r="F159" s="32" t="str">
        <f t="shared" si="26"/>
        <v/>
      </c>
      <c r="G159" s="63" t="s">
        <v>254</v>
      </c>
      <c r="H159" s="34" t="str">
        <f t="shared" si="27"/>
        <v/>
      </c>
      <c r="I159" s="63" t="s">
        <v>254</v>
      </c>
      <c r="J159" s="36" t="str">
        <f t="shared" si="28"/>
        <v/>
      </c>
      <c r="K159" s="37" t="str">
        <f t="shared" si="29"/>
        <v/>
      </c>
      <c r="L159" s="37" t="str">
        <f t="shared" si="30"/>
        <v/>
      </c>
      <c r="N159" s="64">
        <v>170</v>
      </c>
      <c r="O159" s="64" t="s">
        <v>254</v>
      </c>
      <c r="P159" s="1" t="s">
        <v>254</v>
      </c>
      <c r="Q159" s="1" t="s">
        <v>0</v>
      </c>
      <c r="S159" s="59" t="str">
        <f t="shared" si="31"/>
        <v/>
      </c>
      <c r="T159" s="59" t="str">
        <f t="shared" si="32"/>
        <v/>
      </c>
      <c r="U159" s="59" t="str">
        <f t="shared" si="33"/>
        <v/>
      </c>
      <c r="V159" s="59" t="str">
        <f t="shared" si="34"/>
        <v/>
      </c>
      <c r="W159" s="59" t="str">
        <f t="shared" si="35"/>
        <v/>
      </c>
      <c r="X159" s="59" t="s">
        <v>516</v>
      </c>
      <c r="Y159" s="66" t="s">
        <v>3821</v>
      </c>
    </row>
    <row r="160" spans="1:25" x14ac:dyDescent="0.25">
      <c r="A160" s="8">
        <v>19374</v>
      </c>
      <c r="B160" s="65" t="str">
        <f t="shared" si="24"/>
        <v>Plansch Trädgårdens fåglar</v>
      </c>
      <c r="C160" s="63" t="s">
        <v>254</v>
      </c>
      <c r="D160" s="30" t="str">
        <f t="shared" si="25"/>
        <v/>
      </c>
      <c r="E160" s="63" t="s">
        <v>254</v>
      </c>
      <c r="F160" s="32" t="str">
        <f t="shared" si="26"/>
        <v/>
      </c>
      <c r="G160" s="63" t="s">
        <v>254</v>
      </c>
      <c r="H160" s="34" t="str">
        <f t="shared" si="27"/>
        <v/>
      </c>
      <c r="I160" s="63" t="s">
        <v>254</v>
      </c>
      <c r="J160" s="36" t="str">
        <f t="shared" si="28"/>
        <v/>
      </c>
      <c r="K160" s="37" t="str">
        <f t="shared" si="29"/>
        <v/>
      </c>
      <c r="L160" s="37" t="str">
        <f t="shared" si="30"/>
        <v/>
      </c>
      <c r="N160" s="64">
        <v>170</v>
      </c>
      <c r="O160" s="64" t="s">
        <v>254</v>
      </c>
      <c r="P160" s="1" t="s">
        <v>254</v>
      </c>
      <c r="Q160" s="1" t="s">
        <v>0</v>
      </c>
      <c r="S160" s="59" t="str">
        <f t="shared" si="31"/>
        <v/>
      </c>
      <c r="T160" s="59" t="str">
        <f t="shared" si="32"/>
        <v/>
      </c>
      <c r="U160" s="59" t="str">
        <f t="shared" si="33"/>
        <v/>
      </c>
      <c r="V160" s="59" t="str">
        <f t="shared" si="34"/>
        <v/>
      </c>
      <c r="W160" s="59" t="str">
        <f t="shared" si="35"/>
        <v/>
      </c>
      <c r="X160" s="59" t="s">
        <v>517</v>
      </c>
      <c r="Y160" s="66" t="s">
        <v>3822</v>
      </c>
    </row>
    <row r="161" spans="1:25" x14ac:dyDescent="0.25">
      <c r="A161" s="8">
        <v>19378</v>
      </c>
      <c r="B161" s="65" t="str">
        <f t="shared" si="24"/>
        <v>Plansch Rovfåglar och ugglor</v>
      </c>
      <c r="C161" s="63" t="s">
        <v>254</v>
      </c>
      <c r="D161" s="30" t="str">
        <f t="shared" si="25"/>
        <v/>
      </c>
      <c r="E161" s="63" t="s">
        <v>254</v>
      </c>
      <c r="F161" s="32" t="str">
        <f t="shared" si="26"/>
        <v/>
      </c>
      <c r="G161" s="63" t="s">
        <v>254</v>
      </c>
      <c r="H161" s="34" t="str">
        <f t="shared" si="27"/>
        <v/>
      </c>
      <c r="I161" s="63" t="s">
        <v>254</v>
      </c>
      <c r="J161" s="36" t="str">
        <f t="shared" si="28"/>
        <v/>
      </c>
      <c r="K161" s="37" t="str">
        <f t="shared" si="29"/>
        <v/>
      </c>
      <c r="L161" s="37" t="str">
        <f t="shared" si="30"/>
        <v/>
      </c>
      <c r="N161" s="64">
        <v>170</v>
      </c>
      <c r="O161" s="64" t="s">
        <v>254</v>
      </c>
      <c r="P161" s="1" t="s">
        <v>254</v>
      </c>
      <c r="Q161" s="1" t="s">
        <v>0</v>
      </c>
      <c r="S161" s="59" t="str">
        <f t="shared" si="31"/>
        <v/>
      </c>
      <c r="T161" s="59" t="str">
        <f t="shared" si="32"/>
        <v/>
      </c>
      <c r="U161" s="59" t="str">
        <f t="shared" si="33"/>
        <v/>
      </c>
      <c r="V161" s="59" t="str">
        <f t="shared" si="34"/>
        <v/>
      </c>
      <c r="W161" s="59" t="str">
        <f t="shared" si="35"/>
        <v/>
      </c>
      <c r="X161" s="59" t="s">
        <v>518</v>
      </c>
      <c r="Y161" s="66" t="s">
        <v>3823</v>
      </c>
    </row>
    <row r="162" spans="1:25" x14ac:dyDescent="0.25">
      <c r="A162" s="8">
        <v>19380</v>
      </c>
      <c r="B162" s="65" t="str">
        <f t="shared" si="24"/>
        <v>List till plansch 70 cm</v>
      </c>
      <c r="C162" s="63"/>
      <c r="D162" s="30" t="str">
        <f t="shared" si="25"/>
        <v/>
      </c>
      <c r="E162" s="63"/>
      <c r="F162" s="32" t="str">
        <f t="shared" si="26"/>
        <v/>
      </c>
      <c r="G162" s="63"/>
      <c r="H162" s="34" t="str">
        <f t="shared" si="27"/>
        <v/>
      </c>
      <c r="I162" s="63"/>
      <c r="J162" s="36" t="str">
        <f t="shared" si="28"/>
        <v/>
      </c>
      <c r="K162" s="37" t="str">
        <f t="shared" si="29"/>
        <v/>
      </c>
      <c r="L162" s="37" t="str">
        <f t="shared" si="30"/>
        <v/>
      </c>
      <c r="N162" s="64">
        <v>30</v>
      </c>
      <c r="O162" s="64"/>
      <c r="Q162" s="1" t="s">
        <v>0</v>
      </c>
      <c r="S162" s="59" t="str">
        <f t="shared" si="31"/>
        <v/>
      </c>
      <c r="T162" s="59" t="str">
        <f t="shared" si="32"/>
        <v/>
      </c>
      <c r="U162" s="59" t="str">
        <f t="shared" si="33"/>
        <v/>
      </c>
      <c r="V162" s="59" t="str">
        <f t="shared" si="34"/>
        <v/>
      </c>
      <c r="W162" s="59" t="str">
        <f t="shared" si="35"/>
        <v/>
      </c>
      <c r="X162" s="59" t="s">
        <v>6607</v>
      </c>
      <c r="Y162" s="66" t="s">
        <v>6684</v>
      </c>
    </row>
    <row r="163" spans="1:25" x14ac:dyDescent="0.25">
      <c r="A163" s="8">
        <v>19416</v>
      </c>
      <c r="B163" s="65" t="str">
        <f t="shared" si="24"/>
        <v>Bestämningsnyckel Skogens svampar</v>
      </c>
      <c r="C163" s="63" t="s">
        <v>254</v>
      </c>
      <c r="D163" s="30" t="str">
        <f t="shared" si="25"/>
        <v/>
      </c>
      <c r="E163" s="63" t="s">
        <v>254</v>
      </c>
      <c r="F163" s="32" t="str">
        <f t="shared" si="26"/>
        <v/>
      </c>
      <c r="G163" s="63" t="s">
        <v>254</v>
      </c>
      <c r="H163" s="34" t="str">
        <f t="shared" si="27"/>
        <v/>
      </c>
      <c r="I163" s="63">
        <v>1</v>
      </c>
      <c r="J163" s="36">
        <f t="shared" si="28"/>
        <v>613</v>
      </c>
      <c r="K163" s="37">
        <f t="shared" si="29"/>
        <v>1</v>
      </c>
      <c r="L163" s="37">
        <f t="shared" si="30"/>
        <v>613</v>
      </c>
      <c r="N163" s="64">
        <v>613</v>
      </c>
      <c r="O163" s="64" t="s">
        <v>254</v>
      </c>
      <c r="P163" s="1" t="s">
        <v>254</v>
      </c>
      <c r="Q163" s="1" t="s">
        <v>0</v>
      </c>
      <c r="S163" s="59" t="str">
        <f t="shared" si="31"/>
        <v/>
      </c>
      <c r="T163" s="59" t="str">
        <f t="shared" si="32"/>
        <v/>
      </c>
      <c r="U163" s="59" t="str">
        <f t="shared" si="33"/>
        <v/>
      </c>
      <c r="V163" s="59">
        <f t="shared" si="34"/>
        <v>1</v>
      </c>
      <c r="W163" s="59">
        <f t="shared" si="35"/>
        <v>1</v>
      </c>
      <c r="X163" s="59" t="s">
        <v>729</v>
      </c>
      <c r="Y163" s="66" t="s">
        <v>3824</v>
      </c>
    </row>
    <row r="164" spans="1:25" x14ac:dyDescent="0.25">
      <c r="A164" s="8">
        <v>19424</v>
      </c>
      <c r="B164" s="65" t="str">
        <f t="shared" si="24"/>
        <v>Bestämningsnyckel Träd och buskar</v>
      </c>
      <c r="C164" s="63" t="s">
        <v>254</v>
      </c>
      <c r="D164" s="30" t="str">
        <f t="shared" si="25"/>
        <v/>
      </c>
      <c r="E164" s="63" t="s">
        <v>254</v>
      </c>
      <c r="F164" s="32" t="str">
        <f t="shared" si="26"/>
        <v/>
      </c>
      <c r="G164" s="63" t="s">
        <v>254</v>
      </c>
      <c r="H164" s="34" t="str">
        <f t="shared" si="27"/>
        <v/>
      </c>
      <c r="I164" s="63">
        <v>1</v>
      </c>
      <c r="J164" s="36">
        <f t="shared" si="28"/>
        <v>613</v>
      </c>
      <c r="K164" s="37">
        <f t="shared" si="29"/>
        <v>1</v>
      </c>
      <c r="L164" s="37">
        <f t="shared" si="30"/>
        <v>613</v>
      </c>
      <c r="N164" s="64">
        <v>613</v>
      </c>
      <c r="O164" s="64" t="s">
        <v>254</v>
      </c>
      <c r="P164" s="1" t="s">
        <v>254</v>
      </c>
      <c r="Q164" s="1" t="s">
        <v>0</v>
      </c>
      <c r="S164" s="59" t="str">
        <f t="shared" si="31"/>
        <v/>
      </c>
      <c r="T164" s="59" t="str">
        <f t="shared" si="32"/>
        <v/>
      </c>
      <c r="U164" s="59" t="str">
        <f t="shared" si="33"/>
        <v/>
      </c>
      <c r="V164" s="59">
        <f t="shared" si="34"/>
        <v>1</v>
      </c>
      <c r="W164" s="59">
        <f t="shared" si="35"/>
        <v>1</v>
      </c>
      <c r="X164" s="59" t="s">
        <v>605</v>
      </c>
      <c r="Y164" s="66" t="s">
        <v>3825</v>
      </c>
    </row>
    <row r="165" spans="1:25" x14ac:dyDescent="0.25">
      <c r="A165" s="8">
        <v>19425</v>
      </c>
      <c r="B165" s="65" t="str">
        <f t="shared" si="24"/>
        <v>Bestämningsnyckel Träd och buskar på vintern</v>
      </c>
      <c r="C165" s="63" t="s">
        <v>254</v>
      </c>
      <c r="D165" s="30" t="str">
        <f t="shared" si="25"/>
        <v/>
      </c>
      <c r="E165" s="63" t="s">
        <v>254</v>
      </c>
      <c r="F165" s="32" t="str">
        <f t="shared" si="26"/>
        <v/>
      </c>
      <c r="G165" s="63" t="s">
        <v>254</v>
      </c>
      <c r="H165" s="34" t="str">
        <f t="shared" si="27"/>
        <v/>
      </c>
      <c r="I165" s="63">
        <v>1</v>
      </c>
      <c r="J165" s="36">
        <f t="shared" si="28"/>
        <v>613</v>
      </c>
      <c r="K165" s="37">
        <f t="shared" si="29"/>
        <v>1</v>
      </c>
      <c r="L165" s="37">
        <f t="shared" si="30"/>
        <v>613</v>
      </c>
      <c r="N165" s="64">
        <v>613</v>
      </c>
      <c r="O165" s="64" t="s">
        <v>254</v>
      </c>
      <c r="P165" s="1" t="s">
        <v>254</v>
      </c>
      <c r="Q165" s="1" t="s">
        <v>0</v>
      </c>
      <c r="S165" s="59" t="str">
        <f t="shared" si="31"/>
        <v/>
      </c>
      <c r="T165" s="59" t="str">
        <f t="shared" si="32"/>
        <v/>
      </c>
      <c r="U165" s="59" t="str">
        <f t="shared" si="33"/>
        <v/>
      </c>
      <c r="V165" s="59">
        <f t="shared" si="34"/>
        <v>1</v>
      </c>
      <c r="W165" s="59">
        <f t="shared" si="35"/>
        <v>1</v>
      </c>
      <c r="X165" s="59" t="s">
        <v>2419</v>
      </c>
      <c r="Y165" s="66" t="s">
        <v>3826</v>
      </c>
    </row>
    <row r="166" spans="1:25" x14ac:dyDescent="0.25">
      <c r="A166" s="8">
        <v>19427</v>
      </c>
      <c r="B166" s="65" t="str">
        <f t="shared" si="24"/>
        <v>Bestämningsnyckel Smådjur i saltvatten</v>
      </c>
      <c r="C166" s="63" t="s">
        <v>254</v>
      </c>
      <c r="D166" s="30" t="str">
        <f t="shared" si="25"/>
        <v/>
      </c>
      <c r="E166" s="63" t="s">
        <v>254</v>
      </c>
      <c r="F166" s="32" t="str">
        <f t="shared" si="26"/>
        <v/>
      </c>
      <c r="G166" s="63" t="s">
        <v>254</v>
      </c>
      <c r="H166" s="34" t="str">
        <f t="shared" si="27"/>
        <v/>
      </c>
      <c r="I166" s="63">
        <v>1</v>
      </c>
      <c r="J166" s="36">
        <f t="shared" si="28"/>
        <v>613</v>
      </c>
      <c r="K166" s="37">
        <f t="shared" si="29"/>
        <v>1</v>
      </c>
      <c r="L166" s="37">
        <f t="shared" si="30"/>
        <v>613</v>
      </c>
      <c r="N166" s="64">
        <v>613</v>
      </c>
      <c r="O166" s="64" t="s">
        <v>254</v>
      </c>
      <c r="P166" s="1" t="s">
        <v>254</v>
      </c>
      <c r="Q166" s="1" t="s">
        <v>0</v>
      </c>
      <c r="S166" s="59" t="str">
        <f t="shared" si="31"/>
        <v/>
      </c>
      <c r="T166" s="59" t="str">
        <f t="shared" si="32"/>
        <v/>
      </c>
      <c r="U166" s="59" t="str">
        <f t="shared" si="33"/>
        <v/>
      </c>
      <c r="V166" s="59">
        <f t="shared" si="34"/>
        <v>1</v>
      </c>
      <c r="W166" s="59">
        <f t="shared" si="35"/>
        <v>1</v>
      </c>
      <c r="X166" s="59" t="s">
        <v>664</v>
      </c>
      <c r="Y166" s="66" t="s">
        <v>3827</v>
      </c>
    </row>
    <row r="167" spans="1:25" x14ac:dyDescent="0.25">
      <c r="A167" s="8">
        <v>19431</v>
      </c>
      <c r="B167" s="65" t="str">
        <f t="shared" si="24"/>
        <v>Bestämningsnyckel Smådjur i sötvatten</v>
      </c>
      <c r="C167" s="63" t="s">
        <v>254</v>
      </c>
      <c r="D167" s="30" t="str">
        <f t="shared" si="25"/>
        <v/>
      </c>
      <c r="E167" s="63" t="s">
        <v>254</v>
      </c>
      <c r="F167" s="32" t="str">
        <f t="shared" si="26"/>
        <v/>
      </c>
      <c r="G167" s="63" t="s">
        <v>254</v>
      </c>
      <c r="H167" s="34" t="str">
        <f t="shared" si="27"/>
        <v/>
      </c>
      <c r="I167" s="63">
        <v>1</v>
      </c>
      <c r="J167" s="36">
        <f t="shared" si="28"/>
        <v>613</v>
      </c>
      <c r="K167" s="37">
        <f t="shared" si="29"/>
        <v>1</v>
      </c>
      <c r="L167" s="37">
        <f t="shared" si="30"/>
        <v>613</v>
      </c>
      <c r="N167" s="64">
        <v>613</v>
      </c>
      <c r="O167" s="64" t="s">
        <v>254</v>
      </c>
      <c r="P167" s="1" t="s">
        <v>254</v>
      </c>
      <c r="Q167" s="1" t="s">
        <v>0</v>
      </c>
      <c r="S167" s="59" t="str">
        <f t="shared" si="31"/>
        <v/>
      </c>
      <c r="T167" s="59" t="str">
        <f t="shared" si="32"/>
        <v/>
      </c>
      <c r="U167" s="59" t="str">
        <f t="shared" si="33"/>
        <v/>
      </c>
      <c r="V167" s="59">
        <f t="shared" si="34"/>
        <v>1</v>
      </c>
      <c r="W167" s="59">
        <f t="shared" si="35"/>
        <v>1</v>
      </c>
      <c r="X167" s="59" t="s">
        <v>665</v>
      </c>
      <c r="Y167" s="66" t="s">
        <v>3828</v>
      </c>
    </row>
    <row r="168" spans="1:25" x14ac:dyDescent="0.25">
      <c r="A168" s="8">
        <v>19434</v>
      </c>
      <c r="B168" s="65" t="str">
        <f t="shared" si="24"/>
        <v>Bestämningsnyckel Smådjur i skog och på äng</v>
      </c>
      <c r="C168" s="63" t="s">
        <v>254</v>
      </c>
      <c r="D168" s="30" t="str">
        <f t="shared" si="25"/>
        <v/>
      </c>
      <c r="E168" s="63" t="s">
        <v>254</v>
      </c>
      <c r="F168" s="32" t="str">
        <f t="shared" si="26"/>
        <v/>
      </c>
      <c r="G168" s="63" t="s">
        <v>254</v>
      </c>
      <c r="H168" s="34" t="str">
        <f t="shared" si="27"/>
        <v/>
      </c>
      <c r="I168" s="63">
        <v>1</v>
      </c>
      <c r="J168" s="36">
        <f t="shared" si="28"/>
        <v>613</v>
      </c>
      <c r="K168" s="37">
        <f t="shared" si="29"/>
        <v>1</v>
      </c>
      <c r="L168" s="37">
        <f t="shared" si="30"/>
        <v>613</v>
      </c>
      <c r="N168" s="64">
        <v>613</v>
      </c>
      <c r="O168" s="64" t="s">
        <v>254</v>
      </c>
      <c r="P168" s="1" t="s">
        <v>254</v>
      </c>
      <c r="Q168" s="1" t="s">
        <v>0</v>
      </c>
      <c r="S168" s="59" t="str">
        <f t="shared" si="31"/>
        <v/>
      </c>
      <c r="T168" s="59" t="str">
        <f t="shared" si="32"/>
        <v/>
      </c>
      <c r="U168" s="59" t="str">
        <f t="shared" si="33"/>
        <v/>
      </c>
      <c r="V168" s="59">
        <f t="shared" si="34"/>
        <v>1</v>
      </c>
      <c r="W168" s="59">
        <f t="shared" si="35"/>
        <v>1</v>
      </c>
      <c r="X168" s="59" t="s">
        <v>2420</v>
      </c>
      <c r="Y168" s="66" t="s">
        <v>3829</v>
      </c>
    </row>
    <row r="169" spans="1:25" x14ac:dyDescent="0.25">
      <c r="A169" s="8">
        <v>19463</v>
      </c>
      <c r="B169" s="65" t="str">
        <f t="shared" si="24"/>
        <v>Dissekeringsduk fisk</v>
      </c>
      <c r="C169" s="63" t="s">
        <v>254</v>
      </c>
      <c r="D169" s="30" t="str">
        <f t="shared" si="25"/>
        <v/>
      </c>
      <c r="E169" s="63" t="s">
        <v>254</v>
      </c>
      <c r="F169" s="32" t="str">
        <f t="shared" si="26"/>
        <v/>
      </c>
      <c r="G169" s="63" t="s">
        <v>254</v>
      </c>
      <c r="H169" s="34" t="str">
        <f t="shared" si="27"/>
        <v/>
      </c>
      <c r="I169" s="63" t="s">
        <v>254</v>
      </c>
      <c r="J169" s="36" t="str">
        <f t="shared" si="28"/>
        <v/>
      </c>
      <c r="K169" s="37" t="str">
        <f t="shared" si="29"/>
        <v/>
      </c>
      <c r="L169" s="37" t="str">
        <f t="shared" si="30"/>
        <v/>
      </c>
      <c r="N169" s="64">
        <v>264</v>
      </c>
      <c r="O169" s="64">
        <v>228</v>
      </c>
      <c r="P169" s="1">
        <v>4</v>
      </c>
      <c r="Q169" s="1" t="s">
        <v>0</v>
      </c>
      <c r="S169" s="59" t="str">
        <f t="shared" si="31"/>
        <v/>
      </c>
      <c r="T169" s="59" t="str">
        <f t="shared" si="32"/>
        <v/>
      </c>
      <c r="U169" s="59" t="str">
        <f t="shared" si="33"/>
        <v/>
      </c>
      <c r="V169" s="59" t="str">
        <f t="shared" si="34"/>
        <v/>
      </c>
      <c r="W169" s="59" t="str">
        <f t="shared" si="35"/>
        <v/>
      </c>
      <c r="X169" s="59" t="s">
        <v>415</v>
      </c>
      <c r="Y169" s="66" t="s">
        <v>3830</v>
      </c>
    </row>
    <row r="170" spans="1:25" x14ac:dyDescent="0.25">
      <c r="A170" s="8">
        <v>19468</v>
      </c>
      <c r="B170" s="65" t="str">
        <f t="shared" si="24"/>
        <v>Dissekeringsduk hjärta</v>
      </c>
      <c r="C170" s="63"/>
      <c r="D170" s="30" t="str">
        <f t="shared" si="25"/>
        <v/>
      </c>
      <c r="E170" s="63"/>
      <c r="F170" s="32" t="str">
        <f t="shared" si="26"/>
        <v/>
      </c>
      <c r="G170" s="63"/>
      <c r="H170" s="34" t="str">
        <f t="shared" si="27"/>
        <v/>
      </c>
      <c r="I170" s="63"/>
      <c r="J170" s="36" t="str">
        <f t="shared" si="28"/>
        <v/>
      </c>
      <c r="K170" s="37" t="str">
        <f t="shared" si="29"/>
        <v/>
      </c>
      <c r="L170" s="37" t="str">
        <f t="shared" si="30"/>
        <v/>
      </c>
      <c r="N170" s="64">
        <v>264</v>
      </c>
      <c r="O170" s="64"/>
      <c r="Q170" s="1" t="s">
        <v>0</v>
      </c>
      <c r="S170" s="59" t="str">
        <f t="shared" si="31"/>
        <v/>
      </c>
      <c r="T170" s="59" t="str">
        <f t="shared" si="32"/>
        <v/>
      </c>
      <c r="U170" s="59" t="str">
        <f t="shared" si="33"/>
        <v/>
      </c>
      <c r="V170" s="59" t="str">
        <f t="shared" si="34"/>
        <v/>
      </c>
      <c r="W170" s="59" t="str">
        <f t="shared" si="35"/>
        <v/>
      </c>
      <c r="X170" s="59" t="s">
        <v>6608</v>
      </c>
      <c r="Y170" s="66" t="s">
        <v>6685</v>
      </c>
    </row>
    <row r="171" spans="1:25" x14ac:dyDescent="0.25">
      <c r="A171" s="8">
        <v>19490</v>
      </c>
      <c r="B171" s="65" t="str">
        <f t="shared" si="24"/>
        <v>Svensk fältflora</v>
      </c>
      <c r="C171" s="63"/>
      <c r="D171" s="30" t="str">
        <f t="shared" si="25"/>
        <v/>
      </c>
      <c r="E171" s="63"/>
      <c r="F171" s="32" t="str">
        <f t="shared" si="26"/>
        <v/>
      </c>
      <c r="G171" s="63"/>
      <c r="H171" s="34" t="str">
        <f t="shared" si="27"/>
        <v/>
      </c>
      <c r="I171" s="63"/>
      <c r="J171" s="36" t="str">
        <f t="shared" si="28"/>
        <v/>
      </c>
      <c r="K171" s="37" t="str">
        <f t="shared" si="29"/>
        <v/>
      </c>
      <c r="L171" s="37" t="str">
        <f t="shared" si="30"/>
        <v/>
      </c>
      <c r="N171" s="64">
        <v>289</v>
      </c>
      <c r="O171" s="64" t="s">
        <v>254</v>
      </c>
      <c r="P171" s="1" t="s">
        <v>254</v>
      </c>
      <c r="Q171" s="1" t="s">
        <v>0</v>
      </c>
      <c r="S171" s="59" t="str">
        <f t="shared" si="31"/>
        <v/>
      </c>
      <c r="T171" s="59" t="str">
        <f t="shared" si="32"/>
        <v/>
      </c>
      <c r="U171" s="59" t="str">
        <f t="shared" si="33"/>
        <v/>
      </c>
      <c r="V171" s="59" t="str">
        <f t="shared" si="34"/>
        <v/>
      </c>
      <c r="W171" s="59" t="str">
        <f t="shared" si="35"/>
        <v/>
      </c>
      <c r="X171" s="59" t="s">
        <v>3428</v>
      </c>
      <c r="Y171" s="66" t="s">
        <v>3831</v>
      </c>
    </row>
    <row r="172" spans="1:25" x14ac:dyDescent="0.25">
      <c r="A172" s="8">
        <v>19495</v>
      </c>
      <c r="B172" s="65" t="str">
        <f t="shared" si="24"/>
        <v>Trädens knoppar</v>
      </c>
      <c r="C172" s="63" t="s">
        <v>254</v>
      </c>
      <c r="D172" s="30" t="str">
        <f t="shared" si="25"/>
        <v/>
      </c>
      <c r="E172" s="63" t="s">
        <v>254</v>
      </c>
      <c r="F172" s="32" t="str">
        <f t="shared" si="26"/>
        <v/>
      </c>
      <c r="G172" s="63" t="s">
        <v>254</v>
      </c>
      <c r="H172" s="34" t="str">
        <f t="shared" si="27"/>
        <v/>
      </c>
      <c r="I172" s="63" t="s">
        <v>254</v>
      </c>
      <c r="J172" s="36" t="str">
        <f t="shared" si="28"/>
        <v/>
      </c>
      <c r="K172" s="37" t="str">
        <f t="shared" si="29"/>
        <v/>
      </c>
      <c r="L172" s="37" t="str">
        <f t="shared" si="30"/>
        <v/>
      </c>
      <c r="N172" s="64">
        <v>132</v>
      </c>
      <c r="O172" s="64" t="s">
        <v>254</v>
      </c>
      <c r="P172" s="1" t="s">
        <v>254</v>
      </c>
      <c r="Q172" s="1" t="s">
        <v>0</v>
      </c>
      <c r="S172" s="59" t="str">
        <f t="shared" si="31"/>
        <v/>
      </c>
      <c r="T172" s="59" t="str">
        <f t="shared" si="32"/>
        <v/>
      </c>
      <c r="U172" s="59" t="str">
        <f t="shared" si="33"/>
        <v/>
      </c>
      <c r="V172" s="59" t="str">
        <f t="shared" si="34"/>
        <v/>
      </c>
      <c r="W172" s="59" t="str">
        <f t="shared" si="35"/>
        <v/>
      </c>
      <c r="X172" s="59" t="s">
        <v>540</v>
      </c>
      <c r="Y172" s="66" t="s">
        <v>3832</v>
      </c>
    </row>
    <row r="173" spans="1:25" x14ac:dyDescent="0.25">
      <c r="A173" s="8">
        <v>19506</v>
      </c>
      <c r="B173" s="65" t="str">
        <f t="shared" si="24"/>
        <v>Nya svampboken</v>
      </c>
      <c r="C173" s="63" t="s">
        <v>254</v>
      </c>
      <c r="D173" s="30" t="str">
        <f t="shared" si="25"/>
        <v/>
      </c>
      <c r="E173" s="63" t="s">
        <v>254</v>
      </c>
      <c r="F173" s="32" t="str">
        <f t="shared" si="26"/>
        <v/>
      </c>
      <c r="G173" s="63" t="s">
        <v>254</v>
      </c>
      <c r="H173" s="34" t="str">
        <f t="shared" si="27"/>
        <v/>
      </c>
      <c r="I173" s="63" t="s">
        <v>254</v>
      </c>
      <c r="J173" s="36" t="str">
        <f t="shared" si="28"/>
        <v/>
      </c>
      <c r="K173" s="37" t="str">
        <f t="shared" si="29"/>
        <v/>
      </c>
      <c r="L173" s="37" t="str">
        <f t="shared" si="30"/>
        <v/>
      </c>
      <c r="N173" s="64">
        <v>252</v>
      </c>
      <c r="O173" s="64" t="s">
        <v>254</v>
      </c>
      <c r="P173" s="1" t="s">
        <v>254</v>
      </c>
      <c r="Q173" s="1" t="s">
        <v>0</v>
      </c>
      <c r="S173" s="59" t="str">
        <f t="shared" si="31"/>
        <v/>
      </c>
      <c r="T173" s="59" t="str">
        <f t="shared" si="32"/>
        <v/>
      </c>
      <c r="U173" s="59" t="str">
        <f t="shared" si="33"/>
        <v/>
      </c>
      <c r="V173" s="59" t="str">
        <f t="shared" si="34"/>
        <v/>
      </c>
      <c r="W173" s="59" t="str">
        <f t="shared" si="35"/>
        <v/>
      </c>
      <c r="X173" s="59" t="s">
        <v>30</v>
      </c>
      <c r="Y173" s="66" t="s">
        <v>3833</v>
      </c>
    </row>
    <row r="174" spans="1:25" x14ac:dyDescent="0.25">
      <c r="A174" s="8">
        <v>19507</v>
      </c>
      <c r="B174" s="65" t="str">
        <f t="shared" si="24"/>
        <v>Lilla svampboken</v>
      </c>
      <c r="C174" s="63" t="s">
        <v>254</v>
      </c>
      <c r="D174" s="30" t="str">
        <f t="shared" si="25"/>
        <v/>
      </c>
      <c r="E174" s="63" t="s">
        <v>254</v>
      </c>
      <c r="F174" s="32" t="str">
        <f t="shared" si="26"/>
        <v/>
      </c>
      <c r="G174" s="63" t="s">
        <v>254</v>
      </c>
      <c r="H174" s="34" t="str">
        <f t="shared" si="27"/>
        <v/>
      </c>
      <c r="I174" s="63">
        <v>8</v>
      </c>
      <c r="J174" s="36">
        <f t="shared" si="28"/>
        <v>1440</v>
      </c>
      <c r="K174" s="37">
        <f t="shared" si="29"/>
        <v>8</v>
      </c>
      <c r="L174" s="37">
        <f t="shared" si="30"/>
        <v>1440</v>
      </c>
      <c r="N174" s="64">
        <v>180</v>
      </c>
      <c r="O174" s="64" t="s">
        <v>254</v>
      </c>
      <c r="P174" s="1" t="s">
        <v>254</v>
      </c>
      <c r="Q174" s="1" t="s">
        <v>0</v>
      </c>
      <c r="S174" s="59" t="str">
        <f t="shared" si="31"/>
        <v/>
      </c>
      <c r="T174" s="59" t="str">
        <f t="shared" si="32"/>
        <v/>
      </c>
      <c r="U174" s="59" t="str">
        <f t="shared" si="33"/>
        <v/>
      </c>
      <c r="V174" s="59">
        <f t="shared" si="34"/>
        <v>8</v>
      </c>
      <c r="W174" s="59">
        <f t="shared" si="35"/>
        <v>8</v>
      </c>
      <c r="X174" s="59" t="s">
        <v>416</v>
      </c>
      <c r="Y174" s="66" t="s">
        <v>3834</v>
      </c>
    </row>
    <row r="175" spans="1:25" x14ac:dyDescent="0.25">
      <c r="A175" s="8">
        <v>19511</v>
      </c>
      <c r="B175" s="65" t="str">
        <f t="shared" si="24"/>
        <v>Smådjur i sjö och å</v>
      </c>
      <c r="C175" s="63" t="s">
        <v>254</v>
      </c>
      <c r="D175" s="30" t="str">
        <f t="shared" si="25"/>
        <v/>
      </c>
      <c r="E175" s="63" t="s">
        <v>254</v>
      </c>
      <c r="F175" s="32" t="str">
        <f t="shared" si="26"/>
        <v/>
      </c>
      <c r="G175" s="63" t="s">
        <v>254</v>
      </c>
      <c r="H175" s="34" t="str">
        <f t="shared" si="27"/>
        <v/>
      </c>
      <c r="I175" s="63">
        <v>1</v>
      </c>
      <c r="J175" s="36">
        <f t="shared" si="28"/>
        <v>342</v>
      </c>
      <c r="K175" s="37">
        <f t="shared" si="29"/>
        <v>1</v>
      </c>
      <c r="L175" s="37">
        <f t="shared" si="30"/>
        <v>342</v>
      </c>
      <c r="N175" s="64">
        <v>342</v>
      </c>
      <c r="O175" s="64" t="s">
        <v>254</v>
      </c>
      <c r="P175" s="1" t="s">
        <v>254</v>
      </c>
      <c r="Q175" s="1" t="s">
        <v>0</v>
      </c>
      <c r="S175" s="59" t="str">
        <f t="shared" si="31"/>
        <v/>
      </c>
      <c r="T175" s="59" t="str">
        <f t="shared" si="32"/>
        <v/>
      </c>
      <c r="U175" s="59" t="str">
        <f t="shared" si="33"/>
        <v/>
      </c>
      <c r="V175" s="59">
        <f t="shared" si="34"/>
        <v>1</v>
      </c>
      <c r="W175" s="59">
        <f t="shared" si="35"/>
        <v>1</v>
      </c>
      <c r="X175" s="59" t="s">
        <v>2997</v>
      </c>
      <c r="Y175" s="66" t="s">
        <v>3835</v>
      </c>
    </row>
    <row r="176" spans="1:25" x14ac:dyDescent="0.25">
      <c r="A176" s="8">
        <v>19515</v>
      </c>
      <c r="B176" s="65" t="str">
        <f t="shared" si="24"/>
        <v>Fåglar, Lilla Naturserien</v>
      </c>
      <c r="C176" s="63" t="s">
        <v>254</v>
      </c>
      <c r="D176" s="30" t="str">
        <f t="shared" si="25"/>
        <v/>
      </c>
      <c r="E176" s="63" t="s">
        <v>254</v>
      </c>
      <c r="F176" s="32" t="str">
        <f t="shared" si="26"/>
        <v/>
      </c>
      <c r="G176" s="63" t="s">
        <v>254</v>
      </c>
      <c r="H176" s="34" t="str">
        <f t="shared" si="27"/>
        <v/>
      </c>
      <c r="I176" s="63" t="s">
        <v>254</v>
      </c>
      <c r="J176" s="36" t="str">
        <f t="shared" si="28"/>
        <v/>
      </c>
      <c r="K176" s="37" t="str">
        <f t="shared" si="29"/>
        <v/>
      </c>
      <c r="L176" s="37" t="str">
        <f t="shared" si="30"/>
        <v/>
      </c>
      <c r="N176" s="64">
        <v>76</v>
      </c>
      <c r="O176" s="64" t="s">
        <v>254</v>
      </c>
      <c r="P176" s="1" t="s">
        <v>254</v>
      </c>
      <c r="Q176" s="1" t="s">
        <v>0</v>
      </c>
      <c r="S176" s="59" t="str">
        <f t="shared" si="31"/>
        <v/>
      </c>
      <c r="T176" s="59" t="str">
        <f t="shared" si="32"/>
        <v/>
      </c>
      <c r="U176" s="59" t="str">
        <f t="shared" si="33"/>
        <v/>
      </c>
      <c r="V176" s="59" t="str">
        <f t="shared" si="34"/>
        <v/>
      </c>
      <c r="W176" s="59" t="str">
        <f t="shared" si="35"/>
        <v/>
      </c>
      <c r="X176" s="59" t="s">
        <v>31</v>
      </c>
      <c r="Y176" s="66" t="s">
        <v>3836</v>
      </c>
    </row>
    <row r="177" spans="1:25" x14ac:dyDescent="0.25">
      <c r="A177" s="8">
        <v>19519</v>
      </c>
      <c r="B177" s="65" t="str">
        <f t="shared" si="24"/>
        <v>Norstedts fågelbok med CD</v>
      </c>
      <c r="C177" s="63" t="s">
        <v>254</v>
      </c>
      <c r="D177" s="30" t="str">
        <f t="shared" si="25"/>
        <v/>
      </c>
      <c r="E177" s="63" t="s">
        <v>254</v>
      </c>
      <c r="F177" s="32" t="str">
        <f t="shared" si="26"/>
        <v/>
      </c>
      <c r="G177" s="63" t="s">
        <v>254</v>
      </c>
      <c r="H177" s="34" t="str">
        <f t="shared" si="27"/>
        <v/>
      </c>
      <c r="I177" s="63">
        <v>1</v>
      </c>
      <c r="J177" s="36">
        <f t="shared" si="28"/>
        <v>275</v>
      </c>
      <c r="K177" s="37">
        <f t="shared" si="29"/>
        <v>1</v>
      </c>
      <c r="L177" s="37">
        <f t="shared" si="30"/>
        <v>275</v>
      </c>
      <c r="N177" s="64">
        <v>275</v>
      </c>
      <c r="O177" s="64" t="s">
        <v>254</v>
      </c>
      <c r="P177" s="1" t="s">
        <v>254</v>
      </c>
      <c r="Q177" s="1" t="s">
        <v>0</v>
      </c>
      <c r="S177" s="59" t="str">
        <f t="shared" si="31"/>
        <v/>
      </c>
      <c r="T177" s="59" t="str">
        <f t="shared" si="32"/>
        <v/>
      </c>
      <c r="U177" s="59" t="str">
        <f t="shared" si="33"/>
        <v/>
      </c>
      <c r="V177" s="59">
        <f t="shared" si="34"/>
        <v>1</v>
      </c>
      <c r="W177" s="59">
        <f t="shared" si="35"/>
        <v>1</v>
      </c>
      <c r="X177" s="59" t="s">
        <v>730</v>
      </c>
      <c r="Y177" s="66" t="s">
        <v>3837</v>
      </c>
    </row>
    <row r="178" spans="1:25" x14ac:dyDescent="0.25">
      <c r="A178" s="8">
        <v>19521</v>
      </c>
      <c r="B178" s="65" t="str">
        <f t="shared" si="24"/>
        <v>Fågelguiden</v>
      </c>
      <c r="C178" s="63"/>
      <c r="D178" s="30" t="str">
        <f t="shared" si="25"/>
        <v/>
      </c>
      <c r="E178" s="63"/>
      <c r="F178" s="32" t="str">
        <f t="shared" si="26"/>
        <v/>
      </c>
      <c r="G178" s="63"/>
      <c r="H178" s="34" t="str">
        <f t="shared" si="27"/>
        <v/>
      </c>
      <c r="I178" s="63"/>
      <c r="J178" s="36" t="str">
        <f t="shared" si="28"/>
        <v/>
      </c>
      <c r="K178" s="37" t="str">
        <f t="shared" si="29"/>
        <v/>
      </c>
      <c r="L178" s="37" t="str">
        <f t="shared" si="30"/>
        <v/>
      </c>
      <c r="N178" s="64">
        <v>318</v>
      </c>
      <c r="O178" s="64" t="s">
        <v>254</v>
      </c>
      <c r="P178" s="1" t="s">
        <v>254</v>
      </c>
      <c r="Q178" s="1" t="s">
        <v>0</v>
      </c>
      <c r="S178" s="59" t="str">
        <f t="shared" si="31"/>
        <v/>
      </c>
      <c r="T178" s="59" t="str">
        <f t="shared" si="32"/>
        <v/>
      </c>
      <c r="U178" s="59" t="str">
        <f t="shared" si="33"/>
        <v/>
      </c>
      <c r="V178" s="59" t="str">
        <f t="shared" si="34"/>
        <v/>
      </c>
      <c r="W178" s="59" t="str">
        <f t="shared" si="35"/>
        <v/>
      </c>
      <c r="X178" s="59" t="s">
        <v>6423</v>
      </c>
      <c r="Y178" s="66" t="s">
        <v>6507</v>
      </c>
    </row>
    <row r="179" spans="1:25" x14ac:dyDescent="0.25">
      <c r="A179" s="8">
        <v>19533</v>
      </c>
      <c r="B179" s="65" t="str">
        <f t="shared" si="24"/>
        <v>Havets djur och växter</v>
      </c>
      <c r="C179" s="63" t="s">
        <v>254</v>
      </c>
      <c r="D179" s="30" t="str">
        <f t="shared" si="25"/>
        <v/>
      </c>
      <c r="E179" s="63" t="s">
        <v>254</v>
      </c>
      <c r="F179" s="32" t="str">
        <f t="shared" si="26"/>
        <v/>
      </c>
      <c r="G179" s="63" t="s">
        <v>254</v>
      </c>
      <c r="H179" s="34" t="str">
        <f t="shared" si="27"/>
        <v/>
      </c>
      <c r="I179" s="63" t="s">
        <v>254</v>
      </c>
      <c r="J179" s="36" t="str">
        <f t="shared" si="28"/>
        <v/>
      </c>
      <c r="K179" s="37" t="str">
        <f t="shared" si="29"/>
        <v/>
      </c>
      <c r="L179" s="37" t="str">
        <f t="shared" si="30"/>
        <v/>
      </c>
      <c r="N179" s="64">
        <v>431</v>
      </c>
      <c r="O179" s="64" t="s">
        <v>254</v>
      </c>
      <c r="P179" s="1" t="s">
        <v>254</v>
      </c>
      <c r="Q179" s="1" t="s">
        <v>0</v>
      </c>
      <c r="S179" s="59" t="str">
        <f t="shared" si="31"/>
        <v/>
      </c>
      <c r="T179" s="59" t="str">
        <f t="shared" si="32"/>
        <v/>
      </c>
      <c r="U179" s="59" t="str">
        <f t="shared" si="33"/>
        <v/>
      </c>
      <c r="V179" s="59" t="str">
        <f t="shared" si="34"/>
        <v/>
      </c>
      <c r="W179" s="59" t="str">
        <f t="shared" si="35"/>
        <v/>
      </c>
      <c r="X179" s="59" t="s">
        <v>2998</v>
      </c>
      <c r="Y179" s="66" t="s">
        <v>3838</v>
      </c>
    </row>
    <row r="180" spans="1:25" x14ac:dyDescent="0.25">
      <c r="A180" s="8">
        <v>19550</v>
      </c>
      <c r="B180" s="65" t="str">
        <f t="shared" si="24"/>
        <v>Den mystiske miljönären och de sju uppdragen</v>
      </c>
      <c r="C180" s="63"/>
      <c r="D180" s="30" t="str">
        <f t="shared" si="25"/>
        <v/>
      </c>
      <c r="E180" s="63"/>
      <c r="F180" s="32" t="str">
        <f t="shared" si="26"/>
        <v/>
      </c>
      <c r="G180" s="63"/>
      <c r="H180" s="34" t="str">
        <f t="shared" si="27"/>
        <v/>
      </c>
      <c r="I180" s="63"/>
      <c r="J180" s="36" t="str">
        <f t="shared" si="28"/>
        <v/>
      </c>
      <c r="K180" s="37" t="str">
        <f t="shared" si="29"/>
        <v/>
      </c>
      <c r="L180" s="37" t="str">
        <f t="shared" si="30"/>
        <v/>
      </c>
      <c r="N180" s="64">
        <v>199</v>
      </c>
      <c r="O180" s="64"/>
      <c r="Q180" s="1" t="s">
        <v>0</v>
      </c>
      <c r="S180" s="59" t="str">
        <f t="shared" si="31"/>
        <v/>
      </c>
      <c r="T180" s="59" t="str">
        <f t="shared" si="32"/>
        <v/>
      </c>
      <c r="U180" s="59" t="str">
        <f t="shared" si="33"/>
        <v/>
      </c>
      <c r="V180" s="59" t="str">
        <f t="shared" si="34"/>
        <v/>
      </c>
      <c r="W180" s="59" t="str">
        <f t="shared" si="35"/>
        <v/>
      </c>
      <c r="X180" s="59" t="s">
        <v>6609</v>
      </c>
      <c r="Y180" s="66" t="s">
        <v>6686</v>
      </c>
    </row>
    <row r="181" spans="1:25" x14ac:dyDescent="0.25">
      <c r="A181" s="8">
        <v>19600</v>
      </c>
      <c r="B181" s="65" t="str">
        <f t="shared" si="24"/>
        <v>Fängslande matematik</v>
      </c>
      <c r="C181" s="63" t="s">
        <v>254</v>
      </c>
      <c r="D181" s="30" t="str">
        <f t="shared" si="25"/>
        <v/>
      </c>
      <c r="E181" s="63" t="s">
        <v>254</v>
      </c>
      <c r="F181" s="32" t="str">
        <f t="shared" si="26"/>
        <v/>
      </c>
      <c r="G181" s="63" t="s">
        <v>254</v>
      </c>
      <c r="H181" s="34" t="str">
        <f t="shared" si="27"/>
        <v/>
      </c>
      <c r="I181" s="63" t="s">
        <v>254</v>
      </c>
      <c r="J181" s="36" t="str">
        <f t="shared" si="28"/>
        <v/>
      </c>
      <c r="K181" s="37" t="str">
        <f t="shared" si="29"/>
        <v/>
      </c>
      <c r="L181" s="37" t="str">
        <f t="shared" si="30"/>
        <v/>
      </c>
      <c r="N181" s="64">
        <v>111</v>
      </c>
      <c r="O181" s="64" t="s">
        <v>254</v>
      </c>
      <c r="P181" s="1" t="s">
        <v>254</v>
      </c>
      <c r="Q181" s="1" t="s">
        <v>0</v>
      </c>
      <c r="S181" s="59" t="str">
        <f t="shared" si="31"/>
        <v/>
      </c>
      <c r="T181" s="59" t="str">
        <f t="shared" si="32"/>
        <v/>
      </c>
      <c r="U181" s="59" t="str">
        <f t="shared" si="33"/>
        <v/>
      </c>
      <c r="V181" s="59" t="str">
        <f t="shared" si="34"/>
        <v/>
      </c>
      <c r="W181" s="59" t="str">
        <f t="shared" si="35"/>
        <v/>
      </c>
      <c r="X181" s="59" t="s">
        <v>32</v>
      </c>
      <c r="Y181" s="66" t="s">
        <v>3839</v>
      </c>
    </row>
    <row r="182" spans="1:25" x14ac:dyDescent="0.25">
      <c r="A182" s="8">
        <v>19601</v>
      </c>
      <c r="B182" s="65" t="str">
        <f t="shared" si="24"/>
        <v>Mer fängslande matematik</v>
      </c>
      <c r="C182" s="63" t="s">
        <v>254</v>
      </c>
      <c r="D182" s="30" t="str">
        <f t="shared" si="25"/>
        <v/>
      </c>
      <c r="E182" s="63" t="s">
        <v>254</v>
      </c>
      <c r="F182" s="32" t="str">
        <f t="shared" si="26"/>
        <v/>
      </c>
      <c r="G182" s="63" t="s">
        <v>254</v>
      </c>
      <c r="H182" s="34" t="str">
        <f t="shared" si="27"/>
        <v/>
      </c>
      <c r="I182" s="63" t="s">
        <v>254</v>
      </c>
      <c r="J182" s="36" t="str">
        <f t="shared" si="28"/>
        <v/>
      </c>
      <c r="K182" s="37" t="str">
        <f t="shared" si="29"/>
        <v/>
      </c>
      <c r="L182" s="37" t="str">
        <f t="shared" si="30"/>
        <v/>
      </c>
      <c r="N182" s="64">
        <v>111</v>
      </c>
      <c r="O182" s="64" t="s">
        <v>254</v>
      </c>
      <c r="P182" s="1" t="s">
        <v>254</v>
      </c>
      <c r="Q182" s="1" t="s">
        <v>0</v>
      </c>
      <c r="S182" s="59" t="str">
        <f t="shared" si="31"/>
        <v/>
      </c>
      <c r="T182" s="59" t="str">
        <f t="shared" si="32"/>
        <v/>
      </c>
      <c r="U182" s="59" t="str">
        <f t="shared" si="33"/>
        <v/>
      </c>
      <c r="V182" s="59" t="str">
        <f t="shared" si="34"/>
        <v/>
      </c>
      <c r="W182" s="59" t="str">
        <f t="shared" si="35"/>
        <v/>
      </c>
      <c r="X182" s="59" t="s">
        <v>33</v>
      </c>
      <c r="Y182" s="66" t="s">
        <v>3840</v>
      </c>
    </row>
    <row r="183" spans="1:25" x14ac:dyDescent="0.25">
      <c r="A183" s="8">
        <v>19602</v>
      </c>
      <c r="B183" s="65" t="str">
        <f t="shared" si="24"/>
        <v>De fyra fängslande räknesätten</v>
      </c>
      <c r="C183" s="63" t="s">
        <v>254</v>
      </c>
      <c r="D183" s="30" t="str">
        <f t="shared" si="25"/>
        <v/>
      </c>
      <c r="E183" s="63" t="s">
        <v>254</v>
      </c>
      <c r="F183" s="32" t="str">
        <f t="shared" si="26"/>
        <v/>
      </c>
      <c r="G183" s="63" t="s">
        <v>254</v>
      </c>
      <c r="H183" s="34" t="str">
        <f t="shared" si="27"/>
        <v/>
      </c>
      <c r="I183" s="63" t="s">
        <v>254</v>
      </c>
      <c r="J183" s="36" t="str">
        <f t="shared" si="28"/>
        <v/>
      </c>
      <c r="K183" s="37" t="str">
        <f t="shared" si="29"/>
        <v/>
      </c>
      <c r="L183" s="37" t="str">
        <f t="shared" si="30"/>
        <v/>
      </c>
      <c r="N183" s="64">
        <v>111</v>
      </c>
      <c r="O183" s="64" t="s">
        <v>254</v>
      </c>
      <c r="P183" s="1" t="s">
        <v>254</v>
      </c>
      <c r="Q183" s="1" t="s">
        <v>0</v>
      </c>
      <c r="S183" s="59" t="str">
        <f t="shared" si="31"/>
        <v/>
      </c>
      <c r="T183" s="59" t="str">
        <f t="shared" si="32"/>
        <v/>
      </c>
      <c r="U183" s="59" t="str">
        <f t="shared" si="33"/>
        <v/>
      </c>
      <c r="V183" s="59" t="str">
        <f t="shared" si="34"/>
        <v/>
      </c>
      <c r="W183" s="59" t="str">
        <f t="shared" si="35"/>
        <v/>
      </c>
      <c r="X183" s="59" t="s">
        <v>34</v>
      </c>
      <c r="Y183" s="66" t="s">
        <v>3841</v>
      </c>
    </row>
    <row r="184" spans="1:25" x14ac:dyDescent="0.25">
      <c r="A184" s="8">
        <v>19603</v>
      </c>
      <c r="B184" s="65" t="str">
        <f t="shared" si="24"/>
        <v>Magiska mått</v>
      </c>
      <c r="C184" s="63" t="s">
        <v>254</v>
      </c>
      <c r="D184" s="30" t="str">
        <f t="shared" si="25"/>
        <v/>
      </c>
      <c r="E184" s="63" t="s">
        <v>254</v>
      </c>
      <c r="F184" s="32" t="str">
        <f t="shared" si="26"/>
        <v/>
      </c>
      <c r="G184" s="63" t="s">
        <v>254</v>
      </c>
      <c r="H184" s="34" t="str">
        <f t="shared" si="27"/>
        <v/>
      </c>
      <c r="I184" s="63" t="s">
        <v>254</v>
      </c>
      <c r="J184" s="36" t="str">
        <f t="shared" si="28"/>
        <v/>
      </c>
      <c r="K184" s="37" t="str">
        <f t="shared" si="29"/>
        <v/>
      </c>
      <c r="L184" s="37" t="str">
        <f t="shared" si="30"/>
        <v/>
      </c>
      <c r="N184" s="64">
        <v>111</v>
      </c>
      <c r="O184" s="64" t="s">
        <v>254</v>
      </c>
      <c r="P184" s="1" t="s">
        <v>254</v>
      </c>
      <c r="Q184" s="1" t="s">
        <v>0</v>
      </c>
      <c r="S184" s="59" t="str">
        <f t="shared" si="31"/>
        <v/>
      </c>
      <c r="T184" s="59" t="str">
        <f t="shared" si="32"/>
        <v/>
      </c>
      <c r="U184" s="59" t="str">
        <f t="shared" si="33"/>
        <v/>
      </c>
      <c r="V184" s="59" t="str">
        <f t="shared" si="34"/>
        <v/>
      </c>
      <c r="W184" s="59" t="str">
        <f t="shared" si="35"/>
        <v/>
      </c>
      <c r="X184" s="59" t="s">
        <v>35</v>
      </c>
      <c r="Y184" s="66" t="s">
        <v>3842</v>
      </c>
    </row>
    <row r="185" spans="1:25" x14ac:dyDescent="0.25">
      <c r="A185" s="8">
        <v>19604</v>
      </c>
      <c r="B185" s="65" t="str">
        <f t="shared" si="24"/>
        <v>Krafter att räkna med</v>
      </c>
      <c r="C185" s="63" t="s">
        <v>254</v>
      </c>
      <c r="D185" s="30" t="str">
        <f t="shared" si="25"/>
        <v/>
      </c>
      <c r="E185" s="63" t="s">
        <v>254</v>
      </c>
      <c r="F185" s="32" t="str">
        <f t="shared" si="26"/>
        <v/>
      </c>
      <c r="G185" s="63" t="s">
        <v>254</v>
      </c>
      <c r="H185" s="34" t="str">
        <f t="shared" si="27"/>
        <v/>
      </c>
      <c r="I185" s="63" t="s">
        <v>254</v>
      </c>
      <c r="J185" s="36" t="str">
        <f t="shared" si="28"/>
        <v/>
      </c>
      <c r="K185" s="37" t="str">
        <f t="shared" si="29"/>
        <v/>
      </c>
      <c r="L185" s="37" t="str">
        <f t="shared" si="30"/>
        <v/>
      </c>
      <c r="N185" s="64">
        <v>111</v>
      </c>
      <c r="O185" s="64" t="s">
        <v>254</v>
      </c>
      <c r="P185" s="1" t="s">
        <v>254</v>
      </c>
      <c r="Q185" s="1" t="s">
        <v>0</v>
      </c>
      <c r="S185" s="59" t="str">
        <f t="shared" si="31"/>
        <v/>
      </c>
      <c r="T185" s="59" t="str">
        <f t="shared" si="32"/>
        <v/>
      </c>
      <c r="U185" s="59" t="str">
        <f t="shared" si="33"/>
        <v/>
      </c>
      <c r="V185" s="59" t="str">
        <f t="shared" si="34"/>
        <v/>
      </c>
      <c r="W185" s="59" t="str">
        <f t="shared" si="35"/>
        <v/>
      </c>
      <c r="X185" s="59" t="s">
        <v>36</v>
      </c>
      <c r="Y185" s="66" t="s">
        <v>3843</v>
      </c>
    </row>
    <row r="186" spans="1:25" x14ac:dyDescent="0.25">
      <c r="A186" s="8">
        <v>19605</v>
      </c>
      <c r="B186" s="65" t="str">
        <f t="shared" si="24"/>
        <v>Den hissnande galaxen</v>
      </c>
      <c r="C186" s="63" t="s">
        <v>254</v>
      </c>
      <c r="D186" s="30" t="str">
        <f t="shared" si="25"/>
        <v/>
      </c>
      <c r="E186" s="63" t="s">
        <v>254</v>
      </c>
      <c r="F186" s="32" t="str">
        <f t="shared" si="26"/>
        <v/>
      </c>
      <c r="G186" s="63" t="s">
        <v>254</v>
      </c>
      <c r="H186" s="34" t="str">
        <f t="shared" si="27"/>
        <v/>
      </c>
      <c r="I186" s="63" t="s">
        <v>254</v>
      </c>
      <c r="J186" s="36" t="str">
        <f t="shared" si="28"/>
        <v/>
      </c>
      <c r="K186" s="37" t="str">
        <f t="shared" si="29"/>
        <v/>
      </c>
      <c r="L186" s="37" t="str">
        <f t="shared" si="30"/>
        <v/>
      </c>
      <c r="N186" s="64">
        <v>111</v>
      </c>
      <c r="O186" s="64" t="s">
        <v>254</v>
      </c>
      <c r="P186" s="1" t="s">
        <v>254</v>
      </c>
      <c r="Q186" s="1" t="s">
        <v>0</v>
      </c>
      <c r="S186" s="59" t="str">
        <f t="shared" si="31"/>
        <v/>
      </c>
      <c r="T186" s="59" t="str">
        <f t="shared" si="32"/>
        <v/>
      </c>
      <c r="U186" s="59" t="str">
        <f t="shared" si="33"/>
        <v/>
      </c>
      <c r="V186" s="59" t="str">
        <f t="shared" si="34"/>
        <v/>
      </c>
      <c r="W186" s="59" t="str">
        <f t="shared" si="35"/>
        <v/>
      </c>
      <c r="X186" s="59" t="s">
        <v>37</v>
      </c>
      <c r="Y186" s="66" t="s">
        <v>3844</v>
      </c>
    </row>
    <row r="187" spans="1:25" x14ac:dyDescent="0.25">
      <c r="A187" s="8">
        <v>19608</v>
      </c>
      <c r="B187" s="65" t="str">
        <f t="shared" si="24"/>
        <v>Kaotisk kemi</v>
      </c>
      <c r="C187" s="63" t="s">
        <v>254</v>
      </c>
      <c r="D187" s="30" t="str">
        <f t="shared" si="25"/>
        <v/>
      </c>
      <c r="E187" s="63" t="s">
        <v>254</v>
      </c>
      <c r="F187" s="32" t="str">
        <f t="shared" si="26"/>
        <v/>
      </c>
      <c r="G187" s="63" t="s">
        <v>254</v>
      </c>
      <c r="H187" s="34" t="str">
        <f t="shared" si="27"/>
        <v/>
      </c>
      <c r="I187" s="63" t="s">
        <v>254</v>
      </c>
      <c r="J187" s="36" t="str">
        <f t="shared" si="28"/>
        <v/>
      </c>
      <c r="K187" s="37" t="str">
        <f t="shared" si="29"/>
        <v/>
      </c>
      <c r="L187" s="37" t="str">
        <f t="shared" si="30"/>
        <v/>
      </c>
      <c r="N187" s="64">
        <v>111</v>
      </c>
      <c r="O187" s="64" t="s">
        <v>254</v>
      </c>
      <c r="P187" s="1" t="s">
        <v>254</v>
      </c>
      <c r="Q187" s="1" t="s">
        <v>0</v>
      </c>
      <c r="S187" s="59" t="str">
        <f t="shared" si="31"/>
        <v/>
      </c>
      <c r="T187" s="59" t="str">
        <f t="shared" si="32"/>
        <v/>
      </c>
      <c r="U187" s="59" t="str">
        <f t="shared" si="33"/>
        <v/>
      </c>
      <c r="V187" s="59" t="str">
        <f t="shared" si="34"/>
        <v/>
      </c>
      <c r="W187" s="59" t="str">
        <f t="shared" si="35"/>
        <v/>
      </c>
      <c r="X187" s="59" t="s">
        <v>38</v>
      </c>
      <c r="Y187" s="66" t="s">
        <v>3845</v>
      </c>
    </row>
    <row r="188" spans="1:25" x14ac:dyDescent="0.25">
      <c r="A188" s="8">
        <v>19611</v>
      </c>
      <c r="B188" s="65" t="str">
        <f t="shared" si="24"/>
        <v>Blod, ben och baciller</v>
      </c>
      <c r="C188" s="63" t="s">
        <v>254</v>
      </c>
      <c r="D188" s="30" t="str">
        <f t="shared" si="25"/>
        <v/>
      </c>
      <c r="E188" s="63" t="s">
        <v>254</v>
      </c>
      <c r="F188" s="32" t="str">
        <f t="shared" si="26"/>
        <v/>
      </c>
      <c r="G188" s="63" t="s">
        <v>254</v>
      </c>
      <c r="H188" s="34" t="str">
        <f t="shared" si="27"/>
        <v/>
      </c>
      <c r="I188" s="63" t="s">
        <v>254</v>
      </c>
      <c r="J188" s="36" t="str">
        <f t="shared" si="28"/>
        <v/>
      </c>
      <c r="K188" s="37" t="str">
        <f t="shared" si="29"/>
        <v/>
      </c>
      <c r="L188" s="37" t="str">
        <f t="shared" si="30"/>
        <v/>
      </c>
      <c r="N188" s="64">
        <v>111</v>
      </c>
      <c r="O188" s="64" t="s">
        <v>254</v>
      </c>
      <c r="P188" s="1" t="s">
        <v>254</v>
      </c>
      <c r="Q188" s="1" t="s">
        <v>0</v>
      </c>
      <c r="S188" s="59" t="str">
        <f t="shared" si="31"/>
        <v/>
      </c>
      <c r="T188" s="59" t="str">
        <f t="shared" si="32"/>
        <v/>
      </c>
      <c r="U188" s="59" t="str">
        <f t="shared" si="33"/>
        <v/>
      </c>
      <c r="V188" s="59" t="str">
        <f t="shared" si="34"/>
        <v/>
      </c>
      <c r="W188" s="59" t="str">
        <f t="shared" si="35"/>
        <v/>
      </c>
      <c r="X188" s="59" t="s">
        <v>39</v>
      </c>
      <c r="Y188" s="66" t="s">
        <v>3846</v>
      </c>
    </row>
    <row r="189" spans="1:25" x14ac:dyDescent="0.25">
      <c r="A189" s="8">
        <v>19612</v>
      </c>
      <c r="B189" s="65" t="str">
        <f t="shared" si="24"/>
        <v>Utvecklas eller dö</v>
      </c>
      <c r="C189" s="63" t="s">
        <v>254</v>
      </c>
      <c r="D189" s="30" t="str">
        <f t="shared" si="25"/>
        <v/>
      </c>
      <c r="E189" s="63" t="s">
        <v>254</v>
      </c>
      <c r="F189" s="32" t="str">
        <f t="shared" si="26"/>
        <v/>
      </c>
      <c r="G189" s="63" t="s">
        <v>254</v>
      </c>
      <c r="H189" s="34" t="str">
        <f t="shared" si="27"/>
        <v/>
      </c>
      <c r="I189" s="63" t="s">
        <v>254</v>
      </c>
      <c r="J189" s="36" t="str">
        <f t="shared" si="28"/>
        <v/>
      </c>
      <c r="K189" s="37" t="str">
        <f t="shared" si="29"/>
        <v/>
      </c>
      <c r="L189" s="37" t="str">
        <f t="shared" si="30"/>
        <v/>
      </c>
      <c r="N189" s="64">
        <v>111</v>
      </c>
      <c r="O189" s="64" t="s">
        <v>254</v>
      </c>
      <c r="P189" s="1" t="s">
        <v>254</v>
      </c>
      <c r="Q189" s="1" t="s">
        <v>0</v>
      </c>
      <c r="S189" s="59" t="str">
        <f t="shared" si="31"/>
        <v/>
      </c>
      <c r="T189" s="59" t="str">
        <f t="shared" si="32"/>
        <v/>
      </c>
      <c r="U189" s="59" t="str">
        <f t="shared" si="33"/>
        <v/>
      </c>
      <c r="V189" s="59" t="str">
        <f t="shared" si="34"/>
        <v/>
      </c>
      <c r="W189" s="59" t="str">
        <f t="shared" si="35"/>
        <v/>
      </c>
      <c r="X189" s="59" t="s">
        <v>40</v>
      </c>
      <c r="Y189" s="66" t="s">
        <v>3847</v>
      </c>
    </row>
    <row r="190" spans="1:25" x14ac:dyDescent="0.25">
      <c r="A190" s="8">
        <v>19613</v>
      </c>
      <c r="B190" s="65" t="str">
        <f t="shared" si="24"/>
        <v>Fula kryp</v>
      </c>
      <c r="C190" s="63" t="s">
        <v>254</v>
      </c>
      <c r="D190" s="30" t="str">
        <f t="shared" si="25"/>
        <v/>
      </c>
      <c r="E190" s="63" t="s">
        <v>254</v>
      </c>
      <c r="F190" s="32" t="str">
        <f t="shared" si="26"/>
        <v/>
      </c>
      <c r="G190" s="63" t="s">
        <v>254</v>
      </c>
      <c r="H190" s="34" t="str">
        <f t="shared" si="27"/>
        <v/>
      </c>
      <c r="I190" s="63" t="s">
        <v>254</v>
      </c>
      <c r="J190" s="36" t="str">
        <f t="shared" si="28"/>
        <v/>
      </c>
      <c r="K190" s="37" t="str">
        <f t="shared" si="29"/>
        <v/>
      </c>
      <c r="L190" s="37" t="str">
        <f t="shared" si="30"/>
        <v/>
      </c>
      <c r="N190" s="64">
        <v>111</v>
      </c>
      <c r="O190" s="64" t="s">
        <v>254</v>
      </c>
      <c r="P190" s="1" t="s">
        <v>254</v>
      </c>
      <c r="Q190" s="1" t="s">
        <v>0</v>
      </c>
      <c r="S190" s="59" t="str">
        <f t="shared" si="31"/>
        <v/>
      </c>
      <c r="T190" s="59" t="str">
        <f t="shared" si="32"/>
        <v/>
      </c>
      <c r="U190" s="59" t="str">
        <f t="shared" si="33"/>
        <v/>
      </c>
      <c r="V190" s="59" t="str">
        <f t="shared" si="34"/>
        <v/>
      </c>
      <c r="W190" s="59" t="str">
        <f t="shared" si="35"/>
        <v/>
      </c>
      <c r="X190" s="59" t="s">
        <v>41</v>
      </c>
      <c r="Y190" s="66" t="s">
        <v>3848</v>
      </c>
    </row>
    <row r="191" spans="1:25" x14ac:dyDescent="0.25">
      <c r="A191" s="8">
        <v>19614</v>
      </c>
      <c r="B191" s="65" t="str">
        <f t="shared" si="24"/>
        <v>Djupa hav</v>
      </c>
      <c r="C191" s="63" t="s">
        <v>254</v>
      </c>
      <c r="D191" s="30" t="str">
        <f t="shared" si="25"/>
        <v/>
      </c>
      <c r="E191" s="63" t="s">
        <v>254</v>
      </c>
      <c r="F191" s="32" t="str">
        <f t="shared" si="26"/>
        <v/>
      </c>
      <c r="G191" s="63" t="s">
        <v>254</v>
      </c>
      <c r="H191" s="34" t="str">
        <f t="shared" si="27"/>
        <v/>
      </c>
      <c r="I191" s="63" t="s">
        <v>254</v>
      </c>
      <c r="J191" s="36" t="str">
        <f t="shared" si="28"/>
        <v/>
      </c>
      <c r="K191" s="37" t="str">
        <f t="shared" si="29"/>
        <v/>
      </c>
      <c r="L191" s="37" t="str">
        <f t="shared" si="30"/>
        <v/>
      </c>
      <c r="N191" s="64">
        <v>111</v>
      </c>
      <c r="O191" s="64" t="s">
        <v>254</v>
      </c>
      <c r="P191" s="1" t="s">
        <v>254</v>
      </c>
      <c r="Q191" s="1" t="s">
        <v>0</v>
      </c>
      <c r="S191" s="59" t="str">
        <f t="shared" si="31"/>
        <v/>
      </c>
      <c r="T191" s="59" t="str">
        <f t="shared" si="32"/>
        <v/>
      </c>
      <c r="U191" s="59" t="str">
        <f t="shared" si="33"/>
        <v/>
      </c>
      <c r="V191" s="59" t="str">
        <f t="shared" si="34"/>
        <v/>
      </c>
      <c r="W191" s="59" t="str">
        <f t="shared" si="35"/>
        <v/>
      </c>
      <c r="X191" s="59" t="s">
        <v>42</v>
      </c>
      <c r="Y191" s="66" t="s">
        <v>3849</v>
      </c>
    </row>
    <row r="192" spans="1:25" x14ac:dyDescent="0.25">
      <c r="A192" s="8">
        <v>19616</v>
      </c>
      <c r="B192" s="65" t="str">
        <f t="shared" si="24"/>
        <v>Djärva djur</v>
      </c>
      <c r="C192" s="63" t="s">
        <v>254</v>
      </c>
      <c r="D192" s="30" t="str">
        <f t="shared" si="25"/>
        <v/>
      </c>
      <c r="E192" s="63" t="s">
        <v>254</v>
      </c>
      <c r="F192" s="32" t="str">
        <f t="shared" si="26"/>
        <v/>
      </c>
      <c r="G192" s="63" t="s">
        <v>254</v>
      </c>
      <c r="H192" s="34" t="str">
        <f t="shared" si="27"/>
        <v/>
      </c>
      <c r="I192" s="63" t="s">
        <v>254</v>
      </c>
      <c r="J192" s="36" t="str">
        <f t="shared" si="28"/>
        <v/>
      </c>
      <c r="K192" s="37" t="str">
        <f t="shared" si="29"/>
        <v/>
      </c>
      <c r="L192" s="37" t="str">
        <f t="shared" si="30"/>
        <v/>
      </c>
      <c r="N192" s="64">
        <v>111</v>
      </c>
      <c r="O192" s="64" t="s">
        <v>254</v>
      </c>
      <c r="P192" s="1" t="s">
        <v>254</v>
      </c>
      <c r="Q192" s="1" t="s">
        <v>0</v>
      </c>
      <c r="S192" s="59" t="str">
        <f t="shared" si="31"/>
        <v/>
      </c>
      <c r="T192" s="59" t="str">
        <f t="shared" si="32"/>
        <v/>
      </c>
      <c r="U192" s="59" t="str">
        <f t="shared" si="33"/>
        <v/>
      </c>
      <c r="V192" s="59" t="str">
        <f t="shared" si="34"/>
        <v/>
      </c>
      <c r="W192" s="59" t="str">
        <f t="shared" si="35"/>
        <v/>
      </c>
      <c r="X192" s="59" t="s">
        <v>43</v>
      </c>
      <c r="Y192" s="66" t="s">
        <v>3850</v>
      </c>
    </row>
    <row r="193" spans="1:25" x14ac:dyDescent="0.25">
      <c r="A193" s="8">
        <v>19617</v>
      </c>
      <c r="B193" s="65" t="str">
        <f t="shared" si="24"/>
        <v>Farlig forskning</v>
      </c>
      <c r="C193" s="63" t="s">
        <v>254</v>
      </c>
      <c r="D193" s="30" t="str">
        <f t="shared" si="25"/>
        <v/>
      </c>
      <c r="E193" s="63" t="s">
        <v>254</v>
      </c>
      <c r="F193" s="32" t="str">
        <f t="shared" si="26"/>
        <v/>
      </c>
      <c r="G193" s="63" t="s">
        <v>254</v>
      </c>
      <c r="H193" s="34" t="str">
        <f t="shared" si="27"/>
        <v/>
      </c>
      <c r="I193" s="63" t="s">
        <v>254</v>
      </c>
      <c r="J193" s="36" t="str">
        <f t="shared" si="28"/>
        <v/>
      </c>
      <c r="K193" s="37" t="str">
        <f t="shared" si="29"/>
        <v/>
      </c>
      <c r="L193" s="37" t="str">
        <f t="shared" si="30"/>
        <v/>
      </c>
      <c r="N193" s="64">
        <v>111</v>
      </c>
      <c r="O193" s="64" t="s">
        <v>254</v>
      </c>
      <c r="P193" s="1" t="s">
        <v>254</v>
      </c>
      <c r="Q193" s="1" t="s">
        <v>0</v>
      </c>
      <c r="S193" s="59" t="str">
        <f t="shared" si="31"/>
        <v/>
      </c>
      <c r="T193" s="59" t="str">
        <f t="shared" si="32"/>
        <v/>
      </c>
      <c r="U193" s="59" t="str">
        <f t="shared" si="33"/>
        <v/>
      </c>
      <c r="V193" s="59" t="str">
        <f t="shared" si="34"/>
        <v/>
      </c>
      <c r="W193" s="59" t="str">
        <f t="shared" si="35"/>
        <v/>
      </c>
      <c r="X193" s="59" t="s">
        <v>417</v>
      </c>
      <c r="Y193" s="66" t="s">
        <v>3851</v>
      </c>
    </row>
    <row r="194" spans="1:25" x14ac:dyDescent="0.25">
      <c r="A194" s="8">
        <v>19623</v>
      </c>
      <c r="B194" s="65" t="str">
        <f t="shared" si="24"/>
        <v>Släpp loss din Xperimentlust</v>
      </c>
      <c r="C194" s="63" t="s">
        <v>254</v>
      </c>
      <c r="D194" s="30" t="str">
        <f t="shared" si="25"/>
        <v/>
      </c>
      <c r="E194" s="63" t="s">
        <v>254</v>
      </c>
      <c r="F194" s="32" t="str">
        <f t="shared" si="26"/>
        <v/>
      </c>
      <c r="G194" s="63" t="s">
        <v>254</v>
      </c>
      <c r="H194" s="34" t="str">
        <f t="shared" si="27"/>
        <v/>
      </c>
      <c r="I194" s="63" t="s">
        <v>254</v>
      </c>
      <c r="J194" s="36" t="str">
        <f t="shared" si="28"/>
        <v/>
      </c>
      <c r="K194" s="37" t="str">
        <f t="shared" si="29"/>
        <v/>
      </c>
      <c r="L194" s="37" t="str">
        <f t="shared" si="30"/>
        <v/>
      </c>
      <c r="N194" s="64">
        <v>120</v>
      </c>
      <c r="O194" s="64" t="s">
        <v>254</v>
      </c>
      <c r="P194" s="1" t="s">
        <v>254</v>
      </c>
      <c r="Q194" s="1" t="s">
        <v>0</v>
      </c>
      <c r="S194" s="59" t="str">
        <f t="shared" si="31"/>
        <v/>
      </c>
      <c r="T194" s="59" t="str">
        <f t="shared" si="32"/>
        <v/>
      </c>
      <c r="U194" s="59" t="str">
        <f t="shared" si="33"/>
        <v/>
      </c>
      <c r="V194" s="59" t="str">
        <f t="shared" si="34"/>
        <v/>
      </c>
      <c r="W194" s="59" t="str">
        <f t="shared" si="35"/>
        <v/>
      </c>
      <c r="X194" s="59" t="s">
        <v>418</v>
      </c>
      <c r="Y194" s="66" t="s">
        <v>3852</v>
      </c>
    </row>
    <row r="195" spans="1:25" x14ac:dyDescent="0.25">
      <c r="A195" s="8">
        <v>19624</v>
      </c>
      <c r="B195" s="65" t="str">
        <f t="shared" si="24"/>
        <v>Mera Xperimentlust</v>
      </c>
      <c r="C195" s="63" t="s">
        <v>254</v>
      </c>
      <c r="D195" s="30" t="str">
        <f t="shared" si="25"/>
        <v/>
      </c>
      <c r="E195" s="63" t="s">
        <v>254</v>
      </c>
      <c r="F195" s="32" t="str">
        <f t="shared" si="26"/>
        <v/>
      </c>
      <c r="G195" s="63" t="s">
        <v>254</v>
      </c>
      <c r="H195" s="34" t="str">
        <f t="shared" si="27"/>
        <v/>
      </c>
      <c r="I195" s="63" t="s">
        <v>254</v>
      </c>
      <c r="J195" s="36" t="str">
        <f t="shared" si="28"/>
        <v/>
      </c>
      <c r="K195" s="37" t="str">
        <f t="shared" si="29"/>
        <v/>
      </c>
      <c r="L195" s="37" t="str">
        <f t="shared" si="30"/>
        <v/>
      </c>
      <c r="N195" s="64">
        <v>120</v>
      </c>
      <c r="O195" s="64" t="s">
        <v>254</v>
      </c>
      <c r="P195" s="1" t="s">
        <v>254</v>
      </c>
      <c r="Q195" s="1" t="s">
        <v>0</v>
      </c>
      <c r="S195" s="59" t="str">
        <f t="shared" si="31"/>
        <v/>
      </c>
      <c r="T195" s="59" t="str">
        <f t="shared" si="32"/>
        <v/>
      </c>
      <c r="U195" s="59" t="str">
        <f t="shared" si="33"/>
        <v/>
      </c>
      <c r="V195" s="59" t="str">
        <f t="shared" si="34"/>
        <v/>
      </c>
      <c r="W195" s="59" t="str">
        <f t="shared" si="35"/>
        <v/>
      </c>
      <c r="X195" s="59" t="s">
        <v>419</v>
      </c>
      <c r="Y195" s="66" t="s">
        <v>3853</v>
      </c>
    </row>
    <row r="196" spans="1:25" x14ac:dyDescent="0.25">
      <c r="A196" s="8">
        <v>19635</v>
      </c>
      <c r="B196" s="65" t="str">
        <f t="shared" ref="B196:B259" si="36">HYPERLINK(Y196,X196)</f>
        <v>Tempelgeometri - uppgifter och lösningar</v>
      </c>
      <c r="C196" s="63" t="s">
        <v>254</v>
      </c>
      <c r="D196" s="30" t="str">
        <f t="shared" ref="D196:D259" si="37">IF(C196="","",IF(AND(C196&gt;=P196,P196&lt;&gt;""),C196*O196,C196*N196))</f>
        <v/>
      </c>
      <c r="E196" s="63" t="s">
        <v>254</v>
      </c>
      <c r="F196" s="32" t="str">
        <f t="shared" ref="F196:F259" si="38">IF(E196="","",IF(AND(E196&gt;=P196,P196&lt;&gt;""),E196*O196,E196*N196))</f>
        <v/>
      </c>
      <c r="G196" s="63" t="s">
        <v>254</v>
      </c>
      <c r="H196" s="34" t="str">
        <f t="shared" ref="H196:H259" si="39">IF(G196="","",IF(AND(G196&gt;=P196,P196&lt;&gt;""),G196*O196,G196*N196))</f>
        <v/>
      </c>
      <c r="I196" s="63" t="s">
        <v>254</v>
      </c>
      <c r="J196" s="36" t="str">
        <f t="shared" ref="J196:J259" si="40">IF(I196="","",IF(AND(I196&gt;=P196,P196&lt;&gt;""),I196*O196,I196*N196))</f>
        <v/>
      </c>
      <c r="K196" s="37" t="str">
        <f t="shared" ref="K196:K259" si="41">W196</f>
        <v/>
      </c>
      <c r="L196" s="37" t="str">
        <f t="shared" ref="L196:L259" si="42">IF(K196="","",IF(AND(K196&gt;=P196,P196&lt;&gt;""),K196*O196,K196*N196))</f>
        <v/>
      </c>
      <c r="N196" s="64">
        <v>1258</v>
      </c>
      <c r="O196" s="64" t="s">
        <v>254</v>
      </c>
      <c r="P196" s="1" t="s">
        <v>254</v>
      </c>
      <c r="Q196" s="1" t="s">
        <v>1</v>
      </c>
      <c r="S196" s="59" t="str">
        <f t="shared" ref="S196:S259" si="43">IF(S$3=TRUE,IF(C196="","",C196),"")</f>
        <v/>
      </c>
      <c r="T196" s="59" t="str">
        <f t="shared" ref="T196:T259" si="44">IF(T$3=TRUE,IF(E196="","",E196),"")</f>
        <v/>
      </c>
      <c r="U196" s="59" t="str">
        <f t="shared" ref="U196:U259" si="45">IF(U$3=TRUE,IF(G196="","",G196),"")</f>
        <v/>
      </c>
      <c r="V196" s="59" t="str">
        <f t="shared" ref="V196:V259" si="46">IF(V$3=TRUE,IF(I196="","",I196),"")</f>
        <v/>
      </c>
      <c r="W196" s="59" t="str">
        <f t="shared" ref="W196:W259" si="47">IF(SUM(S196:V196)=0,"",SUM(S196:V196))</f>
        <v/>
      </c>
      <c r="X196" s="59" t="s">
        <v>2999</v>
      </c>
      <c r="Y196" s="66" t="s">
        <v>3854</v>
      </c>
    </row>
    <row r="197" spans="1:25" x14ac:dyDescent="0.25">
      <c r="A197" s="8">
        <v>19640</v>
      </c>
      <c r="B197" s="65" t="str">
        <f t="shared" si="36"/>
        <v>Stora experimentboken</v>
      </c>
      <c r="C197" s="63" t="s">
        <v>254</v>
      </c>
      <c r="D197" s="30" t="str">
        <f t="shared" si="37"/>
        <v/>
      </c>
      <c r="E197" s="63" t="s">
        <v>254</v>
      </c>
      <c r="F197" s="32" t="str">
        <f t="shared" si="38"/>
        <v/>
      </c>
      <c r="G197" s="63" t="s">
        <v>254</v>
      </c>
      <c r="H197" s="34" t="str">
        <f t="shared" si="39"/>
        <v/>
      </c>
      <c r="I197" s="63" t="s">
        <v>254</v>
      </c>
      <c r="J197" s="36" t="str">
        <f t="shared" si="40"/>
        <v/>
      </c>
      <c r="K197" s="37" t="str">
        <f t="shared" si="41"/>
        <v/>
      </c>
      <c r="L197" s="37" t="str">
        <f t="shared" si="42"/>
        <v/>
      </c>
      <c r="N197" s="64">
        <v>392</v>
      </c>
      <c r="O197" s="64" t="s">
        <v>254</v>
      </c>
      <c r="P197" s="1" t="s">
        <v>254</v>
      </c>
      <c r="Q197" s="1" t="s">
        <v>0</v>
      </c>
      <c r="S197" s="59" t="str">
        <f t="shared" si="43"/>
        <v/>
      </c>
      <c r="T197" s="59" t="str">
        <f t="shared" si="44"/>
        <v/>
      </c>
      <c r="U197" s="59" t="str">
        <f t="shared" si="45"/>
        <v/>
      </c>
      <c r="V197" s="59" t="str">
        <f t="shared" si="46"/>
        <v/>
      </c>
      <c r="W197" s="59" t="str">
        <f t="shared" si="47"/>
        <v/>
      </c>
      <c r="X197" s="59" t="s">
        <v>731</v>
      </c>
      <c r="Y197" s="66" t="s">
        <v>3855</v>
      </c>
    </row>
    <row r="198" spans="1:25" x14ac:dyDescent="0.25">
      <c r="A198" s="8">
        <v>19650</v>
      </c>
      <c r="B198" s="65" t="str">
        <f t="shared" si="36"/>
        <v>Experimenthäfte</v>
      </c>
      <c r="C198" s="63" t="s">
        <v>254</v>
      </c>
      <c r="D198" s="30" t="str">
        <f t="shared" si="37"/>
        <v/>
      </c>
      <c r="E198" s="63" t="s">
        <v>254</v>
      </c>
      <c r="F198" s="32" t="str">
        <f t="shared" si="38"/>
        <v/>
      </c>
      <c r="G198" s="63" t="s">
        <v>254</v>
      </c>
      <c r="H198" s="34" t="str">
        <f t="shared" si="39"/>
        <v/>
      </c>
      <c r="I198" s="63" t="s">
        <v>254</v>
      </c>
      <c r="J198" s="36" t="str">
        <f t="shared" si="40"/>
        <v/>
      </c>
      <c r="K198" s="37" t="str">
        <f t="shared" si="41"/>
        <v/>
      </c>
      <c r="L198" s="37" t="str">
        <f t="shared" si="42"/>
        <v/>
      </c>
      <c r="N198" s="64">
        <v>12</v>
      </c>
      <c r="O198" s="64" t="s">
        <v>254</v>
      </c>
      <c r="P198" s="1" t="s">
        <v>254</v>
      </c>
      <c r="Q198" s="1" t="s">
        <v>0</v>
      </c>
      <c r="S198" s="59" t="str">
        <f t="shared" si="43"/>
        <v/>
      </c>
      <c r="T198" s="59" t="str">
        <f t="shared" si="44"/>
        <v/>
      </c>
      <c r="U198" s="59" t="str">
        <f t="shared" si="45"/>
        <v/>
      </c>
      <c r="V198" s="59" t="str">
        <f t="shared" si="46"/>
        <v/>
      </c>
      <c r="W198" s="59" t="str">
        <f t="shared" si="47"/>
        <v/>
      </c>
      <c r="X198" s="59" t="s">
        <v>732</v>
      </c>
      <c r="Y198" s="66" t="s">
        <v>3856</v>
      </c>
    </row>
    <row r="199" spans="1:25" x14ac:dyDescent="0.25">
      <c r="A199" s="8">
        <v>19664</v>
      </c>
      <c r="B199" s="65" t="str">
        <f t="shared" si="36"/>
        <v>Global Cooling - miljöspel</v>
      </c>
      <c r="C199" s="63" t="s">
        <v>254</v>
      </c>
      <c r="D199" s="30" t="str">
        <f t="shared" si="37"/>
        <v/>
      </c>
      <c r="E199" s="63" t="s">
        <v>254</v>
      </c>
      <c r="F199" s="32" t="str">
        <f t="shared" si="38"/>
        <v/>
      </c>
      <c r="G199" s="63" t="s">
        <v>254</v>
      </c>
      <c r="H199" s="34" t="str">
        <f t="shared" si="39"/>
        <v/>
      </c>
      <c r="I199" s="63" t="s">
        <v>254</v>
      </c>
      <c r="J199" s="36" t="str">
        <f t="shared" si="40"/>
        <v/>
      </c>
      <c r="K199" s="37" t="str">
        <f t="shared" si="41"/>
        <v/>
      </c>
      <c r="L199" s="37" t="str">
        <f t="shared" si="42"/>
        <v/>
      </c>
      <c r="N199" s="64">
        <v>310</v>
      </c>
      <c r="O199" s="64" t="s">
        <v>254</v>
      </c>
      <c r="P199" s="1" t="s">
        <v>254</v>
      </c>
      <c r="Q199" s="1" t="s">
        <v>0</v>
      </c>
      <c r="S199" s="59" t="str">
        <f t="shared" si="43"/>
        <v/>
      </c>
      <c r="T199" s="59" t="str">
        <f t="shared" si="44"/>
        <v/>
      </c>
      <c r="U199" s="59" t="str">
        <f t="shared" si="45"/>
        <v/>
      </c>
      <c r="V199" s="59" t="str">
        <f t="shared" si="46"/>
        <v/>
      </c>
      <c r="W199" s="59" t="str">
        <f t="shared" si="47"/>
        <v/>
      </c>
      <c r="X199" s="59" t="s">
        <v>772</v>
      </c>
      <c r="Y199" s="66" t="s">
        <v>3857</v>
      </c>
    </row>
    <row r="200" spans="1:25" x14ac:dyDescent="0.25">
      <c r="A200" s="8">
        <v>19905</v>
      </c>
      <c r="B200" s="65" t="str">
        <f t="shared" si="36"/>
        <v>Plansch Alkohol laminerad</v>
      </c>
      <c r="C200" s="63" t="s">
        <v>254</v>
      </c>
      <c r="D200" s="30" t="str">
        <f t="shared" si="37"/>
        <v/>
      </c>
      <c r="E200" s="63" t="s">
        <v>254</v>
      </c>
      <c r="F200" s="32" t="str">
        <f t="shared" si="38"/>
        <v/>
      </c>
      <c r="G200" s="63" t="s">
        <v>254</v>
      </c>
      <c r="H200" s="34" t="str">
        <f t="shared" si="39"/>
        <v/>
      </c>
      <c r="I200" s="63" t="s">
        <v>254</v>
      </c>
      <c r="J200" s="36" t="str">
        <f t="shared" si="40"/>
        <v/>
      </c>
      <c r="K200" s="37" t="str">
        <f t="shared" si="41"/>
        <v/>
      </c>
      <c r="L200" s="37" t="str">
        <f t="shared" si="42"/>
        <v/>
      </c>
      <c r="N200" s="64">
        <v>310</v>
      </c>
      <c r="O200" s="64" t="s">
        <v>254</v>
      </c>
      <c r="P200" s="1" t="s">
        <v>254</v>
      </c>
      <c r="Q200" s="1" t="s">
        <v>0</v>
      </c>
      <c r="S200" s="59" t="str">
        <f t="shared" si="43"/>
        <v/>
      </c>
      <c r="T200" s="59" t="str">
        <f t="shared" si="44"/>
        <v/>
      </c>
      <c r="U200" s="59" t="str">
        <f t="shared" si="45"/>
        <v/>
      </c>
      <c r="V200" s="59" t="str">
        <f t="shared" si="46"/>
        <v/>
      </c>
      <c r="W200" s="59" t="str">
        <f t="shared" si="47"/>
        <v/>
      </c>
      <c r="X200" s="59" t="s">
        <v>420</v>
      </c>
      <c r="Y200" s="66" t="s">
        <v>3858</v>
      </c>
    </row>
    <row r="201" spans="1:25" x14ac:dyDescent="0.25">
      <c r="A201" s="8">
        <v>19908</v>
      </c>
      <c r="B201" s="65" t="str">
        <f t="shared" si="36"/>
        <v>Plansch Nikotin laminerad</v>
      </c>
      <c r="C201" s="63" t="s">
        <v>254</v>
      </c>
      <c r="D201" s="30" t="str">
        <f t="shared" si="37"/>
        <v/>
      </c>
      <c r="E201" s="63" t="s">
        <v>254</v>
      </c>
      <c r="F201" s="32" t="str">
        <f t="shared" si="38"/>
        <v/>
      </c>
      <c r="G201" s="63" t="s">
        <v>254</v>
      </c>
      <c r="H201" s="34" t="str">
        <f t="shared" si="39"/>
        <v/>
      </c>
      <c r="I201" s="63" t="s">
        <v>254</v>
      </c>
      <c r="J201" s="36" t="str">
        <f t="shared" si="40"/>
        <v/>
      </c>
      <c r="K201" s="37" t="str">
        <f t="shared" si="41"/>
        <v/>
      </c>
      <c r="L201" s="37" t="str">
        <f t="shared" si="42"/>
        <v/>
      </c>
      <c r="N201" s="64">
        <v>310</v>
      </c>
      <c r="O201" s="64" t="s">
        <v>254</v>
      </c>
      <c r="P201" s="1" t="s">
        <v>254</v>
      </c>
      <c r="Q201" s="1" t="s">
        <v>0</v>
      </c>
      <c r="S201" s="59" t="str">
        <f t="shared" si="43"/>
        <v/>
      </c>
      <c r="T201" s="59" t="str">
        <f t="shared" si="44"/>
        <v/>
      </c>
      <c r="U201" s="59" t="str">
        <f t="shared" si="45"/>
        <v/>
      </c>
      <c r="V201" s="59" t="str">
        <f t="shared" si="46"/>
        <v/>
      </c>
      <c r="W201" s="59" t="str">
        <f t="shared" si="47"/>
        <v/>
      </c>
      <c r="X201" s="59" t="s">
        <v>421</v>
      </c>
      <c r="Y201" s="66" t="s">
        <v>3859</v>
      </c>
    </row>
    <row r="202" spans="1:25" x14ac:dyDescent="0.25">
      <c r="A202" s="8">
        <v>19911</v>
      </c>
      <c r="B202" s="65" t="str">
        <f t="shared" si="36"/>
        <v>Plansch Droger laminerad</v>
      </c>
      <c r="C202" s="63" t="s">
        <v>254</v>
      </c>
      <c r="D202" s="30" t="str">
        <f t="shared" si="37"/>
        <v/>
      </c>
      <c r="E202" s="63" t="s">
        <v>254</v>
      </c>
      <c r="F202" s="32" t="str">
        <f t="shared" si="38"/>
        <v/>
      </c>
      <c r="G202" s="63" t="s">
        <v>254</v>
      </c>
      <c r="H202" s="34" t="str">
        <f t="shared" si="39"/>
        <v/>
      </c>
      <c r="I202" s="63" t="s">
        <v>254</v>
      </c>
      <c r="J202" s="36" t="str">
        <f t="shared" si="40"/>
        <v/>
      </c>
      <c r="K202" s="37" t="str">
        <f t="shared" si="41"/>
        <v/>
      </c>
      <c r="L202" s="37" t="str">
        <f t="shared" si="42"/>
        <v/>
      </c>
      <c r="N202" s="64">
        <v>310</v>
      </c>
      <c r="O202" s="64" t="s">
        <v>254</v>
      </c>
      <c r="P202" s="1" t="s">
        <v>254</v>
      </c>
      <c r="Q202" s="1" t="s">
        <v>0</v>
      </c>
      <c r="S202" s="59" t="str">
        <f t="shared" si="43"/>
        <v/>
      </c>
      <c r="T202" s="59" t="str">
        <f t="shared" si="44"/>
        <v/>
      </c>
      <c r="U202" s="59" t="str">
        <f t="shared" si="45"/>
        <v/>
      </c>
      <c r="V202" s="59" t="str">
        <f t="shared" si="46"/>
        <v/>
      </c>
      <c r="W202" s="59" t="str">
        <f t="shared" si="47"/>
        <v/>
      </c>
      <c r="X202" s="59" t="s">
        <v>422</v>
      </c>
      <c r="Y202" s="66" t="s">
        <v>3860</v>
      </c>
    </row>
    <row r="203" spans="1:25" x14ac:dyDescent="0.25">
      <c r="A203" s="8">
        <v>19917</v>
      </c>
      <c r="B203" s="65" t="str">
        <f t="shared" si="36"/>
        <v>Plansch Kranium laminerad</v>
      </c>
      <c r="C203" s="63" t="s">
        <v>254</v>
      </c>
      <c r="D203" s="30" t="str">
        <f t="shared" si="37"/>
        <v/>
      </c>
      <c r="E203" s="63" t="s">
        <v>254</v>
      </c>
      <c r="F203" s="32" t="str">
        <f t="shared" si="38"/>
        <v/>
      </c>
      <c r="G203" s="63" t="s">
        <v>254</v>
      </c>
      <c r="H203" s="34" t="str">
        <f t="shared" si="39"/>
        <v/>
      </c>
      <c r="I203" s="63" t="s">
        <v>254</v>
      </c>
      <c r="J203" s="36" t="str">
        <f t="shared" si="40"/>
        <v/>
      </c>
      <c r="K203" s="37" t="str">
        <f t="shared" si="41"/>
        <v/>
      </c>
      <c r="L203" s="37" t="str">
        <f t="shared" si="42"/>
        <v/>
      </c>
      <c r="N203" s="64">
        <v>310</v>
      </c>
      <c r="O203" s="64" t="s">
        <v>254</v>
      </c>
      <c r="P203" s="1" t="s">
        <v>254</v>
      </c>
      <c r="Q203" s="1" t="s">
        <v>0</v>
      </c>
      <c r="S203" s="59" t="str">
        <f t="shared" si="43"/>
        <v/>
      </c>
      <c r="T203" s="59" t="str">
        <f t="shared" si="44"/>
        <v/>
      </c>
      <c r="U203" s="59" t="str">
        <f t="shared" si="45"/>
        <v/>
      </c>
      <c r="V203" s="59" t="str">
        <f t="shared" si="46"/>
        <v/>
      </c>
      <c r="W203" s="59" t="str">
        <f t="shared" si="47"/>
        <v/>
      </c>
      <c r="X203" s="59" t="s">
        <v>423</v>
      </c>
      <c r="Y203" s="66" t="s">
        <v>3861</v>
      </c>
    </row>
    <row r="204" spans="1:25" x14ac:dyDescent="0.25">
      <c r="A204" s="8">
        <v>19920</v>
      </c>
      <c r="B204" s="65" t="str">
        <f t="shared" si="36"/>
        <v>Plansch Skelettet laminerad</v>
      </c>
      <c r="C204" s="63" t="s">
        <v>254</v>
      </c>
      <c r="D204" s="30" t="str">
        <f t="shared" si="37"/>
        <v/>
      </c>
      <c r="E204" s="63" t="s">
        <v>254</v>
      </c>
      <c r="F204" s="32" t="str">
        <f t="shared" si="38"/>
        <v/>
      </c>
      <c r="G204" s="63" t="s">
        <v>254</v>
      </c>
      <c r="H204" s="34" t="str">
        <f t="shared" si="39"/>
        <v/>
      </c>
      <c r="I204" s="63" t="s">
        <v>254</v>
      </c>
      <c r="J204" s="36" t="str">
        <f t="shared" si="40"/>
        <v/>
      </c>
      <c r="K204" s="37" t="str">
        <f t="shared" si="41"/>
        <v/>
      </c>
      <c r="L204" s="37" t="str">
        <f t="shared" si="42"/>
        <v/>
      </c>
      <c r="N204" s="64">
        <v>310</v>
      </c>
      <c r="O204" s="64" t="s">
        <v>254</v>
      </c>
      <c r="P204" s="1" t="s">
        <v>254</v>
      </c>
      <c r="Q204" s="1" t="s">
        <v>0</v>
      </c>
      <c r="S204" s="59" t="str">
        <f t="shared" si="43"/>
        <v/>
      </c>
      <c r="T204" s="59" t="str">
        <f t="shared" si="44"/>
        <v/>
      </c>
      <c r="U204" s="59" t="str">
        <f t="shared" si="45"/>
        <v/>
      </c>
      <c r="V204" s="59" t="str">
        <f t="shared" si="46"/>
        <v/>
      </c>
      <c r="W204" s="59" t="str">
        <f t="shared" si="47"/>
        <v/>
      </c>
      <c r="X204" s="59" t="s">
        <v>266</v>
      </c>
      <c r="Y204" s="66" t="s">
        <v>3862</v>
      </c>
    </row>
    <row r="205" spans="1:25" x14ac:dyDescent="0.25">
      <c r="A205" s="8">
        <v>19923</v>
      </c>
      <c r="B205" s="65" t="str">
        <f t="shared" si="36"/>
        <v>Plansch Musklerna laminerad</v>
      </c>
      <c r="C205" s="63" t="s">
        <v>254</v>
      </c>
      <c r="D205" s="30" t="str">
        <f t="shared" si="37"/>
        <v/>
      </c>
      <c r="E205" s="63" t="s">
        <v>254</v>
      </c>
      <c r="F205" s="32" t="str">
        <f t="shared" si="38"/>
        <v/>
      </c>
      <c r="G205" s="63" t="s">
        <v>254</v>
      </c>
      <c r="H205" s="34" t="str">
        <f t="shared" si="39"/>
        <v/>
      </c>
      <c r="I205" s="63" t="s">
        <v>254</v>
      </c>
      <c r="J205" s="36" t="str">
        <f t="shared" si="40"/>
        <v/>
      </c>
      <c r="K205" s="37" t="str">
        <f t="shared" si="41"/>
        <v/>
      </c>
      <c r="L205" s="37" t="str">
        <f t="shared" si="42"/>
        <v/>
      </c>
      <c r="N205" s="64">
        <v>310</v>
      </c>
      <c r="O205" s="64" t="s">
        <v>254</v>
      </c>
      <c r="P205" s="1" t="s">
        <v>254</v>
      </c>
      <c r="Q205" s="1" t="s">
        <v>0</v>
      </c>
      <c r="S205" s="59" t="str">
        <f t="shared" si="43"/>
        <v/>
      </c>
      <c r="T205" s="59" t="str">
        <f t="shared" si="44"/>
        <v/>
      </c>
      <c r="U205" s="59" t="str">
        <f t="shared" si="45"/>
        <v/>
      </c>
      <c r="V205" s="59" t="str">
        <f t="shared" si="46"/>
        <v/>
      </c>
      <c r="W205" s="59" t="str">
        <f t="shared" si="47"/>
        <v/>
      </c>
      <c r="X205" s="59" t="s">
        <v>267</v>
      </c>
      <c r="Y205" s="66" t="s">
        <v>3863</v>
      </c>
    </row>
    <row r="206" spans="1:25" x14ac:dyDescent="0.25">
      <c r="A206" s="8">
        <v>19926</v>
      </c>
      <c r="B206" s="65" t="str">
        <f t="shared" si="36"/>
        <v>Plansch Ryggraden laminerad</v>
      </c>
      <c r="C206" s="63" t="s">
        <v>254</v>
      </c>
      <c r="D206" s="30" t="str">
        <f t="shared" si="37"/>
        <v/>
      </c>
      <c r="E206" s="63" t="s">
        <v>254</v>
      </c>
      <c r="F206" s="32" t="str">
        <f t="shared" si="38"/>
        <v/>
      </c>
      <c r="G206" s="63" t="s">
        <v>254</v>
      </c>
      <c r="H206" s="34" t="str">
        <f t="shared" si="39"/>
        <v/>
      </c>
      <c r="I206" s="63" t="s">
        <v>254</v>
      </c>
      <c r="J206" s="36" t="str">
        <f t="shared" si="40"/>
        <v/>
      </c>
      <c r="K206" s="37" t="str">
        <f t="shared" si="41"/>
        <v/>
      </c>
      <c r="L206" s="37" t="str">
        <f t="shared" si="42"/>
        <v/>
      </c>
      <c r="N206" s="64">
        <v>310</v>
      </c>
      <c r="O206" s="64" t="s">
        <v>254</v>
      </c>
      <c r="P206" s="1" t="s">
        <v>254</v>
      </c>
      <c r="Q206" s="1" t="s">
        <v>0</v>
      </c>
      <c r="S206" s="59" t="str">
        <f t="shared" si="43"/>
        <v/>
      </c>
      <c r="T206" s="59" t="str">
        <f t="shared" si="44"/>
        <v/>
      </c>
      <c r="U206" s="59" t="str">
        <f t="shared" si="45"/>
        <v/>
      </c>
      <c r="V206" s="59" t="str">
        <f t="shared" si="46"/>
        <v/>
      </c>
      <c r="W206" s="59" t="str">
        <f t="shared" si="47"/>
        <v/>
      </c>
      <c r="X206" s="59" t="s">
        <v>268</v>
      </c>
      <c r="Y206" s="66" t="s">
        <v>3864</v>
      </c>
    </row>
    <row r="207" spans="1:25" x14ac:dyDescent="0.25">
      <c r="A207" s="8">
        <v>19927</v>
      </c>
      <c r="B207" s="65" t="str">
        <f t="shared" si="36"/>
        <v>Plansch Hand laminerad</v>
      </c>
      <c r="C207" s="63" t="s">
        <v>254</v>
      </c>
      <c r="D207" s="30" t="str">
        <f t="shared" si="37"/>
        <v/>
      </c>
      <c r="E207" s="63" t="s">
        <v>254</v>
      </c>
      <c r="F207" s="32" t="str">
        <f t="shared" si="38"/>
        <v/>
      </c>
      <c r="G207" s="63" t="s">
        <v>254</v>
      </c>
      <c r="H207" s="34" t="str">
        <f t="shared" si="39"/>
        <v/>
      </c>
      <c r="I207" s="63" t="s">
        <v>254</v>
      </c>
      <c r="J207" s="36" t="str">
        <f t="shared" si="40"/>
        <v/>
      </c>
      <c r="K207" s="37" t="str">
        <f t="shared" si="41"/>
        <v/>
      </c>
      <c r="L207" s="37" t="str">
        <f t="shared" si="42"/>
        <v/>
      </c>
      <c r="N207" s="64">
        <v>310</v>
      </c>
      <c r="O207" s="64" t="s">
        <v>254</v>
      </c>
      <c r="P207" s="1" t="s">
        <v>254</v>
      </c>
      <c r="Q207" s="1" t="s">
        <v>0</v>
      </c>
      <c r="S207" s="59" t="str">
        <f t="shared" si="43"/>
        <v/>
      </c>
      <c r="T207" s="59" t="str">
        <f t="shared" si="44"/>
        <v/>
      </c>
      <c r="U207" s="59" t="str">
        <f t="shared" si="45"/>
        <v/>
      </c>
      <c r="V207" s="59" t="str">
        <f t="shared" si="46"/>
        <v/>
      </c>
      <c r="W207" s="59" t="str">
        <f t="shared" si="47"/>
        <v/>
      </c>
      <c r="X207" s="59" t="s">
        <v>424</v>
      </c>
      <c r="Y207" s="66" t="s">
        <v>3865</v>
      </c>
    </row>
    <row r="208" spans="1:25" x14ac:dyDescent="0.25">
      <c r="A208" s="8">
        <v>19928</v>
      </c>
      <c r="B208" s="65" t="str">
        <f t="shared" si="36"/>
        <v>Plansch Fot laminerad</v>
      </c>
      <c r="C208" s="63" t="s">
        <v>254</v>
      </c>
      <c r="D208" s="30" t="str">
        <f t="shared" si="37"/>
        <v/>
      </c>
      <c r="E208" s="63" t="s">
        <v>254</v>
      </c>
      <c r="F208" s="32" t="str">
        <f t="shared" si="38"/>
        <v/>
      </c>
      <c r="G208" s="63" t="s">
        <v>254</v>
      </c>
      <c r="H208" s="34" t="str">
        <f t="shared" si="39"/>
        <v/>
      </c>
      <c r="I208" s="63" t="s">
        <v>254</v>
      </c>
      <c r="J208" s="36" t="str">
        <f t="shared" si="40"/>
        <v/>
      </c>
      <c r="K208" s="37" t="str">
        <f t="shared" si="41"/>
        <v/>
      </c>
      <c r="L208" s="37" t="str">
        <f t="shared" si="42"/>
        <v/>
      </c>
      <c r="N208" s="64">
        <v>310</v>
      </c>
      <c r="O208" s="64" t="s">
        <v>254</v>
      </c>
      <c r="P208" s="1" t="s">
        <v>254</v>
      </c>
      <c r="Q208" s="1" t="s">
        <v>0</v>
      </c>
      <c r="S208" s="59" t="str">
        <f t="shared" si="43"/>
        <v/>
      </c>
      <c r="T208" s="59" t="str">
        <f t="shared" si="44"/>
        <v/>
      </c>
      <c r="U208" s="59" t="str">
        <f t="shared" si="45"/>
        <v/>
      </c>
      <c r="V208" s="59" t="str">
        <f t="shared" si="46"/>
        <v/>
      </c>
      <c r="W208" s="59" t="str">
        <f t="shared" si="47"/>
        <v/>
      </c>
      <c r="X208" s="59" t="s">
        <v>425</v>
      </c>
      <c r="Y208" s="66" t="s">
        <v>3866</v>
      </c>
    </row>
    <row r="209" spans="1:25" x14ac:dyDescent="0.25">
      <c r="A209" s="8">
        <v>19929</v>
      </c>
      <c r="B209" s="65" t="str">
        <f t="shared" si="36"/>
        <v>Plansch Ögat laminerad</v>
      </c>
      <c r="C209" s="63" t="s">
        <v>254</v>
      </c>
      <c r="D209" s="30" t="str">
        <f t="shared" si="37"/>
        <v/>
      </c>
      <c r="E209" s="63" t="s">
        <v>254</v>
      </c>
      <c r="F209" s="32" t="str">
        <f t="shared" si="38"/>
        <v/>
      </c>
      <c r="G209" s="63" t="s">
        <v>254</v>
      </c>
      <c r="H209" s="34" t="str">
        <f t="shared" si="39"/>
        <v/>
      </c>
      <c r="I209" s="63" t="s">
        <v>254</v>
      </c>
      <c r="J209" s="36" t="str">
        <f t="shared" si="40"/>
        <v/>
      </c>
      <c r="K209" s="37" t="str">
        <f t="shared" si="41"/>
        <v/>
      </c>
      <c r="L209" s="37" t="str">
        <f t="shared" si="42"/>
        <v/>
      </c>
      <c r="N209" s="64">
        <v>310</v>
      </c>
      <c r="O209" s="64" t="s">
        <v>254</v>
      </c>
      <c r="P209" s="1" t="s">
        <v>254</v>
      </c>
      <c r="Q209" s="1" t="s">
        <v>0</v>
      </c>
      <c r="S209" s="59" t="str">
        <f t="shared" si="43"/>
        <v/>
      </c>
      <c r="T209" s="59" t="str">
        <f t="shared" si="44"/>
        <v/>
      </c>
      <c r="U209" s="59" t="str">
        <f t="shared" si="45"/>
        <v/>
      </c>
      <c r="V209" s="59" t="str">
        <f t="shared" si="46"/>
        <v/>
      </c>
      <c r="W209" s="59" t="str">
        <f t="shared" si="47"/>
        <v/>
      </c>
      <c r="X209" s="59" t="s">
        <v>269</v>
      </c>
      <c r="Y209" s="66" t="s">
        <v>3867</v>
      </c>
    </row>
    <row r="210" spans="1:25" x14ac:dyDescent="0.25">
      <c r="A210" s="8">
        <v>19932</v>
      </c>
      <c r="B210" s="65" t="str">
        <f t="shared" si="36"/>
        <v>Plansch Örat laminerad</v>
      </c>
      <c r="C210" s="63" t="s">
        <v>254</v>
      </c>
      <c r="D210" s="30" t="str">
        <f t="shared" si="37"/>
        <v/>
      </c>
      <c r="E210" s="63" t="s">
        <v>254</v>
      </c>
      <c r="F210" s="32" t="str">
        <f t="shared" si="38"/>
        <v/>
      </c>
      <c r="G210" s="63" t="s">
        <v>254</v>
      </c>
      <c r="H210" s="34" t="str">
        <f t="shared" si="39"/>
        <v/>
      </c>
      <c r="I210" s="63" t="s">
        <v>254</v>
      </c>
      <c r="J210" s="36" t="str">
        <f t="shared" si="40"/>
        <v/>
      </c>
      <c r="K210" s="37" t="str">
        <f t="shared" si="41"/>
        <v/>
      </c>
      <c r="L210" s="37" t="str">
        <f t="shared" si="42"/>
        <v/>
      </c>
      <c r="N210" s="64">
        <v>310</v>
      </c>
      <c r="O210" s="64" t="s">
        <v>254</v>
      </c>
      <c r="P210" s="1" t="s">
        <v>254</v>
      </c>
      <c r="Q210" s="1" t="s">
        <v>0</v>
      </c>
      <c r="S210" s="59" t="str">
        <f t="shared" si="43"/>
        <v/>
      </c>
      <c r="T210" s="59" t="str">
        <f t="shared" si="44"/>
        <v/>
      </c>
      <c r="U210" s="59" t="str">
        <f t="shared" si="45"/>
        <v/>
      </c>
      <c r="V210" s="59" t="str">
        <f t="shared" si="46"/>
        <v/>
      </c>
      <c r="W210" s="59" t="str">
        <f t="shared" si="47"/>
        <v/>
      </c>
      <c r="X210" s="59" t="s">
        <v>270</v>
      </c>
      <c r="Y210" s="66" t="s">
        <v>3868</v>
      </c>
    </row>
    <row r="211" spans="1:25" x14ac:dyDescent="0.25">
      <c r="A211" s="8">
        <v>19935</v>
      </c>
      <c r="B211" s="65" t="str">
        <f t="shared" si="36"/>
        <v>Plansch Tänderna laminerad</v>
      </c>
      <c r="C211" s="63" t="s">
        <v>254</v>
      </c>
      <c r="D211" s="30" t="str">
        <f t="shared" si="37"/>
        <v/>
      </c>
      <c r="E211" s="63" t="s">
        <v>254</v>
      </c>
      <c r="F211" s="32" t="str">
        <f t="shared" si="38"/>
        <v/>
      </c>
      <c r="G211" s="63" t="s">
        <v>254</v>
      </c>
      <c r="H211" s="34" t="str">
        <f t="shared" si="39"/>
        <v/>
      </c>
      <c r="I211" s="63" t="s">
        <v>254</v>
      </c>
      <c r="J211" s="36" t="str">
        <f t="shared" si="40"/>
        <v/>
      </c>
      <c r="K211" s="37" t="str">
        <f t="shared" si="41"/>
        <v/>
      </c>
      <c r="L211" s="37" t="str">
        <f t="shared" si="42"/>
        <v/>
      </c>
      <c r="N211" s="64">
        <v>310</v>
      </c>
      <c r="O211" s="64" t="s">
        <v>254</v>
      </c>
      <c r="P211" s="1" t="s">
        <v>254</v>
      </c>
      <c r="Q211" s="1" t="s">
        <v>0</v>
      </c>
      <c r="S211" s="59" t="str">
        <f t="shared" si="43"/>
        <v/>
      </c>
      <c r="T211" s="59" t="str">
        <f t="shared" si="44"/>
        <v/>
      </c>
      <c r="U211" s="59" t="str">
        <f t="shared" si="45"/>
        <v/>
      </c>
      <c r="V211" s="59" t="str">
        <f t="shared" si="46"/>
        <v/>
      </c>
      <c r="W211" s="59" t="str">
        <f t="shared" si="47"/>
        <v/>
      </c>
      <c r="X211" s="59" t="s">
        <v>271</v>
      </c>
      <c r="Y211" s="66" t="s">
        <v>3869</v>
      </c>
    </row>
    <row r="212" spans="1:25" x14ac:dyDescent="0.25">
      <c r="A212" s="8">
        <v>19938</v>
      </c>
      <c r="B212" s="65" t="str">
        <f t="shared" si="36"/>
        <v>Plansch Hjärtat laminerad</v>
      </c>
      <c r="C212" s="63" t="s">
        <v>254</v>
      </c>
      <c r="D212" s="30" t="str">
        <f t="shared" si="37"/>
        <v/>
      </c>
      <c r="E212" s="63" t="s">
        <v>254</v>
      </c>
      <c r="F212" s="32" t="str">
        <f t="shared" si="38"/>
        <v/>
      </c>
      <c r="G212" s="63" t="s">
        <v>254</v>
      </c>
      <c r="H212" s="34" t="str">
        <f t="shared" si="39"/>
        <v/>
      </c>
      <c r="I212" s="63" t="s">
        <v>254</v>
      </c>
      <c r="J212" s="36" t="str">
        <f t="shared" si="40"/>
        <v/>
      </c>
      <c r="K212" s="37" t="str">
        <f t="shared" si="41"/>
        <v/>
      </c>
      <c r="L212" s="37" t="str">
        <f t="shared" si="42"/>
        <v/>
      </c>
      <c r="N212" s="64">
        <v>310</v>
      </c>
      <c r="O212" s="64" t="s">
        <v>254</v>
      </c>
      <c r="P212" s="1" t="s">
        <v>254</v>
      </c>
      <c r="Q212" s="1" t="s">
        <v>0</v>
      </c>
      <c r="S212" s="59" t="str">
        <f t="shared" si="43"/>
        <v/>
      </c>
      <c r="T212" s="59" t="str">
        <f t="shared" si="44"/>
        <v/>
      </c>
      <c r="U212" s="59" t="str">
        <f t="shared" si="45"/>
        <v/>
      </c>
      <c r="V212" s="59" t="str">
        <f t="shared" si="46"/>
        <v/>
      </c>
      <c r="W212" s="59" t="str">
        <f t="shared" si="47"/>
        <v/>
      </c>
      <c r="X212" s="59" t="s">
        <v>272</v>
      </c>
      <c r="Y212" s="66" t="s">
        <v>3870</v>
      </c>
    </row>
    <row r="213" spans="1:25" x14ac:dyDescent="0.25">
      <c r="A213" s="8">
        <v>19941</v>
      </c>
      <c r="B213" s="65" t="str">
        <f t="shared" si="36"/>
        <v>Plansch Blodomloppet laminerad</v>
      </c>
      <c r="C213" s="63" t="s">
        <v>254</v>
      </c>
      <c r="D213" s="30" t="str">
        <f t="shared" si="37"/>
        <v/>
      </c>
      <c r="E213" s="63" t="s">
        <v>254</v>
      </c>
      <c r="F213" s="32" t="str">
        <f t="shared" si="38"/>
        <v/>
      </c>
      <c r="G213" s="63" t="s">
        <v>254</v>
      </c>
      <c r="H213" s="34" t="str">
        <f t="shared" si="39"/>
        <v/>
      </c>
      <c r="I213" s="63" t="s">
        <v>254</v>
      </c>
      <c r="J213" s="36" t="str">
        <f t="shared" si="40"/>
        <v/>
      </c>
      <c r="K213" s="37" t="str">
        <f t="shared" si="41"/>
        <v/>
      </c>
      <c r="L213" s="37" t="str">
        <f t="shared" si="42"/>
        <v/>
      </c>
      <c r="N213" s="64">
        <v>310</v>
      </c>
      <c r="O213" s="64" t="s">
        <v>254</v>
      </c>
      <c r="P213" s="1" t="s">
        <v>254</v>
      </c>
      <c r="Q213" s="1" t="s">
        <v>0</v>
      </c>
      <c r="S213" s="59" t="str">
        <f t="shared" si="43"/>
        <v/>
      </c>
      <c r="T213" s="59" t="str">
        <f t="shared" si="44"/>
        <v/>
      </c>
      <c r="U213" s="59" t="str">
        <f t="shared" si="45"/>
        <v/>
      </c>
      <c r="V213" s="59" t="str">
        <f t="shared" si="46"/>
        <v/>
      </c>
      <c r="W213" s="59" t="str">
        <f t="shared" si="47"/>
        <v/>
      </c>
      <c r="X213" s="59" t="s">
        <v>273</v>
      </c>
      <c r="Y213" s="66" t="s">
        <v>3871</v>
      </c>
    </row>
    <row r="214" spans="1:25" x14ac:dyDescent="0.25">
      <c r="A214" s="8">
        <v>19942</v>
      </c>
      <c r="B214" s="65" t="str">
        <f t="shared" si="36"/>
        <v>Plansch Matsmältningsorganen laminerad</v>
      </c>
      <c r="C214" s="63" t="s">
        <v>254</v>
      </c>
      <c r="D214" s="30" t="str">
        <f t="shared" si="37"/>
        <v/>
      </c>
      <c r="E214" s="63" t="s">
        <v>254</v>
      </c>
      <c r="F214" s="32" t="str">
        <f t="shared" si="38"/>
        <v/>
      </c>
      <c r="G214" s="63" t="s">
        <v>254</v>
      </c>
      <c r="H214" s="34" t="str">
        <f t="shared" si="39"/>
        <v/>
      </c>
      <c r="I214" s="63" t="s">
        <v>254</v>
      </c>
      <c r="J214" s="36" t="str">
        <f t="shared" si="40"/>
        <v/>
      </c>
      <c r="K214" s="37" t="str">
        <f t="shared" si="41"/>
        <v/>
      </c>
      <c r="L214" s="37" t="str">
        <f t="shared" si="42"/>
        <v/>
      </c>
      <c r="N214" s="64">
        <v>310</v>
      </c>
      <c r="O214" s="64" t="s">
        <v>254</v>
      </c>
      <c r="P214" s="1" t="s">
        <v>254</v>
      </c>
      <c r="Q214" s="1" t="s">
        <v>0</v>
      </c>
      <c r="S214" s="59" t="str">
        <f t="shared" si="43"/>
        <v/>
      </c>
      <c r="T214" s="59" t="str">
        <f t="shared" si="44"/>
        <v/>
      </c>
      <c r="U214" s="59" t="str">
        <f t="shared" si="45"/>
        <v/>
      </c>
      <c r="V214" s="59" t="str">
        <f t="shared" si="46"/>
        <v/>
      </c>
      <c r="W214" s="59" t="str">
        <f t="shared" si="47"/>
        <v/>
      </c>
      <c r="X214" s="59" t="s">
        <v>426</v>
      </c>
      <c r="Y214" s="66" t="s">
        <v>3872</v>
      </c>
    </row>
    <row r="215" spans="1:25" x14ac:dyDescent="0.25">
      <c r="A215" s="8">
        <v>19944</v>
      </c>
      <c r="B215" s="65" t="str">
        <f t="shared" si="36"/>
        <v>Plansch Nervsystemet laminerad</v>
      </c>
      <c r="C215" s="63" t="s">
        <v>254</v>
      </c>
      <c r="D215" s="30" t="str">
        <f t="shared" si="37"/>
        <v/>
      </c>
      <c r="E215" s="63" t="s">
        <v>254</v>
      </c>
      <c r="F215" s="32" t="str">
        <f t="shared" si="38"/>
        <v/>
      </c>
      <c r="G215" s="63" t="s">
        <v>254</v>
      </c>
      <c r="H215" s="34" t="str">
        <f t="shared" si="39"/>
        <v/>
      </c>
      <c r="I215" s="63" t="s">
        <v>254</v>
      </c>
      <c r="J215" s="36" t="str">
        <f t="shared" si="40"/>
        <v/>
      </c>
      <c r="K215" s="37" t="str">
        <f t="shared" si="41"/>
        <v/>
      </c>
      <c r="L215" s="37" t="str">
        <f t="shared" si="42"/>
        <v/>
      </c>
      <c r="N215" s="64">
        <v>310</v>
      </c>
      <c r="O215" s="64" t="s">
        <v>254</v>
      </c>
      <c r="P215" s="1" t="s">
        <v>254</v>
      </c>
      <c r="Q215" s="1" t="s">
        <v>0</v>
      </c>
      <c r="S215" s="59" t="str">
        <f t="shared" si="43"/>
        <v/>
      </c>
      <c r="T215" s="59" t="str">
        <f t="shared" si="44"/>
        <v/>
      </c>
      <c r="U215" s="59" t="str">
        <f t="shared" si="45"/>
        <v/>
      </c>
      <c r="V215" s="59" t="str">
        <f t="shared" si="46"/>
        <v/>
      </c>
      <c r="W215" s="59" t="str">
        <f t="shared" si="47"/>
        <v/>
      </c>
      <c r="X215" s="59" t="s">
        <v>274</v>
      </c>
      <c r="Y215" s="66" t="s">
        <v>3873</v>
      </c>
    </row>
    <row r="216" spans="1:25" x14ac:dyDescent="0.25">
      <c r="A216" s="8">
        <v>19946</v>
      </c>
      <c r="B216" s="65" t="str">
        <f t="shared" si="36"/>
        <v>Plansch Perifiera Nervsystemet laminerad</v>
      </c>
      <c r="C216" s="63" t="s">
        <v>254</v>
      </c>
      <c r="D216" s="30" t="str">
        <f t="shared" si="37"/>
        <v/>
      </c>
      <c r="E216" s="63" t="s">
        <v>254</v>
      </c>
      <c r="F216" s="32" t="str">
        <f t="shared" si="38"/>
        <v/>
      </c>
      <c r="G216" s="63" t="s">
        <v>254</v>
      </c>
      <c r="H216" s="34" t="str">
        <f t="shared" si="39"/>
        <v/>
      </c>
      <c r="I216" s="63" t="s">
        <v>254</v>
      </c>
      <c r="J216" s="36" t="str">
        <f t="shared" si="40"/>
        <v/>
      </c>
      <c r="K216" s="37" t="str">
        <f t="shared" si="41"/>
        <v/>
      </c>
      <c r="L216" s="37" t="str">
        <f t="shared" si="42"/>
        <v/>
      </c>
      <c r="N216" s="64">
        <v>310</v>
      </c>
      <c r="O216" s="64" t="s">
        <v>254</v>
      </c>
      <c r="P216" s="1" t="s">
        <v>254</v>
      </c>
      <c r="Q216" s="1" t="s">
        <v>0</v>
      </c>
      <c r="S216" s="59" t="str">
        <f t="shared" si="43"/>
        <v/>
      </c>
      <c r="T216" s="59" t="str">
        <f t="shared" si="44"/>
        <v/>
      </c>
      <c r="U216" s="59" t="str">
        <f t="shared" si="45"/>
        <v/>
      </c>
      <c r="V216" s="59" t="str">
        <f t="shared" si="46"/>
        <v/>
      </c>
      <c r="W216" s="59" t="str">
        <f t="shared" si="47"/>
        <v/>
      </c>
      <c r="X216" s="59" t="s">
        <v>2421</v>
      </c>
      <c r="Y216" s="66" t="s">
        <v>3874</v>
      </c>
    </row>
    <row r="217" spans="1:25" x14ac:dyDescent="0.25">
      <c r="A217" s="8">
        <v>20100</v>
      </c>
      <c r="B217" s="65" t="str">
        <f t="shared" si="36"/>
        <v>Skelett maxi avancerat</v>
      </c>
      <c r="C217" s="63" t="s">
        <v>254</v>
      </c>
      <c r="D217" s="30" t="str">
        <f t="shared" si="37"/>
        <v/>
      </c>
      <c r="E217" s="63" t="s">
        <v>254</v>
      </c>
      <c r="F217" s="32" t="str">
        <f t="shared" si="38"/>
        <v/>
      </c>
      <c r="G217" s="63" t="s">
        <v>254</v>
      </c>
      <c r="H217" s="34" t="str">
        <f t="shared" si="39"/>
        <v/>
      </c>
      <c r="I217" s="63" t="s">
        <v>254</v>
      </c>
      <c r="J217" s="36" t="str">
        <f t="shared" si="40"/>
        <v/>
      </c>
      <c r="K217" s="37" t="str">
        <f t="shared" si="41"/>
        <v/>
      </c>
      <c r="L217" s="37" t="str">
        <f t="shared" si="42"/>
        <v/>
      </c>
      <c r="N217" s="64">
        <v>9650</v>
      </c>
      <c r="O217" s="64" t="s">
        <v>254</v>
      </c>
      <c r="P217" s="1" t="s">
        <v>254</v>
      </c>
      <c r="Q217" s="1" t="s">
        <v>0</v>
      </c>
      <c r="S217" s="59" t="str">
        <f t="shared" si="43"/>
        <v/>
      </c>
      <c r="T217" s="59" t="str">
        <f t="shared" si="44"/>
        <v/>
      </c>
      <c r="U217" s="59" t="str">
        <f t="shared" si="45"/>
        <v/>
      </c>
      <c r="V217" s="59" t="str">
        <f t="shared" si="46"/>
        <v/>
      </c>
      <c r="W217" s="59" t="str">
        <f t="shared" si="47"/>
        <v/>
      </c>
      <c r="X217" s="59" t="s">
        <v>44</v>
      </c>
      <c r="Y217" s="66" t="s">
        <v>3875</v>
      </c>
    </row>
    <row r="218" spans="1:25" x14ac:dyDescent="0.25">
      <c r="A218" s="8">
        <v>20101</v>
      </c>
      <c r="B218" s="65" t="str">
        <f t="shared" si="36"/>
        <v>Skelett maxi</v>
      </c>
      <c r="C218" s="63" t="s">
        <v>254</v>
      </c>
      <c r="D218" s="30" t="str">
        <f t="shared" si="37"/>
        <v/>
      </c>
      <c r="E218" s="63" t="s">
        <v>254</v>
      </c>
      <c r="F218" s="32" t="str">
        <f t="shared" si="38"/>
        <v/>
      </c>
      <c r="G218" s="63" t="s">
        <v>254</v>
      </c>
      <c r="H218" s="34" t="str">
        <f t="shared" si="39"/>
        <v/>
      </c>
      <c r="I218" s="63">
        <v>1</v>
      </c>
      <c r="J218" s="36">
        <f t="shared" si="40"/>
        <v>3550</v>
      </c>
      <c r="K218" s="37">
        <f t="shared" si="41"/>
        <v>1</v>
      </c>
      <c r="L218" s="37">
        <f t="shared" si="42"/>
        <v>3550</v>
      </c>
      <c r="N218" s="64">
        <v>3550</v>
      </c>
      <c r="O218" s="64" t="s">
        <v>254</v>
      </c>
      <c r="P218" s="1" t="s">
        <v>254</v>
      </c>
      <c r="Q218" s="1" t="s">
        <v>0</v>
      </c>
      <c r="S218" s="59" t="str">
        <f t="shared" si="43"/>
        <v/>
      </c>
      <c r="T218" s="59" t="str">
        <f t="shared" si="44"/>
        <v/>
      </c>
      <c r="U218" s="59" t="str">
        <f t="shared" si="45"/>
        <v/>
      </c>
      <c r="V218" s="59">
        <f t="shared" si="46"/>
        <v>1</v>
      </c>
      <c r="W218" s="59">
        <f t="shared" si="47"/>
        <v>1</v>
      </c>
      <c r="X218" s="59" t="s">
        <v>45</v>
      </c>
      <c r="Y218" s="66" t="s">
        <v>3876</v>
      </c>
    </row>
    <row r="219" spans="1:25" x14ac:dyDescent="0.25">
      <c r="A219" s="8">
        <v>20103</v>
      </c>
      <c r="B219" s="65" t="str">
        <f t="shared" si="36"/>
        <v>Skelett mindre</v>
      </c>
      <c r="C219" s="63" t="s">
        <v>254</v>
      </c>
      <c r="D219" s="30" t="str">
        <f t="shared" si="37"/>
        <v/>
      </c>
      <c r="E219" s="63" t="s">
        <v>254</v>
      </c>
      <c r="F219" s="32" t="str">
        <f t="shared" si="38"/>
        <v/>
      </c>
      <c r="G219" s="63" t="s">
        <v>254</v>
      </c>
      <c r="H219" s="34" t="str">
        <f t="shared" si="39"/>
        <v/>
      </c>
      <c r="I219" s="63" t="s">
        <v>254</v>
      </c>
      <c r="J219" s="36" t="str">
        <f t="shared" si="40"/>
        <v/>
      </c>
      <c r="K219" s="37" t="str">
        <f t="shared" si="41"/>
        <v/>
      </c>
      <c r="L219" s="37" t="str">
        <f t="shared" si="42"/>
        <v/>
      </c>
      <c r="N219" s="64">
        <v>515</v>
      </c>
      <c r="O219" s="64" t="s">
        <v>254</v>
      </c>
      <c r="P219" s="1" t="s">
        <v>254</v>
      </c>
      <c r="Q219" s="1" t="s">
        <v>0</v>
      </c>
      <c r="S219" s="59" t="str">
        <f t="shared" si="43"/>
        <v/>
      </c>
      <c r="T219" s="59" t="str">
        <f t="shared" si="44"/>
        <v/>
      </c>
      <c r="U219" s="59" t="str">
        <f t="shared" si="45"/>
        <v/>
      </c>
      <c r="V219" s="59" t="str">
        <f t="shared" si="46"/>
        <v/>
      </c>
      <c r="W219" s="59" t="str">
        <f t="shared" si="47"/>
        <v/>
      </c>
      <c r="X219" s="59" t="s">
        <v>2422</v>
      </c>
      <c r="Y219" s="66" t="s">
        <v>3877</v>
      </c>
    </row>
    <row r="220" spans="1:25" x14ac:dyDescent="0.25">
      <c r="A220" s="8">
        <v>20110</v>
      </c>
      <c r="B220" s="65" t="str">
        <f t="shared" si="36"/>
        <v>Ryggrad med bäcken</v>
      </c>
      <c r="C220" s="63" t="s">
        <v>254</v>
      </c>
      <c r="D220" s="30" t="str">
        <f t="shared" si="37"/>
        <v/>
      </c>
      <c r="E220" s="63" t="s">
        <v>254</v>
      </c>
      <c r="F220" s="32" t="str">
        <f t="shared" si="38"/>
        <v/>
      </c>
      <c r="G220" s="63" t="s">
        <v>254</v>
      </c>
      <c r="H220" s="34" t="str">
        <f t="shared" si="39"/>
        <v/>
      </c>
      <c r="I220" s="63" t="s">
        <v>254</v>
      </c>
      <c r="J220" s="36" t="str">
        <f t="shared" si="40"/>
        <v/>
      </c>
      <c r="K220" s="37" t="str">
        <f t="shared" si="41"/>
        <v/>
      </c>
      <c r="L220" s="37" t="str">
        <f t="shared" si="42"/>
        <v/>
      </c>
      <c r="N220" s="64">
        <v>1395</v>
      </c>
      <c r="O220" s="64" t="s">
        <v>254</v>
      </c>
      <c r="P220" s="1" t="s">
        <v>254</v>
      </c>
      <c r="Q220" s="1" t="s">
        <v>0</v>
      </c>
      <c r="S220" s="59" t="str">
        <f t="shared" si="43"/>
        <v/>
      </c>
      <c r="T220" s="59" t="str">
        <f t="shared" si="44"/>
        <v/>
      </c>
      <c r="U220" s="59" t="str">
        <f t="shared" si="45"/>
        <v/>
      </c>
      <c r="V220" s="59" t="str">
        <f t="shared" si="46"/>
        <v/>
      </c>
      <c r="W220" s="59" t="str">
        <f t="shared" si="47"/>
        <v/>
      </c>
      <c r="X220" s="59" t="s">
        <v>46</v>
      </c>
      <c r="Y220" s="66" t="s">
        <v>3878</v>
      </c>
    </row>
    <row r="221" spans="1:25" x14ac:dyDescent="0.25">
      <c r="A221" s="8">
        <v>20113</v>
      </c>
      <c r="B221" s="65" t="str">
        <f t="shared" si="36"/>
        <v>Ryggkotor med diskbråck</v>
      </c>
      <c r="C221" s="63" t="s">
        <v>254</v>
      </c>
      <c r="D221" s="30" t="str">
        <f t="shared" si="37"/>
        <v/>
      </c>
      <c r="E221" s="63" t="s">
        <v>254</v>
      </c>
      <c r="F221" s="32" t="str">
        <f t="shared" si="38"/>
        <v/>
      </c>
      <c r="G221" s="63" t="s">
        <v>254</v>
      </c>
      <c r="H221" s="34" t="str">
        <f t="shared" si="39"/>
        <v/>
      </c>
      <c r="I221" s="63" t="s">
        <v>254</v>
      </c>
      <c r="J221" s="36" t="str">
        <f t="shared" si="40"/>
        <v/>
      </c>
      <c r="K221" s="37" t="str">
        <f t="shared" si="41"/>
        <v/>
      </c>
      <c r="L221" s="37" t="str">
        <f t="shared" si="42"/>
        <v/>
      </c>
      <c r="N221" s="64">
        <v>706</v>
      </c>
      <c r="O221" s="64" t="s">
        <v>254</v>
      </c>
      <c r="P221" s="1" t="s">
        <v>254</v>
      </c>
      <c r="Q221" s="1" t="s">
        <v>0</v>
      </c>
      <c r="S221" s="59" t="str">
        <f t="shared" si="43"/>
        <v/>
      </c>
      <c r="T221" s="59" t="str">
        <f t="shared" si="44"/>
        <v/>
      </c>
      <c r="U221" s="59" t="str">
        <f t="shared" si="45"/>
        <v/>
      </c>
      <c r="V221" s="59" t="str">
        <f t="shared" si="46"/>
        <v/>
      </c>
      <c r="W221" s="59" t="str">
        <f t="shared" si="47"/>
        <v/>
      </c>
      <c r="X221" s="59" t="s">
        <v>47</v>
      </c>
      <c r="Y221" s="66" t="s">
        <v>3879</v>
      </c>
    </row>
    <row r="222" spans="1:25" x14ac:dyDescent="0.25">
      <c r="A222" s="8">
        <v>20119</v>
      </c>
      <c r="B222" s="65" t="str">
        <f t="shared" si="36"/>
        <v>Ryggradsstativ</v>
      </c>
      <c r="C222" s="63" t="s">
        <v>254</v>
      </c>
      <c r="D222" s="30" t="str">
        <f t="shared" si="37"/>
        <v/>
      </c>
      <c r="E222" s="63" t="s">
        <v>254</v>
      </c>
      <c r="F222" s="32" t="str">
        <f t="shared" si="38"/>
        <v/>
      </c>
      <c r="G222" s="63" t="s">
        <v>254</v>
      </c>
      <c r="H222" s="34" t="str">
        <f t="shared" si="39"/>
        <v/>
      </c>
      <c r="I222" s="63" t="s">
        <v>254</v>
      </c>
      <c r="J222" s="36" t="str">
        <f t="shared" si="40"/>
        <v/>
      </c>
      <c r="K222" s="37" t="str">
        <f t="shared" si="41"/>
        <v/>
      </c>
      <c r="L222" s="37" t="str">
        <f t="shared" si="42"/>
        <v/>
      </c>
      <c r="N222" s="64">
        <v>685</v>
      </c>
      <c r="O222" s="64" t="s">
        <v>254</v>
      </c>
      <c r="P222" s="1" t="s">
        <v>254</v>
      </c>
      <c r="Q222" s="1" t="s">
        <v>0</v>
      </c>
      <c r="S222" s="59" t="str">
        <f t="shared" si="43"/>
        <v/>
      </c>
      <c r="T222" s="59" t="str">
        <f t="shared" si="44"/>
        <v/>
      </c>
      <c r="U222" s="59" t="str">
        <f t="shared" si="45"/>
        <v/>
      </c>
      <c r="V222" s="59" t="str">
        <f t="shared" si="46"/>
        <v/>
      </c>
      <c r="W222" s="59" t="str">
        <f t="shared" si="47"/>
        <v/>
      </c>
      <c r="X222" s="59" t="s">
        <v>2423</v>
      </c>
      <c r="Y222" s="66" t="s">
        <v>3880</v>
      </c>
    </row>
    <row r="223" spans="1:25" x14ac:dyDescent="0.25">
      <c r="A223" s="8">
        <v>20120</v>
      </c>
      <c r="B223" s="65" t="str">
        <f t="shared" si="36"/>
        <v>Knäled</v>
      </c>
      <c r="C223" s="63" t="s">
        <v>254</v>
      </c>
      <c r="D223" s="30" t="str">
        <f t="shared" si="37"/>
        <v/>
      </c>
      <c r="E223" s="63" t="s">
        <v>254</v>
      </c>
      <c r="F223" s="32" t="str">
        <f t="shared" si="38"/>
        <v/>
      </c>
      <c r="G223" s="63" t="s">
        <v>254</v>
      </c>
      <c r="H223" s="34" t="str">
        <f t="shared" si="39"/>
        <v/>
      </c>
      <c r="I223" s="63" t="s">
        <v>254</v>
      </c>
      <c r="J223" s="36" t="str">
        <f t="shared" si="40"/>
        <v/>
      </c>
      <c r="K223" s="37" t="str">
        <f t="shared" si="41"/>
        <v/>
      </c>
      <c r="L223" s="37" t="str">
        <f t="shared" si="42"/>
        <v/>
      </c>
      <c r="N223" s="64">
        <v>995</v>
      </c>
      <c r="O223" s="64" t="s">
        <v>254</v>
      </c>
      <c r="P223" s="1" t="s">
        <v>254</v>
      </c>
      <c r="Q223" s="1" t="s">
        <v>0</v>
      </c>
      <c r="S223" s="59" t="str">
        <f t="shared" si="43"/>
        <v/>
      </c>
      <c r="T223" s="59" t="str">
        <f t="shared" si="44"/>
        <v/>
      </c>
      <c r="U223" s="59" t="str">
        <f t="shared" si="45"/>
        <v/>
      </c>
      <c r="V223" s="59" t="str">
        <f t="shared" si="46"/>
        <v/>
      </c>
      <c r="W223" s="59" t="str">
        <f t="shared" si="47"/>
        <v/>
      </c>
      <c r="X223" s="59" t="s">
        <v>48</v>
      </c>
      <c r="Y223" s="66" t="s">
        <v>3881</v>
      </c>
    </row>
    <row r="224" spans="1:25" x14ac:dyDescent="0.25">
      <c r="A224" s="8">
        <v>20122</v>
      </c>
      <c r="B224" s="65" t="str">
        <f t="shared" si="36"/>
        <v>Höftled</v>
      </c>
      <c r="C224" s="63" t="s">
        <v>254</v>
      </c>
      <c r="D224" s="30" t="str">
        <f t="shared" si="37"/>
        <v/>
      </c>
      <c r="E224" s="63" t="s">
        <v>254</v>
      </c>
      <c r="F224" s="32" t="str">
        <f t="shared" si="38"/>
        <v/>
      </c>
      <c r="G224" s="63" t="s">
        <v>254</v>
      </c>
      <c r="H224" s="34" t="str">
        <f t="shared" si="39"/>
        <v/>
      </c>
      <c r="I224" s="63" t="s">
        <v>254</v>
      </c>
      <c r="J224" s="36" t="str">
        <f t="shared" si="40"/>
        <v/>
      </c>
      <c r="K224" s="37" t="str">
        <f t="shared" si="41"/>
        <v/>
      </c>
      <c r="L224" s="37" t="str">
        <f t="shared" si="42"/>
        <v/>
      </c>
      <c r="N224" s="64">
        <v>995</v>
      </c>
      <c r="O224" s="64" t="s">
        <v>254</v>
      </c>
      <c r="P224" s="1" t="s">
        <v>254</v>
      </c>
      <c r="Q224" s="1" t="s">
        <v>0</v>
      </c>
      <c r="S224" s="59" t="str">
        <f t="shared" si="43"/>
        <v/>
      </c>
      <c r="T224" s="59" t="str">
        <f t="shared" si="44"/>
        <v/>
      </c>
      <c r="U224" s="59" t="str">
        <f t="shared" si="45"/>
        <v/>
      </c>
      <c r="V224" s="59" t="str">
        <f t="shared" si="46"/>
        <v/>
      </c>
      <c r="W224" s="59" t="str">
        <f t="shared" si="47"/>
        <v/>
      </c>
      <c r="X224" s="59" t="s">
        <v>275</v>
      </c>
      <c r="Y224" s="66" t="s">
        <v>3882</v>
      </c>
    </row>
    <row r="225" spans="1:25" x14ac:dyDescent="0.25">
      <c r="A225" s="8">
        <v>20132</v>
      </c>
      <c r="B225" s="65" t="str">
        <f t="shared" si="36"/>
        <v>Kranium</v>
      </c>
      <c r="C225" s="63" t="s">
        <v>254</v>
      </c>
      <c r="D225" s="30" t="str">
        <f t="shared" si="37"/>
        <v/>
      </c>
      <c r="E225" s="63" t="s">
        <v>254</v>
      </c>
      <c r="F225" s="32" t="str">
        <f t="shared" si="38"/>
        <v/>
      </c>
      <c r="G225" s="63" t="s">
        <v>254</v>
      </c>
      <c r="H225" s="34" t="str">
        <f t="shared" si="39"/>
        <v/>
      </c>
      <c r="I225" s="63" t="s">
        <v>254</v>
      </c>
      <c r="J225" s="36" t="str">
        <f t="shared" si="40"/>
        <v/>
      </c>
      <c r="K225" s="37" t="str">
        <f t="shared" si="41"/>
        <v/>
      </c>
      <c r="L225" s="37" t="str">
        <f t="shared" si="42"/>
        <v/>
      </c>
      <c r="N225" s="64">
        <v>995</v>
      </c>
      <c r="O225" s="64" t="s">
        <v>254</v>
      </c>
      <c r="P225" s="1" t="s">
        <v>254</v>
      </c>
      <c r="Q225" s="1" t="s">
        <v>0</v>
      </c>
      <c r="S225" s="59" t="str">
        <f t="shared" si="43"/>
        <v/>
      </c>
      <c r="T225" s="59" t="str">
        <f t="shared" si="44"/>
        <v/>
      </c>
      <c r="U225" s="59" t="str">
        <f t="shared" si="45"/>
        <v/>
      </c>
      <c r="V225" s="59" t="str">
        <f t="shared" si="46"/>
        <v/>
      </c>
      <c r="W225" s="59" t="str">
        <f t="shared" si="47"/>
        <v/>
      </c>
      <c r="X225" s="59" t="s">
        <v>49</v>
      </c>
      <c r="Y225" s="66" t="s">
        <v>3883</v>
      </c>
    </row>
    <row r="226" spans="1:25" x14ac:dyDescent="0.25">
      <c r="A226" s="8">
        <v>20134</v>
      </c>
      <c r="B226" s="65" t="str">
        <f t="shared" si="36"/>
        <v>Kranium med muskelfästen</v>
      </c>
      <c r="C226" s="63" t="s">
        <v>254</v>
      </c>
      <c r="D226" s="30" t="str">
        <f t="shared" si="37"/>
        <v/>
      </c>
      <c r="E226" s="63" t="s">
        <v>254</v>
      </c>
      <c r="F226" s="32" t="str">
        <f t="shared" si="38"/>
        <v/>
      </c>
      <c r="G226" s="63" t="s">
        <v>254</v>
      </c>
      <c r="H226" s="34" t="str">
        <f t="shared" si="39"/>
        <v/>
      </c>
      <c r="I226" s="63" t="s">
        <v>254</v>
      </c>
      <c r="J226" s="36" t="str">
        <f t="shared" si="40"/>
        <v/>
      </c>
      <c r="K226" s="37" t="str">
        <f t="shared" si="41"/>
        <v/>
      </c>
      <c r="L226" s="37" t="str">
        <f t="shared" si="42"/>
        <v/>
      </c>
      <c r="N226" s="64">
        <v>1795</v>
      </c>
      <c r="O226" s="64" t="s">
        <v>254</v>
      </c>
      <c r="P226" s="1" t="s">
        <v>254</v>
      </c>
      <c r="Q226" s="1" t="s">
        <v>0</v>
      </c>
      <c r="S226" s="59" t="str">
        <f t="shared" si="43"/>
        <v/>
      </c>
      <c r="T226" s="59" t="str">
        <f t="shared" si="44"/>
        <v/>
      </c>
      <c r="U226" s="59" t="str">
        <f t="shared" si="45"/>
        <v/>
      </c>
      <c r="V226" s="59" t="str">
        <f t="shared" si="46"/>
        <v/>
      </c>
      <c r="W226" s="59" t="str">
        <f t="shared" si="47"/>
        <v/>
      </c>
      <c r="X226" s="59" t="s">
        <v>50</v>
      </c>
      <c r="Y226" s="66" t="s">
        <v>3884</v>
      </c>
    </row>
    <row r="227" spans="1:25" x14ac:dyDescent="0.25">
      <c r="A227" s="8">
        <v>20135</v>
      </c>
      <c r="B227" s="65" t="str">
        <f t="shared" si="36"/>
        <v>Kranium 22 delar</v>
      </c>
      <c r="C227" s="63"/>
      <c r="D227" s="30" t="str">
        <f t="shared" si="37"/>
        <v/>
      </c>
      <c r="E227" s="63"/>
      <c r="F227" s="32" t="str">
        <f t="shared" si="38"/>
        <v/>
      </c>
      <c r="G227" s="63"/>
      <c r="H227" s="34" t="str">
        <f t="shared" si="39"/>
        <v/>
      </c>
      <c r="I227" s="63"/>
      <c r="J227" s="36" t="str">
        <f t="shared" si="40"/>
        <v/>
      </c>
      <c r="K227" s="37" t="str">
        <f t="shared" si="41"/>
        <v/>
      </c>
      <c r="L227" s="37" t="str">
        <f t="shared" si="42"/>
        <v/>
      </c>
      <c r="N227" s="64">
        <v>3909</v>
      </c>
      <c r="O227" s="64" t="s">
        <v>254</v>
      </c>
      <c r="P227" s="1" t="s">
        <v>254</v>
      </c>
      <c r="Q227" s="1" t="s">
        <v>0</v>
      </c>
      <c r="S227" s="59" t="str">
        <f t="shared" si="43"/>
        <v/>
      </c>
      <c r="T227" s="59" t="str">
        <f t="shared" si="44"/>
        <v/>
      </c>
      <c r="U227" s="59" t="str">
        <f t="shared" si="45"/>
        <v/>
      </c>
      <c r="V227" s="59" t="str">
        <f t="shared" si="46"/>
        <v/>
      </c>
      <c r="W227" s="59" t="str">
        <f t="shared" si="47"/>
        <v/>
      </c>
      <c r="X227" s="59" t="s">
        <v>427</v>
      </c>
      <c r="Y227" s="66" t="s">
        <v>3885</v>
      </c>
    </row>
    <row r="228" spans="1:25" x14ac:dyDescent="0.25">
      <c r="A228" s="8">
        <v>20136</v>
      </c>
      <c r="B228" s="65" t="str">
        <f t="shared" si="36"/>
        <v>Kranium 22 delar didaktisk</v>
      </c>
      <c r="C228" s="63" t="s">
        <v>254</v>
      </c>
      <c r="D228" s="30" t="str">
        <f t="shared" si="37"/>
        <v/>
      </c>
      <c r="E228" s="63" t="s">
        <v>254</v>
      </c>
      <c r="F228" s="32" t="str">
        <f t="shared" si="38"/>
        <v/>
      </c>
      <c r="G228" s="63" t="s">
        <v>254</v>
      </c>
      <c r="H228" s="34" t="str">
        <f t="shared" si="39"/>
        <v/>
      </c>
      <c r="I228" s="63" t="s">
        <v>254</v>
      </c>
      <c r="J228" s="36" t="str">
        <f t="shared" si="40"/>
        <v/>
      </c>
      <c r="K228" s="37" t="str">
        <f t="shared" si="41"/>
        <v/>
      </c>
      <c r="L228" s="37" t="str">
        <f t="shared" si="42"/>
        <v/>
      </c>
      <c r="N228" s="64">
        <v>4939</v>
      </c>
      <c r="O228" s="64" t="s">
        <v>254</v>
      </c>
      <c r="P228" s="1" t="s">
        <v>254</v>
      </c>
      <c r="Q228" s="1" t="s">
        <v>0</v>
      </c>
      <c r="S228" s="59" t="str">
        <f t="shared" si="43"/>
        <v/>
      </c>
      <c r="T228" s="59" t="str">
        <f t="shared" si="44"/>
        <v/>
      </c>
      <c r="U228" s="59" t="str">
        <f t="shared" si="45"/>
        <v/>
      </c>
      <c r="V228" s="59" t="str">
        <f t="shared" si="46"/>
        <v/>
      </c>
      <c r="W228" s="59" t="str">
        <f t="shared" si="47"/>
        <v/>
      </c>
      <c r="X228" s="59" t="s">
        <v>3531</v>
      </c>
      <c r="Y228" s="66" t="s">
        <v>3886</v>
      </c>
    </row>
    <row r="229" spans="1:25" x14ac:dyDescent="0.25">
      <c r="A229" s="8">
        <v>20140</v>
      </c>
      <c r="B229" s="65" t="str">
        <f t="shared" si="36"/>
        <v>Tändernas utveckling</v>
      </c>
      <c r="C229" s="63" t="s">
        <v>254</v>
      </c>
      <c r="D229" s="30" t="str">
        <f t="shared" si="37"/>
        <v/>
      </c>
      <c r="E229" s="63" t="s">
        <v>254</v>
      </c>
      <c r="F229" s="32" t="str">
        <f t="shared" si="38"/>
        <v/>
      </c>
      <c r="G229" s="63" t="s">
        <v>254</v>
      </c>
      <c r="H229" s="34" t="str">
        <f t="shared" si="39"/>
        <v/>
      </c>
      <c r="I229" s="63" t="s">
        <v>254</v>
      </c>
      <c r="J229" s="36" t="str">
        <f t="shared" si="40"/>
        <v/>
      </c>
      <c r="K229" s="37" t="str">
        <f t="shared" si="41"/>
        <v/>
      </c>
      <c r="L229" s="37" t="str">
        <f t="shared" si="42"/>
        <v/>
      </c>
      <c r="N229" s="64">
        <v>2350</v>
      </c>
      <c r="O229" s="64" t="s">
        <v>254</v>
      </c>
      <c r="P229" s="1" t="s">
        <v>254</v>
      </c>
      <c r="Q229" s="1" t="s">
        <v>0</v>
      </c>
      <c r="S229" s="59" t="str">
        <f t="shared" si="43"/>
        <v/>
      </c>
      <c r="T229" s="59" t="str">
        <f t="shared" si="44"/>
        <v/>
      </c>
      <c r="U229" s="59" t="str">
        <f t="shared" si="45"/>
        <v/>
      </c>
      <c r="V229" s="59" t="str">
        <f t="shared" si="46"/>
        <v/>
      </c>
      <c r="W229" s="59" t="str">
        <f t="shared" si="47"/>
        <v/>
      </c>
      <c r="X229" s="59" t="s">
        <v>733</v>
      </c>
      <c r="Y229" s="66" t="s">
        <v>3887</v>
      </c>
    </row>
    <row r="230" spans="1:25" x14ac:dyDescent="0.25">
      <c r="A230" s="8">
        <v>20142</v>
      </c>
      <c r="B230" s="65" t="str">
        <f t="shared" si="36"/>
        <v>Tand med karies</v>
      </c>
      <c r="C230" s="63" t="s">
        <v>254</v>
      </c>
      <c r="D230" s="30" t="str">
        <f t="shared" si="37"/>
        <v/>
      </c>
      <c r="E230" s="63" t="s">
        <v>254</v>
      </c>
      <c r="F230" s="32" t="str">
        <f t="shared" si="38"/>
        <v/>
      </c>
      <c r="G230" s="63" t="s">
        <v>254</v>
      </c>
      <c r="H230" s="34" t="str">
        <f t="shared" si="39"/>
        <v/>
      </c>
      <c r="I230" s="63" t="s">
        <v>254</v>
      </c>
      <c r="J230" s="36" t="str">
        <f t="shared" si="40"/>
        <v/>
      </c>
      <c r="K230" s="37" t="str">
        <f t="shared" si="41"/>
        <v/>
      </c>
      <c r="L230" s="37" t="str">
        <f t="shared" si="42"/>
        <v/>
      </c>
      <c r="N230" s="64">
        <v>1295</v>
      </c>
      <c r="O230" s="64" t="s">
        <v>254</v>
      </c>
      <c r="P230" s="1" t="s">
        <v>254</v>
      </c>
      <c r="Q230" s="1" t="s">
        <v>0</v>
      </c>
      <c r="S230" s="59" t="str">
        <f t="shared" si="43"/>
        <v/>
      </c>
      <c r="T230" s="59" t="str">
        <f t="shared" si="44"/>
        <v/>
      </c>
      <c r="U230" s="59" t="str">
        <f t="shared" si="45"/>
        <v/>
      </c>
      <c r="V230" s="59" t="str">
        <f t="shared" si="46"/>
        <v/>
      </c>
      <c r="W230" s="59" t="str">
        <f t="shared" si="47"/>
        <v/>
      </c>
      <c r="X230" s="59" t="s">
        <v>51</v>
      </c>
      <c r="Y230" s="66" t="s">
        <v>3888</v>
      </c>
    </row>
    <row r="231" spans="1:25" x14ac:dyDescent="0.25">
      <c r="A231" s="8">
        <v>20173</v>
      </c>
      <c r="B231" s="65" t="str">
        <f t="shared" si="36"/>
        <v>Muskelmodell</v>
      </c>
      <c r="C231" s="63" t="s">
        <v>254</v>
      </c>
      <c r="D231" s="30" t="str">
        <f t="shared" si="37"/>
        <v/>
      </c>
      <c r="E231" s="63" t="s">
        <v>254</v>
      </c>
      <c r="F231" s="32" t="str">
        <f t="shared" si="38"/>
        <v/>
      </c>
      <c r="G231" s="63" t="s">
        <v>254</v>
      </c>
      <c r="H231" s="34" t="str">
        <f t="shared" si="39"/>
        <v/>
      </c>
      <c r="I231" s="63" t="s">
        <v>254</v>
      </c>
      <c r="J231" s="36" t="str">
        <f t="shared" si="40"/>
        <v/>
      </c>
      <c r="K231" s="37" t="str">
        <f t="shared" si="41"/>
        <v/>
      </c>
      <c r="L231" s="37" t="str">
        <f t="shared" si="42"/>
        <v/>
      </c>
      <c r="N231" s="64">
        <v>30895</v>
      </c>
      <c r="O231" s="64" t="s">
        <v>254</v>
      </c>
      <c r="P231" s="1" t="s">
        <v>254</v>
      </c>
      <c r="Q231" s="1" t="s">
        <v>0</v>
      </c>
      <c r="S231" s="59" t="str">
        <f t="shared" si="43"/>
        <v/>
      </c>
      <c r="T231" s="59" t="str">
        <f t="shared" si="44"/>
        <v/>
      </c>
      <c r="U231" s="59" t="str">
        <f t="shared" si="45"/>
        <v/>
      </c>
      <c r="V231" s="59" t="str">
        <f t="shared" si="46"/>
        <v/>
      </c>
      <c r="W231" s="59" t="str">
        <f t="shared" si="47"/>
        <v/>
      </c>
      <c r="X231" s="59" t="s">
        <v>2889</v>
      </c>
      <c r="Y231" s="66" t="s">
        <v>3889</v>
      </c>
    </row>
    <row r="232" spans="1:25" x14ac:dyDescent="0.25">
      <c r="A232" s="8">
        <v>20182</v>
      </c>
      <c r="B232" s="65" t="str">
        <f t="shared" si="36"/>
        <v>Arm med muskler</v>
      </c>
      <c r="C232" s="63" t="s">
        <v>254</v>
      </c>
      <c r="D232" s="30" t="str">
        <f t="shared" si="37"/>
        <v/>
      </c>
      <c r="E232" s="63" t="s">
        <v>254</v>
      </c>
      <c r="F232" s="32" t="str">
        <f t="shared" si="38"/>
        <v/>
      </c>
      <c r="G232" s="63" t="s">
        <v>254</v>
      </c>
      <c r="H232" s="34" t="str">
        <f t="shared" si="39"/>
        <v/>
      </c>
      <c r="I232" s="63" t="s">
        <v>254</v>
      </c>
      <c r="J232" s="36" t="str">
        <f t="shared" si="40"/>
        <v/>
      </c>
      <c r="K232" s="37" t="str">
        <f t="shared" si="41"/>
        <v/>
      </c>
      <c r="L232" s="37" t="str">
        <f t="shared" si="42"/>
        <v/>
      </c>
      <c r="N232" s="64">
        <v>6095</v>
      </c>
      <c r="O232" s="64" t="s">
        <v>254</v>
      </c>
      <c r="P232" s="1" t="s">
        <v>254</v>
      </c>
      <c r="Q232" s="1" t="s">
        <v>0</v>
      </c>
      <c r="S232" s="59" t="str">
        <f t="shared" si="43"/>
        <v/>
      </c>
      <c r="T232" s="59" t="str">
        <f t="shared" si="44"/>
        <v/>
      </c>
      <c r="U232" s="59" t="str">
        <f t="shared" si="45"/>
        <v/>
      </c>
      <c r="V232" s="59" t="str">
        <f t="shared" si="46"/>
        <v/>
      </c>
      <c r="W232" s="59" t="str">
        <f t="shared" si="47"/>
        <v/>
      </c>
      <c r="X232" s="59" t="s">
        <v>52</v>
      </c>
      <c r="Y232" s="66" t="s">
        <v>3890</v>
      </c>
    </row>
    <row r="233" spans="1:25" x14ac:dyDescent="0.25">
      <c r="A233" s="8">
        <v>20185</v>
      </c>
      <c r="B233" s="65" t="str">
        <f t="shared" si="36"/>
        <v>Hand med muskler och ligament</v>
      </c>
      <c r="C233" s="63" t="s">
        <v>254</v>
      </c>
      <c r="D233" s="30" t="str">
        <f t="shared" si="37"/>
        <v/>
      </c>
      <c r="E233" s="63" t="s">
        <v>254</v>
      </c>
      <c r="F233" s="32" t="str">
        <f t="shared" si="38"/>
        <v/>
      </c>
      <c r="G233" s="63" t="s">
        <v>254</v>
      </c>
      <c r="H233" s="34" t="str">
        <f t="shared" si="39"/>
        <v/>
      </c>
      <c r="I233" s="63" t="s">
        <v>254</v>
      </c>
      <c r="J233" s="36" t="str">
        <f t="shared" si="40"/>
        <v/>
      </c>
      <c r="K233" s="37" t="str">
        <f t="shared" si="41"/>
        <v/>
      </c>
      <c r="L233" s="37" t="str">
        <f t="shared" si="42"/>
        <v/>
      </c>
      <c r="N233" s="64">
        <v>3703</v>
      </c>
      <c r="O233" s="64" t="s">
        <v>254</v>
      </c>
      <c r="P233" s="1" t="s">
        <v>254</v>
      </c>
      <c r="Q233" s="1" t="s">
        <v>0</v>
      </c>
      <c r="S233" s="59" t="str">
        <f t="shared" si="43"/>
        <v/>
      </c>
      <c r="T233" s="59" t="str">
        <f t="shared" si="44"/>
        <v/>
      </c>
      <c r="U233" s="59" t="str">
        <f t="shared" si="45"/>
        <v/>
      </c>
      <c r="V233" s="59" t="str">
        <f t="shared" si="46"/>
        <v/>
      </c>
      <c r="W233" s="59" t="str">
        <f t="shared" si="47"/>
        <v/>
      </c>
      <c r="X233" s="59" t="s">
        <v>428</v>
      </c>
      <c r="Y233" s="66" t="s">
        <v>3891</v>
      </c>
    </row>
    <row r="234" spans="1:25" x14ac:dyDescent="0.25">
      <c r="A234" s="8">
        <v>20187</v>
      </c>
      <c r="B234" s="65" t="str">
        <f t="shared" si="36"/>
        <v>Fot med muskler och ligament</v>
      </c>
      <c r="C234" s="63" t="s">
        <v>254</v>
      </c>
      <c r="D234" s="30" t="str">
        <f t="shared" si="37"/>
        <v/>
      </c>
      <c r="E234" s="63" t="s">
        <v>254</v>
      </c>
      <c r="F234" s="32" t="str">
        <f t="shared" si="38"/>
        <v/>
      </c>
      <c r="G234" s="63" t="s">
        <v>254</v>
      </c>
      <c r="H234" s="34" t="str">
        <f t="shared" si="39"/>
        <v/>
      </c>
      <c r="I234" s="63" t="s">
        <v>254</v>
      </c>
      <c r="J234" s="36" t="str">
        <f t="shared" si="40"/>
        <v/>
      </c>
      <c r="K234" s="37" t="str">
        <f t="shared" si="41"/>
        <v/>
      </c>
      <c r="L234" s="37" t="str">
        <f t="shared" si="42"/>
        <v/>
      </c>
      <c r="N234" s="64">
        <v>3600</v>
      </c>
      <c r="O234" s="64" t="s">
        <v>254</v>
      </c>
      <c r="P234" s="1" t="s">
        <v>254</v>
      </c>
      <c r="Q234" s="1" t="s">
        <v>0</v>
      </c>
      <c r="S234" s="59" t="str">
        <f t="shared" si="43"/>
        <v/>
      </c>
      <c r="T234" s="59" t="str">
        <f t="shared" si="44"/>
        <v/>
      </c>
      <c r="U234" s="59" t="str">
        <f t="shared" si="45"/>
        <v/>
      </c>
      <c r="V234" s="59" t="str">
        <f t="shared" si="46"/>
        <v/>
      </c>
      <c r="W234" s="59" t="str">
        <f t="shared" si="47"/>
        <v/>
      </c>
      <c r="X234" s="59" t="s">
        <v>429</v>
      </c>
      <c r="Y234" s="66" t="s">
        <v>3892</v>
      </c>
    </row>
    <row r="235" spans="1:25" x14ac:dyDescent="0.25">
      <c r="A235" s="8">
        <v>20300</v>
      </c>
      <c r="B235" s="65" t="str">
        <f t="shared" si="36"/>
        <v>Torso maxi öppen rygg</v>
      </c>
      <c r="C235" s="63" t="s">
        <v>254</v>
      </c>
      <c r="D235" s="30" t="str">
        <f t="shared" si="37"/>
        <v/>
      </c>
      <c r="E235" s="63" t="s">
        <v>254</v>
      </c>
      <c r="F235" s="32" t="str">
        <f t="shared" si="38"/>
        <v/>
      </c>
      <c r="G235" s="63" t="s">
        <v>254</v>
      </c>
      <c r="H235" s="34" t="str">
        <f t="shared" si="39"/>
        <v/>
      </c>
      <c r="I235" s="63" t="s">
        <v>254</v>
      </c>
      <c r="J235" s="36" t="str">
        <f t="shared" si="40"/>
        <v/>
      </c>
      <c r="K235" s="37" t="str">
        <f t="shared" si="41"/>
        <v/>
      </c>
      <c r="L235" s="37" t="str">
        <f t="shared" si="42"/>
        <v/>
      </c>
      <c r="N235" s="64">
        <v>7225</v>
      </c>
      <c r="O235" s="64" t="s">
        <v>254</v>
      </c>
      <c r="P235" s="1" t="s">
        <v>254</v>
      </c>
      <c r="Q235" s="1" t="s">
        <v>0</v>
      </c>
      <c r="S235" s="59" t="str">
        <f t="shared" si="43"/>
        <v/>
      </c>
      <c r="T235" s="59" t="str">
        <f t="shared" si="44"/>
        <v/>
      </c>
      <c r="U235" s="59" t="str">
        <f t="shared" si="45"/>
        <v/>
      </c>
      <c r="V235" s="59" t="str">
        <f t="shared" si="46"/>
        <v/>
      </c>
      <c r="W235" s="59" t="str">
        <f t="shared" si="47"/>
        <v/>
      </c>
      <c r="X235" s="59" t="s">
        <v>430</v>
      </c>
      <c r="Y235" s="66" t="s">
        <v>3893</v>
      </c>
    </row>
    <row r="236" spans="1:25" x14ac:dyDescent="0.25">
      <c r="A236" s="8">
        <v>20303</v>
      </c>
      <c r="B236" s="65" t="str">
        <f t="shared" si="36"/>
        <v>Torso maxi med kön</v>
      </c>
      <c r="C236" s="63" t="s">
        <v>254</v>
      </c>
      <c r="D236" s="30" t="str">
        <f t="shared" si="37"/>
        <v/>
      </c>
      <c r="E236" s="63" t="s">
        <v>254</v>
      </c>
      <c r="F236" s="32" t="str">
        <f t="shared" si="38"/>
        <v/>
      </c>
      <c r="G236" s="63" t="s">
        <v>254</v>
      </c>
      <c r="H236" s="34" t="str">
        <f t="shared" si="39"/>
        <v/>
      </c>
      <c r="I236" s="63">
        <v>1</v>
      </c>
      <c r="J236" s="36">
        <f t="shared" si="40"/>
        <v>11325</v>
      </c>
      <c r="K236" s="37">
        <f t="shared" si="41"/>
        <v>1</v>
      </c>
      <c r="L236" s="37">
        <f t="shared" si="42"/>
        <v>11325</v>
      </c>
      <c r="N236" s="64">
        <v>11325</v>
      </c>
      <c r="O236" s="64" t="s">
        <v>254</v>
      </c>
      <c r="P236" s="1" t="s">
        <v>254</v>
      </c>
      <c r="Q236" s="1" t="s">
        <v>0</v>
      </c>
      <c r="S236" s="59" t="str">
        <f t="shared" si="43"/>
        <v/>
      </c>
      <c r="T236" s="59" t="str">
        <f t="shared" si="44"/>
        <v/>
      </c>
      <c r="U236" s="59" t="str">
        <f t="shared" si="45"/>
        <v/>
      </c>
      <c r="V236" s="59">
        <f t="shared" si="46"/>
        <v>1</v>
      </c>
      <c r="W236" s="59">
        <f t="shared" si="47"/>
        <v>1</v>
      </c>
      <c r="X236" s="59" t="s">
        <v>773</v>
      </c>
      <c r="Y236" s="66" t="s">
        <v>3894</v>
      </c>
    </row>
    <row r="237" spans="1:25" x14ac:dyDescent="0.25">
      <c r="A237" s="8">
        <v>20304</v>
      </c>
      <c r="B237" s="65" t="str">
        <f t="shared" si="36"/>
        <v>Torso maxi utan kön</v>
      </c>
      <c r="C237" s="63"/>
      <c r="D237" s="30" t="str">
        <f t="shared" si="37"/>
        <v/>
      </c>
      <c r="E237" s="63"/>
      <c r="F237" s="32" t="str">
        <f t="shared" si="38"/>
        <v/>
      </c>
      <c r="G237" s="63"/>
      <c r="H237" s="34" t="str">
        <f t="shared" si="39"/>
        <v/>
      </c>
      <c r="I237" s="63"/>
      <c r="J237" s="36" t="str">
        <f t="shared" si="40"/>
        <v/>
      </c>
      <c r="K237" s="37" t="str">
        <f t="shared" si="41"/>
        <v/>
      </c>
      <c r="L237" s="37" t="str">
        <f t="shared" si="42"/>
        <v/>
      </c>
      <c r="N237" s="64">
        <v>5975</v>
      </c>
      <c r="O237" s="64" t="s">
        <v>254</v>
      </c>
      <c r="P237" s="1" t="s">
        <v>254</v>
      </c>
      <c r="Q237" s="1" t="s">
        <v>0</v>
      </c>
      <c r="S237" s="59" t="str">
        <f t="shared" si="43"/>
        <v/>
      </c>
      <c r="T237" s="59" t="str">
        <f t="shared" si="44"/>
        <v/>
      </c>
      <c r="U237" s="59" t="str">
        <f t="shared" si="45"/>
        <v/>
      </c>
      <c r="V237" s="59" t="str">
        <f t="shared" si="46"/>
        <v/>
      </c>
      <c r="W237" s="59" t="str">
        <f t="shared" si="47"/>
        <v/>
      </c>
      <c r="X237" s="59" t="s">
        <v>3142</v>
      </c>
      <c r="Y237" s="66" t="s">
        <v>3895</v>
      </c>
    </row>
    <row r="238" spans="1:25" x14ac:dyDescent="0.25">
      <c r="A238" s="8">
        <v>20354</v>
      </c>
      <c r="B238" s="65" t="str">
        <f t="shared" si="36"/>
        <v>Bäcken tvärsnitt kvinnligt</v>
      </c>
      <c r="C238" s="63" t="s">
        <v>254</v>
      </c>
      <c r="D238" s="30" t="str">
        <f t="shared" si="37"/>
        <v/>
      </c>
      <c r="E238" s="63" t="s">
        <v>254</v>
      </c>
      <c r="F238" s="32" t="str">
        <f t="shared" si="38"/>
        <v/>
      </c>
      <c r="G238" s="63" t="s">
        <v>254</v>
      </c>
      <c r="H238" s="34" t="str">
        <f t="shared" si="39"/>
        <v/>
      </c>
      <c r="I238" s="63" t="s">
        <v>254</v>
      </c>
      <c r="J238" s="36" t="str">
        <f t="shared" si="40"/>
        <v/>
      </c>
      <c r="K238" s="37" t="str">
        <f t="shared" si="41"/>
        <v/>
      </c>
      <c r="L238" s="37" t="str">
        <f t="shared" si="42"/>
        <v/>
      </c>
      <c r="N238" s="64">
        <v>2270</v>
      </c>
      <c r="O238" s="64" t="s">
        <v>254</v>
      </c>
      <c r="P238" s="1" t="s">
        <v>254</v>
      </c>
      <c r="Q238" s="1" t="s">
        <v>0</v>
      </c>
      <c r="S238" s="59" t="str">
        <f t="shared" si="43"/>
        <v/>
      </c>
      <c r="T238" s="59" t="str">
        <f t="shared" si="44"/>
        <v/>
      </c>
      <c r="U238" s="59" t="str">
        <f t="shared" si="45"/>
        <v/>
      </c>
      <c r="V238" s="59" t="str">
        <f t="shared" si="46"/>
        <v/>
      </c>
      <c r="W238" s="59" t="str">
        <f t="shared" si="47"/>
        <v/>
      </c>
      <c r="X238" s="59" t="s">
        <v>2890</v>
      </c>
      <c r="Y238" s="66" t="s">
        <v>3896</v>
      </c>
    </row>
    <row r="239" spans="1:25" x14ac:dyDescent="0.25">
      <c r="A239" s="8">
        <v>20356</v>
      </c>
      <c r="B239" s="65" t="str">
        <f t="shared" si="36"/>
        <v>Bäcken tvärsnitt manligt</v>
      </c>
      <c r="C239" s="63" t="s">
        <v>254</v>
      </c>
      <c r="D239" s="30" t="str">
        <f t="shared" si="37"/>
        <v/>
      </c>
      <c r="E239" s="63" t="s">
        <v>254</v>
      </c>
      <c r="F239" s="32" t="str">
        <f t="shared" si="38"/>
        <v/>
      </c>
      <c r="G239" s="63" t="s">
        <v>254</v>
      </c>
      <c r="H239" s="34" t="str">
        <f t="shared" si="39"/>
        <v/>
      </c>
      <c r="I239" s="63" t="s">
        <v>254</v>
      </c>
      <c r="J239" s="36" t="str">
        <f t="shared" si="40"/>
        <v/>
      </c>
      <c r="K239" s="37" t="str">
        <f t="shared" si="41"/>
        <v/>
      </c>
      <c r="L239" s="37" t="str">
        <f t="shared" si="42"/>
        <v/>
      </c>
      <c r="N239" s="64">
        <v>2270</v>
      </c>
      <c r="O239" s="64" t="s">
        <v>254</v>
      </c>
      <c r="P239" s="1" t="s">
        <v>254</v>
      </c>
      <c r="Q239" s="1" t="s">
        <v>0</v>
      </c>
      <c r="S239" s="59" t="str">
        <f t="shared" si="43"/>
        <v/>
      </c>
      <c r="T239" s="59" t="str">
        <f t="shared" si="44"/>
        <v/>
      </c>
      <c r="U239" s="59" t="str">
        <f t="shared" si="45"/>
        <v/>
      </c>
      <c r="V239" s="59" t="str">
        <f t="shared" si="46"/>
        <v/>
      </c>
      <c r="W239" s="59" t="str">
        <f t="shared" si="47"/>
        <v/>
      </c>
      <c r="X239" s="59" t="s">
        <v>2891</v>
      </c>
      <c r="Y239" s="66" t="s">
        <v>3897</v>
      </c>
    </row>
    <row r="240" spans="1:25" x14ac:dyDescent="0.25">
      <c r="A240" s="8">
        <v>20358</v>
      </c>
      <c r="B240" s="65" t="str">
        <f t="shared" si="36"/>
        <v>Bäcken detaljerat kvinnligt 4 delar</v>
      </c>
      <c r="C240" s="63" t="s">
        <v>254</v>
      </c>
      <c r="D240" s="30" t="str">
        <f t="shared" si="37"/>
        <v/>
      </c>
      <c r="E240" s="63" t="s">
        <v>254</v>
      </c>
      <c r="F240" s="32" t="str">
        <f t="shared" si="38"/>
        <v/>
      </c>
      <c r="G240" s="63" t="s">
        <v>254</v>
      </c>
      <c r="H240" s="34" t="str">
        <f t="shared" si="39"/>
        <v/>
      </c>
      <c r="I240" s="63" t="s">
        <v>254</v>
      </c>
      <c r="J240" s="36" t="str">
        <f t="shared" si="40"/>
        <v/>
      </c>
      <c r="K240" s="37" t="str">
        <f t="shared" si="41"/>
        <v/>
      </c>
      <c r="L240" s="37" t="str">
        <f t="shared" si="42"/>
        <v/>
      </c>
      <c r="N240" s="64">
        <v>5866</v>
      </c>
      <c r="O240" s="64" t="s">
        <v>254</v>
      </c>
      <c r="P240" s="1" t="s">
        <v>254</v>
      </c>
      <c r="Q240" s="1" t="s">
        <v>0</v>
      </c>
      <c r="S240" s="59" t="str">
        <f t="shared" si="43"/>
        <v/>
      </c>
      <c r="T240" s="59" t="str">
        <f t="shared" si="44"/>
        <v/>
      </c>
      <c r="U240" s="59" t="str">
        <f t="shared" si="45"/>
        <v/>
      </c>
      <c r="V240" s="59" t="str">
        <f t="shared" si="46"/>
        <v/>
      </c>
      <c r="W240" s="59" t="str">
        <f t="shared" si="47"/>
        <v/>
      </c>
      <c r="X240" s="59" t="s">
        <v>2892</v>
      </c>
      <c r="Y240" s="66" t="s">
        <v>3898</v>
      </c>
    </row>
    <row r="241" spans="1:25" x14ac:dyDescent="0.25">
      <c r="A241" s="8">
        <v>20359</v>
      </c>
      <c r="B241" s="65" t="str">
        <f t="shared" si="36"/>
        <v>Bäcken detaljerat kvinnligt 6 delar</v>
      </c>
      <c r="C241" s="63" t="s">
        <v>254</v>
      </c>
      <c r="D241" s="30" t="str">
        <f t="shared" si="37"/>
        <v/>
      </c>
      <c r="E241" s="63" t="s">
        <v>254</v>
      </c>
      <c r="F241" s="32" t="str">
        <f t="shared" si="38"/>
        <v/>
      </c>
      <c r="G241" s="63" t="s">
        <v>254</v>
      </c>
      <c r="H241" s="34" t="str">
        <f t="shared" si="39"/>
        <v/>
      </c>
      <c r="I241" s="63" t="s">
        <v>254</v>
      </c>
      <c r="J241" s="36" t="str">
        <f t="shared" si="40"/>
        <v/>
      </c>
      <c r="K241" s="37" t="str">
        <f t="shared" si="41"/>
        <v/>
      </c>
      <c r="L241" s="37" t="str">
        <f t="shared" si="42"/>
        <v/>
      </c>
      <c r="N241" s="64">
        <v>7514</v>
      </c>
      <c r="O241" s="64" t="s">
        <v>254</v>
      </c>
      <c r="P241" s="1" t="s">
        <v>254</v>
      </c>
      <c r="Q241" s="1" t="s">
        <v>0</v>
      </c>
      <c r="S241" s="59" t="str">
        <f t="shared" si="43"/>
        <v/>
      </c>
      <c r="T241" s="59" t="str">
        <f t="shared" si="44"/>
        <v/>
      </c>
      <c r="U241" s="59" t="str">
        <f t="shared" si="45"/>
        <v/>
      </c>
      <c r="V241" s="59" t="str">
        <f t="shared" si="46"/>
        <v/>
      </c>
      <c r="W241" s="59" t="str">
        <f t="shared" si="47"/>
        <v/>
      </c>
      <c r="X241" s="59" t="s">
        <v>2893</v>
      </c>
      <c r="Y241" s="66" t="s">
        <v>3899</v>
      </c>
    </row>
    <row r="242" spans="1:25" x14ac:dyDescent="0.25">
      <c r="A242" s="8">
        <v>20360</v>
      </c>
      <c r="B242" s="65" t="str">
        <f t="shared" si="36"/>
        <v>Bäcken detaljerat manligt 7 delar</v>
      </c>
      <c r="C242" s="63" t="s">
        <v>254</v>
      </c>
      <c r="D242" s="30" t="str">
        <f t="shared" si="37"/>
        <v/>
      </c>
      <c r="E242" s="63" t="s">
        <v>254</v>
      </c>
      <c r="F242" s="32" t="str">
        <f t="shared" si="38"/>
        <v/>
      </c>
      <c r="G242" s="63" t="s">
        <v>254</v>
      </c>
      <c r="H242" s="34" t="str">
        <f t="shared" si="39"/>
        <v/>
      </c>
      <c r="I242" s="63" t="s">
        <v>254</v>
      </c>
      <c r="J242" s="36" t="str">
        <f t="shared" si="40"/>
        <v/>
      </c>
      <c r="K242" s="37" t="str">
        <f t="shared" si="41"/>
        <v/>
      </c>
      <c r="L242" s="37" t="str">
        <f t="shared" si="42"/>
        <v/>
      </c>
      <c r="N242" s="64">
        <v>8225</v>
      </c>
      <c r="O242" s="64" t="s">
        <v>254</v>
      </c>
      <c r="P242" s="1" t="s">
        <v>254</v>
      </c>
      <c r="Q242" s="1" t="s">
        <v>0</v>
      </c>
      <c r="S242" s="59" t="str">
        <f t="shared" si="43"/>
        <v/>
      </c>
      <c r="T242" s="59" t="str">
        <f t="shared" si="44"/>
        <v/>
      </c>
      <c r="U242" s="59" t="str">
        <f t="shared" si="45"/>
        <v/>
      </c>
      <c r="V242" s="59" t="str">
        <f t="shared" si="46"/>
        <v/>
      </c>
      <c r="W242" s="59" t="str">
        <f t="shared" si="47"/>
        <v/>
      </c>
      <c r="X242" s="59" t="s">
        <v>2894</v>
      </c>
      <c r="Y242" s="66" t="s">
        <v>3900</v>
      </c>
    </row>
    <row r="243" spans="1:25" x14ac:dyDescent="0.25">
      <c r="A243" s="8">
        <v>20364</v>
      </c>
      <c r="B243" s="65" t="str">
        <f t="shared" si="36"/>
        <v>Fosterutveckling</v>
      </c>
      <c r="C243" s="63" t="s">
        <v>254</v>
      </c>
      <c r="D243" s="30" t="str">
        <f t="shared" si="37"/>
        <v/>
      </c>
      <c r="E243" s="63" t="s">
        <v>254</v>
      </c>
      <c r="F243" s="32" t="str">
        <f t="shared" si="38"/>
        <v/>
      </c>
      <c r="G243" s="63" t="s">
        <v>254</v>
      </c>
      <c r="H243" s="34" t="str">
        <f t="shared" si="39"/>
        <v/>
      </c>
      <c r="I243" s="63" t="s">
        <v>254</v>
      </c>
      <c r="J243" s="36" t="str">
        <f t="shared" si="40"/>
        <v/>
      </c>
      <c r="K243" s="37" t="str">
        <f t="shared" si="41"/>
        <v/>
      </c>
      <c r="L243" s="37" t="str">
        <f t="shared" si="42"/>
        <v/>
      </c>
      <c r="N243" s="64">
        <v>6690</v>
      </c>
      <c r="O243" s="64" t="s">
        <v>254</v>
      </c>
      <c r="P243" s="1" t="s">
        <v>254</v>
      </c>
      <c r="Q243" s="1" t="s">
        <v>0</v>
      </c>
      <c r="S243" s="59" t="str">
        <f t="shared" si="43"/>
        <v/>
      </c>
      <c r="T243" s="59" t="str">
        <f t="shared" si="44"/>
        <v/>
      </c>
      <c r="U243" s="59" t="str">
        <f t="shared" si="45"/>
        <v/>
      </c>
      <c r="V243" s="59" t="str">
        <f t="shared" si="46"/>
        <v/>
      </c>
      <c r="W243" s="59" t="str">
        <f t="shared" si="47"/>
        <v/>
      </c>
      <c r="X243" s="59" t="s">
        <v>675</v>
      </c>
      <c r="Y243" s="66" t="s">
        <v>3901</v>
      </c>
    </row>
    <row r="244" spans="1:25" x14ac:dyDescent="0.25">
      <c r="A244" s="8">
        <v>20685</v>
      </c>
      <c r="B244" s="65" t="str">
        <f t="shared" si="36"/>
        <v>Struphuvud</v>
      </c>
      <c r="C244" s="63" t="s">
        <v>254</v>
      </c>
      <c r="D244" s="30" t="str">
        <f t="shared" si="37"/>
        <v/>
      </c>
      <c r="E244" s="63" t="s">
        <v>254</v>
      </c>
      <c r="F244" s="32" t="str">
        <f t="shared" si="38"/>
        <v/>
      </c>
      <c r="G244" s="63" t="s">
        <v>254</v>
      </c>
      <c r="H244" s="34" t="str">
        <f t="shared" si="39"/>
        <v/>
      </c>
      <c r="I244" s="63" t="s">
        <v>254</v>
      </c>
      <c r="J244" s="36" t="str">
        <f t="shared" si="40"/>
        <v/>
      </c>
      <c r="K244" s="37" t="str">
        <f t="shared" si="41"/>
        <v/>
      </c>
      <c r="L244" s="37" t="str">
        <f t="shared" si="42"/>
        <v/>
      </c>
      <c r="N244" s="64">
        <v>2295</v>
      </c>
      <c r="O244" s="64" t="s">
        <v>254</v>
      </c>
      <c r="P244" s="1" t="s">
        <v>254</v>
      </c>
      <c r="Q244" s="1" t="s">
        <v>0</v>
      </c>
      <c r="S244" s="59" t="str">
        <f t="shared" si="43"/>
        <v/>
      </c>
      <c r="T244" s="59" t="str">
        <f t="shared" si="44"/>
        <v/>
      </c>
      <c r="U244" s="59" t="str">
        <f t="shared" si="45"/>
        <v/>
      </c>
      <c r="V244" s="59" t="str">
        <f t="shared" si="46"/>
        <v/>
      </c>
      <c r="W244" s="59" t="str">
        <f t="shared" si="47"/>
        <v/>
      </c>
      <c r="X244" s="59" t="s">
        <v>2424</v>
      </c>
      <c r="Y244" s="66" t="s">
        <v>3902</v>
      </c>
    </row>
    <row r="245" spans="1:25" x14ac:dyDescent="0.25">
      <c r="A245" s="8">
        <v>20701</v>
      </c>
      <c r="B245" s="65" t="str">
        <f t="shared" si="36"/>
        <v>Öga 6x budget</v>
      </c>
      <c r="C245" s="63" t="s">
        <v>254</v>
      </c>
      <c r="D245" s="30" t="str">
        <f t="shared" si="37"/>
        <v/>
      </c>
      <c r="E245" s="63" t="s">
        <v>254</v>
      </c>
      <c r="F245" s="32" t="str">
        <f t="shared" si="38"/>
        <v/>
      </c>
      <c r="G245" s="63" t="s">
        <v>254</v>
      </c>
      <c r="H245" s="34" t="str">
        <f t="shared" si="39"/>
        <v/>
      </c>
      <c r="I245" s="63" t="s">
        <v>254</v>
      </c>
      <c r="J245" s="36" t="str">
        <f t="shared" si="40"/>
        <v/>
      </c>
      <c r="K245" s="37" t="str">
        <f t="shared" si="41"/>
        <v/>
      </c>
      <c r="L245" s="37" t="str">
        <f t="shared" si="42"/>
        <v/>
      </c>
      <c r="N245" s="64">
        <v>374</v>
      </c>
      <c r="O245" s="64" t="s">
        <v>254</v>
      </c>
      <c r="P245" s="1" t="s">
        <v>254</v>
      </c>
      <c r="Q245" s="1" t="s">
        <v>0</v>
      </c>
      <c r="S245" s="59" t="str">
        <f t="shared" si="43"/>
        <v/>
      </c>
      <c r="T245" s="59" t="str">
        <f t="shared" si="44"/>
        <v/>
      </c>
      <c r="U245" s="59" t="str">
        <f t="shared" si="45"/>
        <v/>
      </c>
      <c r="V245" s="59" t="str">
        <f t="shared" si="46"/>
        <v/>
      </c>
      <c r="W245" s="59" t="str">
        <f t="shared" si="47"/>
        <v/>
      </c>
      <c r="X245" s="59" t="s">
        <v>2425</v>
      </c>
      <c r="Y245" s="66" t="s">
        <v>3903</v>
      </c>
    </row>
    <row r="246" spans="1:25" x14ac:dyDescent="0.25">
      <c r="A246" s="8">
        <v>20703</v>
      </c>
      <c r="B246" s="65" t="str">
        <f t="shared" si="36"/>
        <v>Öga 5x</v>
      </c>
      <c r="C246" s="63" t="s">
        <v>254</v>
      </c>
      <c r="D246" s="30" t="str">
        <f t="shared" si="37"/>
        <v/>
      </c>
      <c r="E246" s="63" t="s">
        <v>254</v>
      </c>
      <c r="F246" s="32" t="str">
        <f t="shared" si="38"/>
        <v/>
      </c>
      <c r="G246" s="63" t="s">
        <v>254</v>
      </c>
      <c r="H246" s="34" t="str">
        <f t="shared" si="39"/>
        <v/>
      </c>
      <c r="I246" s="63">
        <v>1</v>
      </c>
      <c r="J246" s="36">
        <f t="shared" si="40"/>
        <v>1725</v>
      </c>
      <c r="K246" s="37">
        <f t="shared" si="41"/>
        <v>1</v>
      </c>
      <c r="L246" s="37">
        <f t="shared" si="42"/>
        <v>1725</v>
      </c>
      <c r="N246" s="64">
        <v>1725</v>
      </c>
      <c r="O246" s="64" t="s">
        <v>254</v>
      </c>
      <c r="P246" s="1" t="s">
        <v>254</v>
      </c>
      <c r="Q246" s="1" t="s">
        <v>0</v>
      </c>
      <c r="S246" s="59" t="str">
        <f t="shared" si="43"/>
        <v/>
      </c>
      <c r="T246" s="59" t="str">
        <f t="shared" si="44"/>
        <v/>
      </c>
      <c r="U246" s="59" t="str">
        <f t="shared" si="45"/>
        <v/>
      </c>
      <c r="V246" s="59">
        <f t="shared" si="46"/>
        <v>1</v>
      </c>
      <c r="W246" s="59">
        <f t="shared" si="47"/>
        <v>1</v>
      </c>
      <c r="X246" s="59" t="s">
        <v>54</v>
      </c>
      <c r="Y246" s="66" t="s">
        <v>3904</v>
      </c>
    </row>
    <row r="247" spans="1:25" x14ac:dyDescent="0.25">
      <c r="A247" s="8">
        <v>20711</v>
      </c>
      <c r="B247" s="65" t="str">
        <f t="shared" si="36"/>
        <v>Öra 3x budget</v>
      </c>
      <c r="C247" s="63" t="s">
        <v>254</v>
      </c>
      <c r="D247" s="30" t="str">
        <f t="shared" si="37"/>
        <v/>
      </c>
      <c r="E247" s="63" t="s">
        <v>254</v>
      </c>
      <c r="F247" s="32" t="str">
        <f t="shared" si="38"/>
        <v/>
      </c>
      <c r="G247" s="63" t="s">
        <v>254</v>
      </c>
      <c r="H247" s="34" t="str">
        <f t="shared" si="39"/>
        <v/>
      </c>
      <c r="I247" s="63" t="s">
        <v>254</v>
      </c>
      <c r="J247" s="36" t="str">
        <f t="shared" si="40"/>
        <v/>
      </c>
      <c r="K247" s="37" t="str">
        <f t="shared" si="41"/>
        <v/>
      </c>
      <c r="L247" s="37" t="str">
        <f t="shared" si="42"/>
        <v/>
      </c>
      <c r="N247" s="64">
        <v>452</v>
      </c>
      <c r="O247" s="64" t="s">
        <v>254</v>
      </c>
      <c r="P247" s="1" t="s">
        <v>254</v>
      </c>
      <c r="Q247" s="1" t="s">
        <v>0</v>
      </c>
      <c r="S247" s="59" t="str">
        <f t="shared" si="43"/>
        <v/>
      </c>
      <c r="T247" s="59" t="str">
        <f t="shared" si="44"/>
        <v/>
      </c>
      <c r="U247" s="59" t="str">
        <f t="shared" si="45"/>
        <v/>
      </c>
      <c r="V247" s="59" t="str">
        <f t="shared" si="46"/>
        <v/>
      </c>
      <c r="W247" s="59" t="str">
        <f t="shared" si="47"/>
        <v/>
      </c>
      <c r="X247" s="59" t="s">
        <v>541</v>
      </c>
      <c r="Y247" s="66" t="s">
        <v>3905</v>
      </c>
    </row>
    <row r="248" spans="1:25" x14ac:dyDescent="0.25">
      <c r="A248" s="8">
        <v>20713</v>
      </c>
      <c r="B248" s="65" t="str">
        <f t="shared" si="36"/>
        <v>Öra 3x</v>
      </c>
      <c r="C248" s="63" t="s">
        <v>254</v>
      </c>
      <c r="D248" s="30" t="str">
        <f t="shared" si="37"/>
        <v/>
      </c>
      <c r="E248" s="63" t="s">
        <v>254</v>
      </c>
      <c r="F248" s="32" t="str">
        <f t="shared" si="38"/>
        <v/>
      </c>
      <c r="G248" s="63" t="s">
        <v>254</v>
      </c>
      <c r="H248" s="34" t="str">
        <f t="shared" si="39"/>
        <v/>
      </c>
      <c r="I248" s="63">
        <v>1</v>
      </c>
      <c r="J248" s="36">
        <f t="shared" si="40"/>
        <v>1495</v>
      </c>
      <c r="K248" s="37">
        <f t="shared" si="41"/>
        <v>1</v>
      </c>
      <c r="L248" s="37">
        <f t="shared" si="42"/>
        <v>1495</v>
      </c>
      <c r="N248" s="64">
        <v>1495</v>
      </c>
      <c r="O248" s="64" t="s">
        <v>254</v>
      </c>
      <c r="P248" s="1" t="s">
        <v>254</v>
      </c>
      <c r="Q248" s="1" t="s">
        <v>0</v>
      </c>
      <c r="S248" s="59" t="str">
        <f t="shared" si="43"/>
        <v/>
      </c>
      <c r="T248" s="59" t="str">
        <f t="shared" si="44"/>
        <v/>
      </c>
      <c r="U248" s="59" t="str">
        <f t="shared" si="45"/>
        <v/>
      </c>
      <c r="V248" s="59">
        <f t="shared" si="46"/>
        <v>1</v>
      </c>
      <c r="W248" s="59">
        <f t="shared" si="47"/>
        <v>1</v>
      </c>
      <c r="X248" s="59" t="s">
        <v>53</v>
      </c>
      <c r="Y248" s="66" t="s">
        <v>3906</v>
      </c>
    </row>
    <row r="249" spans="1:25" x14ac:dyDescent="0.25">
      <c r="A249" s="8">
        <v>20718</v>
      </c>
      <c r="B249" s="65" t="str">
        <f t="shared" si="36"/>
        <v>Cortisorgan</v>
      </c>
      <c r="C249" s="63" t="s">
        <v>254</v>
      </c>
      <c r="D249" s="30" t="str">
        <f t="shared" si="37"/>
        <v/>
      </c>
      <c r="E249" s="63" t="s">
        <v>254</v>
      </c>
      <c r="F249" s="32" t="str">
        <f t="shared" si="38"/>
        <v/>
      </c>
      <c r="G249" s="63" t="s">
        <v>254</v>
      </c>
      <c r="H249" s="34" t="str">
        <f t="shared" si="39"/>
        <v/>
      </c>
      <c r="I249" s="63" t="s">
        <v>254</v>
      </c>
      <c r="J249" s="36" t="str">
        <f t="shared" si="40"/>
        <v/>
      </c>
      <c r="K249" s="37" t="str">
        <f t="shared" si="41"/>
        <v/>
      </c>
      <c r="L249" s="37" t="str">
        <f t="shared" si="42"/>
        <v/>
      </c>
      <c r="N249" s="64">
        <v>3085</v>
      </c>
      <c r="O249" s="64" t="s">
        <v>254</v>
      </c>
      <c r="P249" s="1" t="s">
        <v>254</v>
      </c>
      <c r="Q249" s="1" t="s">
        <v>0</v>
      </c>
      <c r="S249" s="59" t="str">
        <f t="shared" si="43"/>
        <v/>
      </c>
      <c r="T249" s="59" t="str">
        <f t="shared" si="44"/>
        <v/>
      </c>
      <c r="U249" s="59" t="str">
        <f t="shared" si="45"/>
        <v/>
      </c>
      <c r="V249" s="59" t="str">
        <f t="shared" si="46"/>
        <v/>
      </c>
      <c r="W249" s="59" t="str">
        <f t="shared" si="47"/>
        <v/>
      </c>
      <c r="X249" s="59" t="s">
        <v>666</v>
      </c>
      <c r="Y249" s="66" t="s">
        <v>3907</v>
      </c>
    </row>
    <row r="250" spans="1:25" x14ac:dyDescent="0.25">
      <c r="A250" s="8">
        <v>20812</v>
      </c>
      <c r="B250" s="65" t="str">
        <f t="shared" si="36"/>
        <v>Hjärna</v>
      </c>
      <c r="C250" s="63" t="s">
        <v>254</v>
      </c>
      <c r="D250" s="30" t="str">
        <f t="shared" si="37"/>
        <v/>
      </c>
      <c r="E250" s="63" t="s">
        <v>254</v>
      </c>
      <c r="F250" s="32" t="str">
        <f t="shared" si="38"/>
        <v/>
      </c>
      <c r="G250" s="63" t="s">
        <v>254</v>
      </c>
      <c r="H250" s="34" t="str">
        <f t="shared" si="39"/>
        <v/>
      </c>
      <c r="I250" s="63" t="s">
        <v>254</v>
      </c>
      <c r="J250" s="36" t="str">
        <f t="shared" si="40"/>
        <v/>
      </c>
      <c r="K250" s="37" t="str">
        <f t="shared" si="41"/>
        <v/>
      </c>
      <c r="L250" s="37" t="str">
        <f t="shared" si="42"/>
        <v/>
      </c>
      <c r="N250" s="64">
        <v>1425</v>
      </c>
      <c r="O250" s="64" t="s">
        <v>254</v>
      </c>
      <c r="P250" s="1" t="s">
        <v>254</v>
      </c>
      <c r="Q250" s="1" t="s">
        <v>0</v>
      </c>
      <c r="S250" s="59" t="str">
        <f t="shared" si="43"/>
        <v/>
      </c>
      <c r="T250" s="59" t="str">
        <f t="shared" si="44"/>
        <v/>
      </c>
      <c r="U250" s="59" t="str">
        <f t="shared" si="45"/>
        <v/>
      </c>
      <c r="V250" s="59" t="str">
        <f t="shared" si="46"/>
        <v/>
      </c>
      <c r="W250" s="59" t="str">
        <f t="shared" si="47"/>
        <v/>
      </c>
      <c r="X250" s="59" t="s">
        <v>55</v>
      </c>
      <c r="Y250" s="66" t="s">
        <v>3908</v>
      </c>
    </row>
    <row r="251" spans="1:25" x14ac:dyDescent="0.25">
      <c r="A251" s="8">
        <v>20814</v>
      </c>
      <c r="B251" s="65" t="str">
        <f t="shared" si="36"/>
        <v>Hjärna med artärer</v>
      </c>
      <c r="C251" s="63" t="s">
        <v>254</v>
      </c>
      <c r="D251" s="30" t="str">
        <f t="shared" si="37"/>
        <v/>
      </c>
      <c r="E251" s="63" t="s">
        <v>254</v>
      </c>
      <c r="F251" s="32" t="str">
        <f t="shared" si="38"/>
        <v/>
      </c>
      <c r="G251" s="63" t="s">
        <v>254</v>
      </c>
      <c r="H251" s="34" t="str">
        <f t="shared" si="39"/>
        <v/>
      </c>
      <c r="I251" s="63" t="s">
        <v>254</v>
      </c>
      <c r="J251" s="36" t="str">
        <f t="shared" si="40"/>
        <v/>
      </c>
      <c r="K251" s="37" t="str">
        <f t="shared" si="41"/>
        <v/>
      </c>
      <c r="L251" s="37" t="str">
        <f t="shared" si="42"/>
        <v/>
      </c>
      <c r="N251" s="64">
        <v>4095</v>
      </c>
      <c r="O251" s="64" t="s">
        <v>254</v>
      </c>
      <c r="P251" s="1" t="s">
        <v>254</v>
      </c>
      <c r="Q251" s="1" t="s">
        <v>0</v>
      </c>
      <c r="S251" s="59" t="str">
        <f t="shared" si="43"/>
        <v/>
      </c>
      <c r="T251" s="59" t="str">
        <f t="shared" si="44"/>
        <v/>
      </c>
      <c r="U251" s="59" t="str">
        <f t="shared" si="45"/>
        <v/>
      </c>
      <c r="V251" s="59" t="str">
        <f t="shared" si="46"/>
        <v/>
      </c>
      <c r="W251" s="59" t="str">
        <f t="shared" si="47"/>
        <v/>
      </c>
      <c r="X251" s="59" t="s">
        <v>734</v>
      </c>
      <c r="Y251" s="66" t="s">
        <v>3909</v>
      </c>
    </row>
    <row r="252" spans="1:25" x14ac:dyDescent="0.25">
      <c r="A252" s="8">
        <v>20818</v>
      </c>
      <c r="B252" s="65" t="str">
        <f t="shared" si="36"/>
        <v>Nervcell</v>
      </c>
      <c r="C252" s="63" t="s">
        <v>254</v>
      </c>
      <c r="D252" s="30" t="str">
        <f t="shared" si="37"/>
        <v/>
      </c>
      <c r="E252" s="63" t="s">
        <v>254</v>
      </c>
      <c r="F252" s="32" t="str">
        <f t="shared" si="38"/>
        <v/>
      </c>
      <c r="G252" s="63" t="s">
        <v>254</v>
      </c>
      <c r="H252" s="34" t="str">
        <f t="shared" si="39"/>
        <v/>
      </c>
      <c r="I252" s="63" t="s">
        <v>254</v>
      </c>
      <c r="J252" s="36" t="str">
        <f t="shared" si="40"/>
        <v/>
      </c>
      <c r="K252" s="37" t="str">
        <f t="shared" si="41"/>
        <v/>
      </c>
      <c r="L252" s="37" t="str">
        <f t="shared" si="42"/>
        <v/>
      </c>
      <c r="N252" s="64">
        <v>7957</v>
      </c>
      <c r="O252" s="64" t="s">
        <v>254</v>
      </c>
      <c r="P252" s="1" t="s">
        <v>254</v>
      </c>
      <c r="Q252" s="1" t="s">
        <v>0</v>
      </c>
      <c r="S252" s="59" t="str">
        <f t="shared" si="43"/>
        <v/>
      </c>
      <c r="T252" s="59" t="str">
        <f t="shared" si="44"/>
        <v/>
      </c>
      <c r="U252" s="59" t="str">
        <f t="shared" si="45"/>
        <v/>
      </c>
      <c r="V252" s="59" t="str">
        <f t="shared" si="46"/>
        <v/>
      </c>
      <c r="W252" s="59" t="str">
        <f t="shared" si="47"/>
        <v/>
      </c>
      <c r="X252" s="59" t="s">
        <v>56</v>
      </c>
      <c r="Y252" s="66" t="s">
        <v>3910</v>
      </c>
    </row>
    <row r="253" spans="1:25" x14ac:dyDescent="0.25">
      <c r="A253" s="8">
        <v>20823</v>
      </c>
      <c r="B253" s="65" t="str">
        <f t="shared" si="36"/>
        <v>Djurcell demo</v>
      </c>
      <c r="C253" s="63" t="s">
        <v>254</v>
      </c>
      <c r="D253" s="30" t="str">
        <f t="shared" si="37"/>
        <v/>
      </c>
      <c r="E253" s="63" t="s">
        <v>254</v>
      </c>
      <c r="F253" s="32" t="str">
        <f t="shared" si="38"/>
        <v/>
      </c>
      <c r="G253" s="63" t="s">
        <v>254</v>
      </c>
      <c r="H253" s="34" t="str">
        <f t="shared" si="39"/>
        <v/>
      </c>
      <c r="I253" s="63" t="s">
        <v>254</v>
      </c>
      <c r="J253" s="36" t="str">
        <f t="shared" si="40"/>
        <v/>
      </c>
      <c r="K253" s="37" t="str">
        <f t="shared" si="41"/>
        <v/>
      </c>
      <c r="L253" s="37" t="str">
        <f t="shared" si="42"/>
        <v/>
      </c>
      <c r="N253" s="64">
        <v>3425</v>
      </c>
      <c r="O253" s="64" t="s">
        <v>254</v>
      </c>
      <c r="P253" s="1" t="s">
        <v>254</v>
      </c>
      <c r="Q253" s="1" t="s">
        <v>0</v>
      </c>
      <c r="S253" s="59" t="str">
        <f t="shared" si="43"/>
        <v/>
      </c>
      <c r="T253" s="59" t="str">
        <f t="shared" si="44"/>
        <v/>
      </c>
      <c r="U253" s="59" t="str">
        <f t="shared" si="45"/>
        <v/>
      </c>
      <c r="V253" s="59" t="str">
        <f t="shared" si="46"/>
        <v/>
      </c>
      <c r="W253" s="59" t="str">
        <f t="shared" si="47"/>
        <v/>
      </c>
      <c r="X253" s="59" t="s">
        <v>2426</v>
      </c>
      <c r="Y253" s="66" t="s">
        <v>3911</v>
      </c>
    </row>
    <row r="254" spans="1:25" x14ac:dyDescent="0.25">
      <c r="A254" s="8">
        <v>20827</v>
      </c>
      <c r="B254" s="65" t="str">
        <f t="shared" si="36"/>
        <v>Växtcell demo</v>
      </c>
      <c r="C254" s="63" t="s">
        <v>254</v>
      </c>
      <c r="D254" s="30" t="str">
        <f t="shared" si="37"/>
        <v/>
      </c>
      <c r="E254" s="63" t="s">
        <v>254</v>
      </c>
      <c r="F254" s="32" t="str">
        <f t="shared" si="38"/>
        <v/>
      </c>
      <c r="G254" s="63" t="s">
        <v>254</v>
      </c>
      <c r="H254" s="34" t="str">
        <f t="shared" si="39"/>
        <v/>
      </c>
      <c r="I254" s="63" t="s">
        <v>254</v>
      </c>
      <c r="J254" s="36" t="str">
        <f t="shared" si="40"/>
        <v/>
      </c>
      <c r="K254" s="37" t="str">
        <f t="shared" si="41"/>
        <v/>
      </c>
      <c r="L254" s="37" t="str">
        <f t="shared" si="42"/>
        <v/>
      </c>
      <c r="N254" s="64">
        <v>3425</v>
      </c>
      <c r="O254" s="64" t="s">
        <v>254</v>
      </c>
      <c r="P254" s="1" t="s">
        <v>254</v>
      </c>
      <c r="Q254" s="1" t="s">
        <v>0</v>
      </c>
      <c r="S254" s="59" t="str">
        <f t="shared" si="43"/>
        <v/>
      </c>
      <c r="T254" s="59" t="str">
        <f t="shared" si="44"/>
        <v/>
      </c>
      <c r="U254" s="59" t="str">
        <f t="shared" si="45"/>
        <v/>
      </c>
      <c r="V254" s="59" t="str">
        <f t="shared" si="46"/>
        <v/>
      </c>
      <c r="W254" s="59" t="str">
        <f t="shared" si="47"/>
        <v/>
      </c>
      <c r="X254" s="59" t="s">
        <v>2427</v>
      </c>
      <c r="Y254" s="66" t="s">
        <v>3912</v>
      </c>
    </row>
    <row r="255" spans="1:25" x14ac:dyDescent="0.25">
      <c r="A255" s="8">
        <v>20852</v>
      </c>
      <c r="B255" s="65" t="str">
        <f t="shared" si="36"/>
        <v>Hud mediansnitt</v>
      </c>
      <c r="C255" s="63" t="s">
        <v>254</v>
      </c>
      <c r="D255" s="30" t="str">
        <f t="shared" si="37"/>
        <v/>
      </c>
      <c r="E255" s="63" t="s">
        <v>254</v>
      </c>
      <c r="F255" s="32" t="str">
        <f t="shared" si="38"/>
        <v/>
      </c>
      <c r="G255" s="63" t="s">
        <v>254</v>
      </c>
      <c r="H255" s="34" t="str">
        <f t="shared" si="39"/>
        <v/>
      </c>
      <c r="I255" s="63" t="s">
        <v>254</v>
      </c>
      <c r="J255" s="36" t="str">
        <f t="shared" si="40"/>
        <v/>
      </c>
      <c r="K255" s="37" t="str">
        <f t="shared" si="41"/>
        <v/>
      </c>
      <c r="L255" s="37" t="str">
        <f t="shared" si="42"/>
        <v/>
      </c>
      <c r="N255" s="64">
        <v>1159</v>
      </c>
      <c r="O255" s="64" t="s">
        <v>254</v>
      </c>
      <c r="P255" s="1" t="s">
        <v>254</v>
      </c>
      <c r="Q255" s="1" t="s">
        <v>0</v>
      </c>
      <c r="S255" s="59" t="str">
        <f t="shared" si="43"/>
        <v/>
      </c>
      <c r="T255" s="59" t="str">
        <f t="shared" si="44"/>
        <v/>
      </c>
      <c r="U255" s="59" t="str">
        <f t="shared" si="45"/>
        <v/>
      </c>
      <c r="V255" s="59" t="str">
        <f t="shared" si="46"/>
        <v/>
      </c>
      <c r="W255" s="59" t="str">
        <f t="shared" si="47"/>
        <v/>
      </c>
      <c r="X255" s="59" t="s">
        <v>57</v>
      </c>
      <c r="Y255" s="66" t="s">
        <v>3913</v>
      </c>
    </row>
    <row r="256" spans="1:25" x14ac:dyDescent="0.25">
      <c r="A256" s="8">
        <v>20901</v>
      </c>
      <c r="B256" s="65" t="str">
        <f t="shared" si="36"/>
        <v>Hjärta maxi</v>
      </c>
      <c r="C256" s="63" t="s">
        <v>254</v>
      </c>
      <c r="D256" s="30" t="str">
        <f t="shared" si="37"/>
        <v/>
      </c>
      <c r="E256" s="63" t="s">
        <v>254</v>
      </c>
      <c r="F256" s="32" t="str">
        <f t="shared" si="38"/>
        <v/>
      </c>
      <c r="G256" s="63" t="s">
        <v>254</v>
      </c>
      <c r="H256" s="34" t="str">
        <f t="shared" si="39"/>
        <v/>
      </c>
      <c r="I256" s="63" t="s">
        <v>254</v>
      </c>
      <c r="J256" s="36" t="str">
        <f t="shared" si="40"/>
        <v/>
      </c>
      <c r="K256" s="37" t="str">
        <f t="shared" si="41"/>
        <v/>
      </c>
      <c r="L256" s="37" t="str">
        <f t="shared" si="42"/>
        <v/>
      </c>
      <c r="N256" s="64">
        <v>3850</v>
      </c>
      <c r="O256" s="64" t="s">
        <v>254</v>
      </c>
      <c r="P256" s="1" t="s">
        <v>254</v>
      </c>
      <c r="Q256" s="1" t="s">
        <v>0</v>
      </c>
      <c r="S256" s="59" t="str">
        <f t="shared" si="43"/>
        <v/>
      </c>
      <c r="T256" s="59" t="str">
        <f t="shared" si="44"/>
        <v/>
      </c>
      <c r="U256" s="59" t="str">
        <f t="shared" si="45"/>
        <v/>
      </c>
      <c r="V256" s="59" t="str">
        <f t="shared" si="46"/>
        <v/>
      </c>
      <c r="W256" s="59" t="str">
        <f t="shared" si="47"/>
        <v/>
      </c>
      <c r="X256" s="59" t="s">
        <v>2428</v>
      </c>
      <c r="Y256" s="66" t="s">
        <v>3914</v>
      </c>
    </row>
    <row r="257" spans="1:25" x14ac:dyDescent="0.25">
      <c r="A257" s="8">
        <v>20902</v>
      </c>
      <c r="B257" s="65" t="str">
        <f t="shared" si="36"/>
        <v>Hjärta</v>
      </c>
      <c r="C257" s="63" t="s">
        <v>254</v>
      </c>
      <c r="D257" s="30" t="str">
        <f t="shared" si="37"/>
        <v/>
      </c>
      <c r="E257" s="63" t="s">
        <v>254</v>
      </c>
      <c r="F257" s="32" t="str">
        <f t="shared" si="38"/>
        <v/>
      </c>
      <c r="G257" s="63" t="s">
        <v>254</v>
      </c>
      <c r="H257" s="34" t="str">
        <f t="shared" si="39"/>
        <v/>
      </c>
      <c r="I257" s="63">
        <v>1</v>
      </c>
      <c r="J257" s="36">
        <f t="shared" si="40"/>
        <v>747</v>
      </c>
      <c r="K257" s="37">
        <f t="shared" si="41"/>
        <v>1</v>
      </c>
      <c r="L257" s="37">
        <f t="shared" si="42"/>
        <v>747</v>
      </c>
      <c r="N257" s="64">
        <v>747</v>
      </c>
      <c r="O257" s="64" t="s">
        <v>254</v>
      </c>
      <c r="P257" s="1" t="s">
        <v>254</v>
      </c>
      <c r="Q257" s="1" t="s">
        <v>0</v>
      </c>
      <c r="S257" s="59" t="str">
        <f t="shared" si="43"/>
        <v/>
      </c>
      <c r="T257" s="59" t="str">
        <f t="shared" si="44"/>
        <v/>
      </c>
      <c r="U257" s="59" t="str">
        <f t="shared" si="45"/>
        <v/>
      </c>
      <c r="V257" s="59">
        <f t="shared" si="46"/>
        <v>1</v>
      </c>
      <c r="W257" s="59">
        <f t="shared" si="47"/>
        <v>1</v>
      </c>
      <c r="X257" s="59" t="s">
        <v>2429</v>
      </c>
      <c r="Y257" s="66" t="s">
        <v>3915</v>
      </c>
    </row>
    <row r="258" spans="1:25" x14ac:dyDescent="0.25">
      <c r="A258" s="8">
        <v>20912</v>
      </c>
      <c r="B258" s="65" t="str">
        <f t="shared" si="36"/>
        <v>Njure tvärsnitt</v>
      </c>
      <c r="C258" s="63" t="s">
        <v>254</v>
      </c>
      <c r="D258" s="30" t="str">
        <f t="shared" si="37"/>
        <v/>
      </c>
      <c r="E258" s="63" t="s">
        <v>254</v>
      </c>
      <c r="F258" s="32" t="str">
        <f t="shared" si="38"/>
        <v/>
      </c>
      <c r="G258" s="63" t="s">
        <v>254</v>
      </c>
      <c r="H258" s="34" t="str">
        <f t="shared" si="39"/>
        <v/>
      </c>
      <c r="I258" s="63" t="s">
        <v>254</v>
      </c>
      <c r="J258" s="36" t="str">
        <f t="shared" si="40"/>
        <v/>
      </c>
      <c r="K258" s="37" t="str">
        <f t="shared" si="41"/>
        <v/>
      </c>
      <c r="L258" s="37" t="str">
        <f t="shared" si="42"/>
        <v/>
      </c>
      <c r="N258" s="64">
        <v>1420</v>
      </c>
      <c r="O258" s="64" t="s">
        <v>254</v>
      </c>
      <c r="P258" s="1" t="s">
        <v>254</v>
      </c>
      <c r="Q258" s="1" t="s">
        <v>0</v>
      </c>
      <c r="S258" s="59" t="str">
        <f t="shared" si="43"/>
        <v/>
      </c>
      <c r="T258" s="59" t="str">
        <f t="shared" si="44"/>
        <v/>
      </c>
      <c r="U258" s="59" t="str">
        <f t="shared" si="45"/>
        <v/>
      </c>
      <c r="V258" s="59" t="str">
        <f t="shared" si="46"/>
        <v/>
      </c>
      <c r="W258" s="59" t="str">
        <f t="shared" si="47"/>
        <v/>
      </c>
      <c r="X258" s="59" t="s">
        <v>58</v>
      </c>
      <c r="Y258" s="66" t="s">
        <v>3916</v>
      </c>
    </row>
    <row r="259" spans="1:25" x14ac:dyDescent="0.25">
      <c r="A259" s="8">
        <v>20914</v>
      </c>
      <c r="B259" s="65" t="str">
        <f t="shared" si="36"/>
        <v>Njure, nefron och njurkapsel</v>
      </c>
      <c r="C259" s="63" t="s">
        <v>254</v>
      </c>
      <c r="D259" s="30" t="str">
        <f t="shared" si="37"/>
        <v/>
      </c>
      <c r="E259" s="63" t="s">
        <v>254</v>
      </c>
      <c r="F259" s="32" t="str">
        <f t="shared" si="38"/>
        <v/>
      </c>
      <c r="G259" s="63" t="s">
        <v>254</v>
      </c>
      <c r="H259" s="34" t="str">
        <f t="shared" si="39"/>
        <v/>
      </c>
      <c r="I259" s="63" t="s">
        <v>254</v>
      </c>
      <c r="J259" s="36" t="str">
        <f t="shared" si="40"/>
        <v/>
      </c>
      <c r="K259" s="37" t="str">
        <f t="shared" si="41"/>
        <v/>
      </c>
      <c r="L259" s="37" t="str">
        <f t="shared" si="42"/>
        <v/>
      </c>
      <c r="N259" s="64">
        <v>4030</v>
      </c>
      <c r="O259" s="64" t="s">
        <v>254</v>
      </c>
      <c r="P259" s="1" t="s">
        <v>254</v>
      </c>
      <c r="Q259" s="1" t="s">
        <v>0</v>
      </c>
      <c r="S259" s="59" t="str">
        <f t="shared" si="43"/>
        <v/>
      </c>
      <c r="T259" s="59" t="str">
        <f t="shared" si="44"/>
        <v/>
      </c>
      <c r="U259" s="59" t="str">
        <f t="shared" si="45"/>
        <v/>
      </c>
      <c r="V259" s="59" t="str">
        <f t="shared" si="46"/>
        <v/>
      </c>
      <c r="W259" s="59" t="str">
        <f t="shared" si="47"/>
        <v/>
      </c>
      <c r="X259" s="59" t="s">
        <v>774</v>
      </c>
      <c r="Y259" s="66" t="s">
        <v>3917</v>
      </c>
    </row>
    <row r="260" spans="1:25" x14ac:dyDescent="0.25">
      <c r="A260" s="8">
        <v>20922</v>
      </c>
      <c r="B260" s="65" t="str">
        <f t="shared" ref="B260:B323" si="48">HYPERLINK(Y260,X260)</f>
        <v>Lungor med hjärta</v>
      </c>
      <c r="C260" s="63" t="s">
        <v>254</v>
      </c>
      <c r="D260" s="30" t="str">
        <f t="shared" ref="D260:D323" si="49">IF(C260="","",IF(AND(C260&gt;=P260,P260&lt;&gt;""),C260*O260,C260*N260))</f>
        <v/>
      </c>
      <c r="E260" s="63" t="s">
        <v>254</v>
      </c>
      <c r="F260" s="32" t="str">
        <f t="shared" ref="F260:F323" si="50">IF(E260="","",IF(AND(E260&gt;=P260,P260&lt;&gt;""),E260*O260,E260*N260))</f>
        <v/>
      </c>
      <c r="G260" s="63" t="s">
        <v>254</v>
      </c>
      <c r="H260" s="34" t="str">
        <f t="shared" ref="H260:H323" si="51">IF(G260="","",IF(AND(G260&gt;=P260,P260&lt;&gt;""),G260*O260,G260*N260))</f>
        <v/>
      </c>
      <c r="I260" s="63" t="s">
        <v>254</v>
      </c>
      <c r="J260" s="36" t="str">
        <f t="shared" ref="J260:J323" si="52">IF(I260="","",IF(AND(I260&gt;=P260,P260&lt;&gt;""),I260*O260,I260*N260))</f>
        <v/>
      </c>
      <c r="K260" s="37" t="str">
        <f t="shared" ref="K260:K323" si="53">W260</f>
        <v/>
      </c>
      <c r="L260" s="37" t="str">
        <f t="shared" ref="L260:L323" si="54">IF(K260="","",IF(AND(K260&gt;=P260,P260&lt;&gt;""),K260*O260,K260*N260))</f>
        <v/>
      </c>
      <c r="N260" s="64">
        <v>3950</v>
      </c>
      <c r="O260" s="64" t="s">
        <v>254</v>
      </c>
      <c r="P260" s="1" t="s">
        <v>254</v>
      </c>
      <c r="Q260" s="1" t="s">
        <v>0</v>
      </c>
      <c r="S260" s="59" t="str">
        <f t="shared" ref="S260:S323" si="55">IF(S$3=TRUE,IF(C260="","",C260),"")</f>
        <v/>
      </c>
      <c r="T260" s="59" t="str">
        <f t="shared" ref="T260:T323" si="56">IF(T$3=TRUE,IF(E260="","",E260),"")</f>
        <v/>
      </c>
      <c r="U260" s="59" t="str">
        <f t="shared" ref="U260:U323" si="57">IF(U$3=TRUE,IF(G260="","",G260),"")</f>
        <v/>
      </c>
      <c r="V260" s="59" t="str">
        <f t="shared" ref="V260:V323" si="58">IF(V$3=TRUE,IF(I260="","",I260),"")</f>
        <v/>
      </c>
      <c r="W260" s="59" t="str">
        <f t="shared" ref="W260:W323" si="59">IF(SUM(S260:V260)=0,"",SUM(S260:V260))</f>
        <v/>
      </c>
      <c r="X260" s="59" t="s">
        <v>542</v>
      </c>
      <c r="Y260" s="66" t="s">
        <v>3918</v>
      </c>
    </row>
    <row r="261" spans="1:25" x14ac:dyDescent="0.25">
      <c r="A261" s="8">
        <v>20923</v>
      </c>
      <c r="B261" s="65" t="str">
        <f t="shared" si="48"/>
        <v>Lungor med bronkialträd</v>
      </c>
      <c r="C261" s="63" t="s">
        <v>254</v>
      </c>
      <c r="D261" s="30" t="str">
        <f t="shared" si="49"/>
        <v/>
      </c>
      <c r="E261" s="63" t="s">
        <v>254</v>
      </c>
      <c r="F261" s="32" t="str">
        <f t="shared" si="50"/>
        <v/>
      </c>
      <c r="G261" s="63" t="s">
        <v>254</v>
      </c>
      <c r="H261" s="34" t="str">
        <f t="shared" si="51"/>
        <v/>
      </c>
      <c r="I261" s="63" t="s">
        <v>254</v>
      </c>
      <c r="J261" s="36" t="str">
        <f t="shared" si="52"/>
        <v/>
      </c>
      <c r="K261" s="37" t="str">
        <f t="shared" si="53"/>
        <v/>
      </c>
      <c r="L261" s="37" t="str">
        <f t="shared" si="54"/>
        <v/>
      </c>
      <c r="N261" s="64">
        <v>7880</v>
      </c>
      <c r="O261" s="64" t="s">
        <v>254</v>
      </c>
      <c r="P261" s="1" t="s">
        <v>254</v>
      </c>
      <c r="Q261" s="1" t="s">
        <v>0</v>
      </c>
      <c r="S261" s="59" t="str">
        <f t="shared" si="55"/>
        <v/>
      </c>
      <c r="T261" s="59" t="str">
        <f t="shared" si="56"/>
        <v/>
      </c>
      <c r="U261" s="59" t="str">
        <f t="shared" si="57"/>
        <v/>
      </c>
      <c r="V261" s="59" t="str">
        <f t="shared" si="58"/>
        <v/>
      </c>
      <c r="W261" s="59" t="str">
        <f t="shared" si="59"/>
        <v/>
      </c>
      <c r="X261" s="59" t="s">
        <v>2895</v>
      </c>
      <c r="Y261" s="66" t="s">
        <v>3919</v>
      </c>
    </row>
    <row r="262" spans="1:25" x14ac:dyDescent="0.25">
      <c r="A262" s="8">
        <v>20925</v>
      </c>
      <c r="B262" s="65" t="str">
        <f t="shared" si="48"/>
        <v>Lunglob med blodkärl</v>
      </c>
      <c r="C262" s="63" t="s">
        <v>254</v>
      </c>
      <c r="D262" s="30" t="str">
        <f t="shared" si="49"/>
        <v/>
      </c>
      <c r="E262" s="63" t="s">
        <v>254</v>
      </c>
      <c r="F262" s="32" t="str">
        <f t="shared" si="50"/>
        <v/>
      </c>
      <c r="G262" s="63" t="s">
        <v>254</v>
      </c>
      <c r="H262" s="34" t="str">
        <f t="shared" si="51"/>
        <v/>
      </c>
      <c r="I262" s="63" t="s">
        <v>254</v>
      </c>
      <c r="J262" s="36" t="str">
        <f t="shared" si="52"/>
        <v/>
      </c>
      <c r="K262" s="37" t="str">
        <f t="shared" si="53"/>
        <v/>
      </c>
      <c r="L262" s="37" t="str">
        <f t="shared" si="54"/>
        <v/>
      </c>
      <c r="N262" s="64">
        <v>3394</v>
      </c>
      <c r="O262" s="64" t="s">
        <v>254</v>
      </c>
      <c r="P262" s="1" t="s">
        <v>254</v>
      </c>
      <c r="Q262" s="1" t="s">
        <v>0</v>
      </c>
      <c r="S262" s="59" t="str">
        <f t="shared" si="55"/>
        <v/>
      </c>
      <c r="T262" s="59" t="str">
        <f t="shared" si="56"/>
        <v/>
      </c>
      <c r="U262" s="59" t="str">
        <f t="shared" si="57"/>
        <v/>
      </c>
      <c r="V262" s="59" t="str">
        <f t="shared" si="58"/>
        <v/>
      </c>
      <c r="W262" s="59" t="str">
        <f t="shared" si="59"/>
        <v/>
      </c>
      <c r="X262" s="59" t="s">
        <v>2896</v>
      </c>
      <c r="Y262" s="66" t="s">
        <v>3920</v>
      </c>
    </row>
    <row r="263" spans="1:25" x14ac:dyDescent="0.25">
      <c r="A263" s="8">
        <v>20927</v>
      </c>
      <c r="B263" s="65" t="str">
        <f t="shared" si="48"/>
        <v>Lungor 20 delar</v>
      </c>
      <c r="C263" s="63" t="s">
        <v>254</v>
      </c>
      <c r="D263" s="30" t="str">
        <f t="shared" si="49"/>
        <v/>
      </c>
      <c r="E263" s="63" t="s">
        <v>254</v>
      </c>
      <c r="F263" s="32" t="str">
        <f t="shared" si="50"/>
        <v/>
      </c>
      <c r="G263" s="63" t="s">
        <v>254</v>
      </c>
      <c r="H263" s="34" t="str">
        <f t="shared" si="51"/>
        <v/>
      </c>
      <c r="I263" s="63" t="s">
        <v>254</v>
      </c>
      <c r="J263" s="36" t="str">
        <f t="shared" si="52"/>
        <v/>
      </c>
      <c r="K263" s="37" t="str">
        <f t="shared" si="53"/>
        <v/>
      </c>
      <c r="L263" s="37" t="str">
        <f t="shared" si="54"/>
        <v/>
      </c>
      <c r="N263" s="64">
        <v>12664</v>
      </c>
      <c r="O263" s="64" t="s">
        <v>254</v>
      </c>
      <c r="P263" s="1" t="s">
        <v>254</v>
      </c>
      <c r="Q263" s="1" t="s">
        <v>0</v>
      </c>
      <c r="S263" s="59" t="str">
        <f t="shared" si="55"/>
        <v/>
      </c>
      <c r="T263" s="59" t="str">
        <f t="shared" si="56"/>
        <v/>
      </c>
      <c r="U263" s="59" t="str">
        <f t="shared" si="57"/>
        <v/>
      </c>
      <c r="V263" s="59" t="str">
        <f t="shared" si="58"/>
        <v/>
      </c>
      <c r="W263" s="59" t="str">
        <f t="shared" si="59"/>
        <v/>
      </c>
      <c r="X263" s="59" t="s">
        <v>2897</v>
      </c>
      <c r="Y263" s="66" t="s">
        <v>3921</v>
      </c>
    </row>
    <row r="264" spans="1:25" x14ac:dyDescent="0.25">
      <c r="A264" s="8">
        <v>20928</v>
      </c>
      <c r="B264" s="65" t="str">
        <f t="shared" si="48"/>
        <v>Lungmodell</v>
      </c>
      <c r="C264" s="63" t="s">
        <v>254</v>
      </c>
      <c r="D264" s="30" t="str">
        <f t="shared" si="49"/>
        <v/>
      </c>
      <c r="E264" s="63" t="s">
        <v>254</v>
      </c>
      <c r="F264" s="32" t="str">
        <f t="shared" si="50"/>
        <v/>
      </c>
      <c r="G264" s="63" t="s">
        <v>254</v>
      </c>
      <c r="H264" s="34" t="str">
        <f t="shared" si="51"/>
        <v/>
      </c>
      <c r="I264" s="63" t="s">
        <v>254</v>
      </c>
      <c r="J264" s="36" t="str">
        <f t="shared" si="52"/>
        <v/>
      </c>
      <c r="K264" s="37" t="str">
        <f t="shared" si="53"/>
        <v/>
      </c>
      <c r="L264" s="37" t="str">
        <f t="shared" si="54"/>
        <v/>
      </c>
      <c r="N264" s="64">
        <v>287</v>
      </c>
      <c r="O264" s="64" t="s">
        <v>254</v>
      </c>
      <c r="P264" s="1" t="s">
        <v>254</v>
      </c>
      <c r="Q264" s="1" t="s">
        <v>0</v>
      </c>
      <c r="S264" s="59" t="str">
        <f t="shared" si="55"/>
        <v/>
      </c>
      <c r="T264" s="59" t="str">
        <f t="shared" si="56"/>
        <v/>
      </c>
      <c r="U264" s="59" t="str">
        <f t="shared" si="57"/>
        <v/>
      </c>
      <c r="V264" s="59" t="str">
        <f t="shared" si="58"/>
        <v/>
      </c>
      <c r="W264" s="59" t="str">
        <f t="shared" si="59"/>
        <v/>
      </c>
      <c r="X264" s="59" t="s">
        <v>569</v>
      </c>
      <c r="Y264" s="66" t="s">
        <v>3922</v>
      </c>
    </row>
    <row r="265" spans="1:25" x14ac:dyDescent="0.25">
      <c r="A265" s="8">
        <v>20932</v>
      </c>
      <c r="B265" s="65" t="str">
        <f t="shared" si="48"/>
        <v>Rökare demo</v>
      </c>
      <c r="C265" s="63" t="s">
        <v>254</v>
      </c>
      <c r="D265" s="30" t="str">
        <f t="shared" si="49"/>
        <v/>
      </c>
      <c r="E265" s="63" t="s">
        <v>254</v>
      </c>
      <c r="F265" s="32" t="str">
        <f t="shared" si="50"/>
        <v/>
      </c>
      <c r="G265" s="63" t="s">
        <v>254</v>
      </c>
      <c r="H265" s="34" t="str">
        <f t="shared" si="51"/>
        <v/>
      </c>
      <c r="I265" s="63" t="s">
        <v>254</v>
      </c>
      <c r="J265" s="36" t="str">
        <f t="shared" si="52"/>
        <v/>
      </c>
      <c r="K265" s="37" t="str">
        <f t="shared" si="53"/>
        <v/>
      </c>
      <c r="L265" s="37" t="str">
        <f t="shared" si="54"/>
        <v/>
      </c>
      <c r="N265" s="64">
        <v>872</v>
      </c>
      <c r="O265" s="64" t="s">
        <v>254</v>
      </c>
      <c r="P265" s="1" t="s">
        <v>254</v>
      </c>
      <c r="Q265" s="1" t="s">
        <v>0</v>
      </c>
      <c r="S265" s="59" t="str">
        <f t="shared" si="55"/>
        <v/>
      </c>
      <c r="T265" s="59" t="str">
        <f t="shared" si="56"/>
        <v/>
      </c>
      <c r="U265" s="59" t="str">
        <f t="shared" si="57"/>
        <v/>
      </c>
      <c r="V265" s="59" t="str">
        <f t="shared" si="58"/>
        <v/>
      </c>
      <c r="W265" s="59" t="str">
        <f t="shared" si="59"/>
        <v/>
      </c>
      <c r="X265" s="59" t="s">
        <v>59</v>
      </c>
      <c r="Y265" s="66" t="s">
        <v>3923</v>
      </c>
    </row>
    <row r="266" spans="1:25" x14ac:dyDescent="0.25">
      <c r="A266" s="8">
        <v>20935</v>
      </c>
      <c r="B266" s="65" t="str">
        <f t="shared" si="48"/>
        <v>Membran till osmosmätare, fp 10 st</v>
      </c>
      <c r="C266" s="63" t="s">
        <v>254</v>
      </c>
      <c r="D266" s="30" t="str">
        <f t="shared" si="49"/>
        <v/>
      </c>
      <c r="E266" s="63" t="s">
        <v>254</v>
      </c>
      <c r="F266" s="32" t="str">
        <f t="shared" si="50"/>
        <v/>
      </c>
      <c r="G266" s="63" t="s">
        <v>254</v>
      </c>
      <c r="H266" s="34" t="str">
        <f t="shared" si="51"/>
        <v/>
      </c>
      <c r="I266" s="63" t="s">
        <v>254</v>
      </c>
      <c r="J266" s="36" t="str">
        <f t="shared" si="52"/>
        <v/>
      </c>
      <c r="K266" s="37" t="str">
        <f t="shared" si="53"/>
        <v/>
      </c>
      <c r="L266" s="37" t="str">
        <f t="shared" si="54"/>
        <v/>
      </c>
      <c r="N266" s="64">
        <v>111</v>
      </c>
      <c r="O266" s="64" t="s">
        <v>254</v>
      </c>
      <c r="P266" s="1" t="s">
        <v>254</v>
      </c>
      <c r="Q266" s="1" t="s">
        <v>1</v>
      </c>
      <c r="S266" s="59" t="str">
        <f t="shared" si="55"/>
        <v/>
      </c>
      <c r="T266" s="59" t="str">
        <f t="shared" si="56"/>
        <v/>
      </c>
      <c r="U266" s="59" t="str">
        <f t="shared" si="57"/>
        <v/>
      </c>
      <c r="V266" s="59" t="str">
        <f t="shared" si="58"/>
        <v/>
      </c>
      <c r="W266" s="59" t="str">
        <f t="shared" si="59"/>
        <v/>
      </c>
      <c r="X266" s="59" t="s">
        <v>60</v>
      </c>
      <c r="Y266" s="66" t="s">
        <v>3924</v>
      </c>
    </row>
    <row r="267" spans="1:25" x14ac:dyDescent="0.25">
      <c r="A267" s="8">
        <v>20937</v>
      </c>
      <c r="B267" s="65" t="str">
        <f t="shared" si="48"/>
        <v>Dialysslang 5 m</v>
      </c>
      <c r="C267" s="63" t="s">
        <v>254</v>
      </c>
      <c r="D267" s="30" t="str">
        <f t="shared" si="49"/>
        <v/>
      </c>
      <c r="E267" s="63" t="s">
        <v>254</v>
      </c>
      <c r="F267" s="32" t="str">
        <f t="shared" si="50"/>
        <v/>
      </c>
      <c r="G267" s="63" t="s">
        <v>254</v>
      </c>
      <c r="H267" s="34" t="str">
        <f t="shared" si="51"/>
        <v/>
      </c>
      <c r="I267" s="63" t="s">
        <v>254</v>
      </c>
      <c r="J267" s="36" t="str">
        <f t="shared" si="52"/>
        <v/>
      </c>
      <c r="K267" s="37" t="str">
        <f t="shared" si="53"/>
        <v/>
      </c>
      <c r="L267" s="37" t="str">
        <f t="shared" si="54"/>
        <v/>
      </c>
      <c r="N267" s="64">
        <v>258</v>
      </c>
      <c r="O267" s="64" t="s">
        <v>254</v>
      </c>
      <c r="P267" s="1" t="s">
        <v>254</v>
      </c>
      <c r="Q267" s="1" t="s">
        <v>1</v>
      </c>
      <c r="S267" s="59" t="str">
        <f t="shared" si="55"/>
        <v/>
      </c>
      <c r="T267" s="59" t="str">
        <f t="shared" si="56"/>
        <v/>
      </c>
      <c r="U267" s="59" t="str">
        <f t="shared" si="57"/>
        <v/>
      </c>
      <c r="V267" s="59" t="str">
        <f t="shared" si="58"/>
        <v/>
      </c>
      <c r="W267" s="59" t="str">
        <f t="shared" si="59"/>
        <v/>
      </c>
      <c r="X267" s="59" t="s">
        <v>61</v>
      </c>
      <c r="Y267" s="66" t="s">
        <v>3925</v>
      </c>
    </row>
    <row r="268" spans="1:25" x14ac:dyDescent="0.25">
      <c r="A268" s="8">
        <v>20952</v>
      </c>
      <c r="B268" s="65" t="str">
        <f t="shared" si="48"/>
        <v>HLR-övningsdocka Basic Billy</v>
      </c>
      <c r="C268" s="63" t="s">
        <v>254</v>
      </c>
      <c r="D268" s="30" t="str">
        <f t="shared" si="49"/>
        <v/>
      </c>
      <c r="E268" s="63" t="s">
        <v>254</v>
      </c>
      <c r="F268" s="32" t="str">
        <f t="shared" si="50"/>
        <v/>
      </c>
      <c r="G268" s="63" t="s">
        <v>254</v>
      </c>
      <c r="H268" s="34" t="str">
        <f t="shared" si="51"/>
        <v/>
      </c>
      <c r="I268" s="63" t="s">
        <v>254</v>
      </c>
      <c r="J268" s="36" t="str">
        <f t="shared" si="52"/>
        <v/>
      </c>
      <c r="K268" s="37" t="str">
        <f t="shared" si="53"/>
        <v/>
      </c>
      <c r="L268" s="37" t="str">
        <f t="shared" si="54"/>
        <v/>
      </c>
      <c r="N268" s="64">
        <v>2277</v>
      </c>
      <c r="O268" s="64" t="s">
        <v>254</v>
      </c>
      <c r="P268" s="1" t="s">
        <v>254</v>
      </c>
      <c r="Q268" s="1" t="s">
        <v>0</v>
      </c>
      <c r="S268" s="59" t="str">
        <f t="shared" si="55"/>
        <v/>
      </c>
      <c r="T268" s="59" t="str">
        <f t="shared" si="56"/>
        <v/>
      </c>
      <c r="U268" s="59" t="str">
        <f t="shared" si="57"/>
        <v/>
      </c>
      <c r="V268" s="59" t="str">
        <f t="shared" si="58"/>
        <v/>
      </c>
      <c r="W268" s="59" t="str">
        <f t="shared" si="59"/>
        <v/>
      </c>
      <c r="X268" s="59" t="s">
        <v>775</v>
      </c>
      <c r="Y268" s="66" t="s">
        <v>3926</v>
      </c>
    </row>
    <row r="269" spans="1:25" x14ac:dyDescent="0.25">
      <c r="A269" s="8">
        <v>20953</v>
      </c>
      <c r="B269" s="65" t="str">
        <f t="shared" si="48"/>
        <v>Lungor till Basic Billy fp 25 st</v>
      </c>
      <c r="C269" s="63" t="s">
        <v>254</v>
      </c>
      <c r="D269" s="30" t="str">
        <f t="shared" si="49"/>
        <v/>
      </c>
      <c r="E269" s="63" t="s">
        <v>254</v>
      </c>
      <c r="F269" s="32" t="str">
        <f t="shared" si="50"/>
        <v/>
      </c>
      <c r="G269" s="63" t="s">
        <v>254</v>
      </c>
      <c r="H269" s="34" t="str">
        <f t="shared" si="51"/>
        <v/>
      </c>
      <c r="I269" s="63" t="s">
        <v>254</v>
      </c>
      <c r="J269" s="36" t="str">
        <f t="shared" si="52"/>
        <v/>
      </c>
      <c r="K269" s="37" t="str">
        <f t="shared" si="53"/>
        <v/>
      </c>
      <c r="L269" s="37" t="str">
        <f t="shared" si="54"/>
        <v/>
      </c>
      <c r="N269" s="64">
        <v>580</v>
      </c>
      <c r="O269" s="64" t="s">
        <v>254</v>
      </c>
      <c r="P269" s="1" t="s">
        <v>254</v>
      </c>
      <c r="Q269" s="1" t="s">
        <v>1</v>
      </c>
      <c r="S269" s="59" t="str">
        <f t="shared" si="55"/>
        <v/>
      </c>
      <c r="T269" s="59" t="str">
        <f t="shared" si="56"/>
        <v/>
      </c>
      <c r="U269" s="59" t="str">
        <f t="shared" si="57"/>
        <v/>
      </c>
      <c r="V269" s="59" t="str">
        <f t="shared" si="58"/>
        <v/>
      </c>
      <c r="W269" s="59" t="str">
        <f t="shared" si="59"/>
        <v/>
      </c>
      <c r="X269" s="59" t="s">
        <v>825</v>
      </c>
      <c r="Y269" s="66" t="s">
        <v>3927</v>
      </c>
    </row>
    <row r="270" spans="1:25" x14ac:dyDescent="0.25">
      <c r="A270" s="8">
        <v>20957</v>
      </c>
      <c r="B270" s="65" t="str">
        <f t="shared" si="48"/>
        <v>HLR-övningsdocka Brad elektronisk</v>
      </c>
      <c r="C270" s="63" t="s">
        <v>254</v>
      </c>
      <c r="D270" s="30" t="str">
        <f t="shared" si="49"/>
        <v/>
      </c>
      <c r="E270" s="63" t="s">
        <v>254</v>
      </c>
      <c r="F270" s="32" t="str">
        <f t="shared" si="50"/>
        <v/>
      </c>
      <c r="G270" s="63" t="s">
        <v>254</v>
      </c>
      <c r="H270" s="34" t="str">
        <f t="shared" si="51"/>
        <v/>
      </c>
      <c r="I270" s="63" t="s">
        <v>254</v>
      </c>
      <c r="J270" s="36" t="str">
        <f t="shared" si="52"/>
        <v/>
      </c>
      <c r="K270" s="37" t="str">
        <f t="shared" si="53"/>
        <v/>
      </c>
      <c r="L270" s="37" t="str">
        <f t="shared" si="54"/>
        <v/>
      </c>
      <c r="N270" s="64">
        <v>11794</v>
      </c>
      <c r="O270" s="64" t="s">
        <v>254</v>
      </c>
      <c r="P270" s="1" t="s">
        <v>254</v>
      </c>
      <c r="Q270" s="1" t="s">
        <v>0</v>
      </c>
      <c r="S270" s="59" t="str">
        <f t="shared" si="55"/>
        <v/>
      </c>
      <c r="T270" s="59" t="str">
        <f t="shared" si="56"/>
        <v/>
      </c>
      <c r="U270" s="59" t="str">
        <f t="shared" si="57"/>
        <v/>
      </c>
      <c r="V270" s="59" t="str">
        <f t="shared" si="58"/>
        <v/>
      </c>
      <c r="W270" s="59" t="str">
        <f t="shared" si="59"/>
        <v/>
      </c>
      <c r="X270" s="59" t="s">
        <v>776</v>
      </c>
      <c r="Y270" s="66" t="s">
        <v>3928</v>
      </c>
    </row>
    <row r="271" spans="1:25" x14ac:dyDescent="0.25">
      <c r="A271" s="8">
        <v>20971</v>
      </c>
      <c r="B271" s="65" t="str">
        <f t="shared" si="48"/>
        <v>Kondomträningsmodell fp 20 st</v>
      </c>
      <c r="C271" s="63" t="s">
        <v>254</v>
      </c>
      <c r="D271" s="30" t="str">
        <f t="shared" si="49"/>
        <v/>
      </c>
      <c r="E271" s="63" t="s">
        <v>254</v>
      </c>
      <c r="F271" s="32" t="str">
        <f t="shared" si="50"/>
        <v/>
      </c>
      <c r="G271" s="63" t="s">
        <v>254</v>
      </c>
      <c r="H271" s="34" t="str">
        <f t="shared" si="51"/>
        <v/>
      </c>
      <c r="I271" s="63" t="s">
        <v>254</v>
      </c>
      <c r="J271" s="36" t="str">
        <f t="shared" si="52"/>
        <v/>
      </c>
      <c r="K271" s="37" t="str">
        <f t="shared" si="53"/>
        <v/>
      </c>
      <c r="L271" s="37" t="str">
        <f t="shared" si="54"/>
        <v/>
      </c>
      <c r="N271" s="64">
        <v>1056</v>
      </c>
      <c r="O271" s="64" t="s">
        <v>254</v>
      </c>
      <c r="P271" s="1" t="s">
        <v>254</v>
      </c>
      <c r="Q271" s="1" t="s">
        <v>1</v>
      </c>
      <c r="S271" s="59" t="str">
        <f t="shared" si="55"/>
        <v/>
      </c>
      <c r="T271" s="59" t="str">
        <f t="shared" si="56"/>
        <v/>
      </c>
      <c r="U271" s="59" t="str">
        <f t="shared" si="57"/>
        <v/>
      </c>
      <c r="V271" s="59" t="str">
        <f t="shared" si="58"/>
        <v/>
      </c>
      <c r="W271" s="59" t="str">
        <f t="shared" si="59"/>
        <v/>
      </c>
      <c r="X271" s="59" t="s">
        <v>2430</v>
      </c>
      <c r="Y271" s="66" t="s">
        <v>3929</v>
      </c>
    </row>
    <row r="272" spans="1:25" x14ac:dyDescent="0.25">
      <c r="A272" s="8">
        <v>20973</v>
      </c>
      <c r="B272" s="65" t="str">
        <f t="shared" si="48"/>
        <v>Kondomer 100 st</v>
      </c>
      <c r="C272" s="63"/>
      <c r="D272" s="30" t="str">
        <f t="shared" si="49"/>
        <v/>
      </c>
      <c r="E272" s="63"/>
      <c r="F272" s="32" t="str">
        <f t="shared" si="50"/>
        <v/>
      </c>
      <c r="G272" s="63"/>
      <c r="H272" s="34" t="str">
        <f t="shared" si="51"/>
        <v/>
      </c>
      <c r="I272" s="63"/>
      <c r="J272" s="36" t="str">
        <f t="shared" si="52"/>
        <v/>
      </c>
      <c r="K272" s="37" t="str">
        <f t="shared" si="53"/>
        <v/>
      </c>
      <c r="L272" s="37" t="str">
        <f t="shared" si="54"/>
        <v/>
      </c>
      <c r="N272" s="64">
        <v>245</v>
      </c>
      <c r="O272" s="64"/>
      <c r="Q272" s="1" t="s">
        <v>1</v>
      </c>
      <c r="S272" s="59" t="str">
        <f t="shared" si="55"/>
        <v/>
      </c>
      <c r="T272" s="59" t="str">
        <f t="shared" si="56"/>
        <v/>
      </c>
      <c r="U272" s="59" t="str">
        <f t="shared" si="57"/>
        <v/>
      </c>
      <c r="V272" s="59" t="str">
        <f t="shared" si="58"/>
        <v/>
      </c>
      <c r="W272" s="59" t="str">
        <f t="shared" si="59"/>
        <v/>
      </c>
      <c r="X272" s="59" t="s">
        <v>6610</v>
      </c>
      <c r="Y272" s="66" t="s">
        <v>6687</v>
      </c>
    </row>
    <row r="273" spans="1:25" x14ac:dyDescent="0.25">
      <c r="A273" s="8">
        <v>20975</v>
      </c>
      <c r="B273" s="65" t="str">
        <f t="shared" si="48"/>
        <v>Preventivmedel - Utbildningspaket</v>
      </c>
      <c r="C273" s="63" t="s">
        <v>254</v>
      </c>
      <c r="D273" s="30" t="str">
        <f t="shared" si="49"/>
        <v/>
      </c>
      <c r="E273" s="63" t="s">
        <v>254</v>
      </c>
      <c r="F273" s="32" t="str">
        <f t="shared" si="50"/>
        <v/>
      </c>
      <c r="G273" s="63" t="s">
        <v>254</v>
      </c>
      <c r="H273" s="34" t="str">
        <f t="shared" si="51"/>
        <v/>
      </c>
      <c r="I273" s="63">
        <v>1</v>
      </c>
      <c r="J273" s="36">
        <f t="shared" si="52"/>
        <v>3895</v>
      </c>
      <c r="K273" s="37">
        <f t="shared" si="53"/>
        <v>1</v>
      </c>
      <c r="L273" s="37">
        <f t="shared" si="54"/>
        <v>3895</v>
      </c>
      <c r="N273" s="64">
        <v>3895</v>
      </c>
      <c r="O273" s="64" t="s">
        <v>254</v>
      </c>
      <c r="P273" s="1" t="s">
        <v>254</v>
      </c>
      <c r="Q273" s="1" t="s">
        <v>0</v>
      </c>
      <c r="S273" s="59" t="str">
        <f t="shared" si="55"/>
        <v/>
      </c>
      <c r="T273" s="59" t="str">
        <f t="shared" si="56"/>
        <v/>
      </c>
      <c r="U273" s="59" t="str">
        <f t="shared" si="57"/>
        <v/>
      </c>
      <c r="V273" s="59">
        <f t="shared" si="58"/>
        <v>1</v>
      </c>
      <c r="W273" s="59">
        <f t="shared" si="59"/>
        <v>1</v>
      </c>
      <c r="X273" s="59" t="s">
        <v>777</v>
      </c>
      <c r="Y273" s="66" t="s">
        <v>3930</v>
      </c>
    </row>
    <row r="274" spans="1:25" x14ac:dyDescent="0.25">
      <c r="A274" s="8">
        <v>21248</v>
      </c>
      <c r="B274" s="65" t="str">
        <f t="shared" si="48"/>
        <v>Växtkort, fp 50 st</v>
      </c>
      <c r="C274" s="63" t="s">
        <v>254</v>
      </c>
      <c r="D274" s="30" t="str">
        <f t="shared" si="49"/>
        <v/>
      </c>
      <c r="E274" s="63" t="s">
        <v>254</v>
      </c>
      <c r="F274" s="32" t="str">
        <f t="shared" si="50"/>
        <v/>
      </c>
      <c r="G274" s="63" t="s">
        <v>254</v>
      </c>
      <c r="H274" s="34" t="str">
        <f t="shared" si="51"/>
        <v/>
      </c>
      <c r="I274" s="63" t="s">
        <v>254</v>
      </c>
      <c r="J274" s="36" t="str">
        <f t="shared" si="52"/>
        <v/>
      </c>
      <c r="K274" s="37" t="str">
        <f t="shared" si="53"/>
        <v/>
      </c>
      <c r="L274" s="37" t="str">
        <f t="shared" si="54"/>
        <v/>
      </c>
      <c r="N274" s="64">
        <v>152</v>
      </c>
      <c r="O274" s="64" t="s">
        <v>254</v>
      </c>
      <c r="P274" s="1" t="s">
        <v>254</v>
      </c>
      <c r="Q274" s="1" t="s">
        <v>1</v>
      </c>
      <c r="S274" s="59" t="str">
        <f t="shared" si="55"/>
        <v/>
      </c>
      <c r="T274" s="59" t="str">
        <f t="shared" si="56"/>
        <v/>
      </c>
      <c r="U274" s="59" t="str">
        <f t="shared" si="57"/>
        <v/>
      </c>
      <c r="V274" s="59" t="str">
        <f t="shared" si="58"/>
        <v/>
      </c>
      <c r="W274" s="59" t="str">
        <f t="shared" si="59"/>
        <v/>
      </c>
      <c r="X274" s="59" t="s">
        <v>543</v>
      </c>
      <c r="Y274" s="66" t="s">
        <v>3931</v>
      </c>
    </row>
    <row r="275" spans="1:25" x14ac:dyDescent="0.25">
      <c r="A275" s="8">
        <v>21425</v>
      </c>
      <c r="B275" s="65" t="str">
        <f t="shared" si="48"/>
        <v>Växtstjälk tvåhjärtbladig</v>
      </c>
      <c r="C275" s="63" t="s">
        <v>254</v>
      </c>
      <c r="D275" s="30" t="str">
        <f t="shared" si="49"/>
        <v/>
      </c>
      <c r="E275" s="63" t="s">
        <v>254</v>
      </c>
      <c r="F275" s="32" t="str">
        <f t="shared" si="50"/>
        <v/>
      </c>
      <c r="G275" s="63" t="s">
        <v>254</v>
      </c>
      <c r="H275" s="34" t="str">
        <f t="shared" si="51"/>
        <v/>
      </c>
      <c r="I275" s="63" t="s">
        <v>254</v>
      </c>
      <c r="J275" s="36" t="str">
        <f t="shared" si="52"/>
        <v/>
      </c>
      <c r="K275" s="37" t="str">
        <f t="shared" si="53"/>
        <v/>
      </c>
      <c r="L275" s="37" t="str">
        <f t="shared" si="54"/>
        <v/>
      </c>
      <c r="N275" s="64">
        <v>1143</v>
      </c>
      <c r="O275" s="64" t="s">
        <v>254</v>
      </c>
      <c r="P275" s="1" t="s">
        <v>254</v>
      </c>
      <c r="Q275" s="1" t="s">
        <v>0</v>
      </c>
      <c r="S275" s="59" t="str">
        <f t="shared" si="55"/>
        <v/>
      </c>
      <c r="T275" s="59" t="str">
        <f t="shared" si="56"/>
        <v/>
      </c>
      <c r="U275" s="59" t="str">
        <f t="shared" si="57"/>
        <v/>
      </c>
      <c r="V275" s="59" t="str">
        <f t="shared" si="58"/>
        <v/>
      </c>
      <c r="W275" s="59" t="str">
        <f t="shared" si="59"/>
        <v/>
      </c>
      <c r="X275" s="59" t="s">
        <v>276</v>
      </c>
      <c r="Y275" s="66" t="s">
        <v>3932</v>
      </c>
    </row>
    <row r="276" spans="1:25" x14ac:dyDescent="0.25">
      <c r="A276" s="8">
        <v>21428</v>
      </c>
      <c r="B276" s="65" t="str">
        <f t="shared" si="48"/>
        <v>Blad tvärsnitt</v>
      </c>
      <c r="C276" s="63" t="s">
        <v>254</v>
      </c>
      <c r="D276" s="30" t="str">
        <f t="shared" si="49"/>
        <v/>
      </c>
      <c r="E276" s="63" t="s">
        <v>254</v>
      </c>
      <c r="F276" s="32" t="str">
        <f t="shared" si="50"/>
        <v/>
      </c>
      <c r="G276" s="63" t="s">
        <v>254</v>
      </c>
      <c r="H276" s="34" t="str">
        <f t="shared" si="51"/>
        <v/>
      </c>
      <c r="I276" s="63" t="s">
        <v>254</v>
      </c>
      <c r="J276" s="36" t="str">
        <f t="shared" si="52"/>
        <v/>
      </c>
      <c r="K276" s="37" t="str">
        <f t="shared" si="53"/>
        <v/>
      </c>
      <c r="L276" s="37" t="str">
        <f t="shared" si="54"/>
        <v/>
      </c>
      <c r="N276" s="64">
        <v>1119</v>
      </c>
      <c r="O276" s="64" t="s">
        <v>254</v>
      </c>
      <c r="P276" s="1" t="s">
        <v>254</v>
      </c>
      <c r="Q276" s="1" t="s">
        <v>0</v>
      </c>
      <c r="S276" s="59" t="str">
        <f t="shared" si="55"/>
        <v/>
      </c>
      <c r="T276" s="59" t="str">
        <f t="shared" si="56"/>
        <v/>
      </c>
      <c r="U276" s="59" t="str">
        <f t="shared" si="57"/>
        <v/>
      </c>
      <c r="V276" s="59" t="str">
        <f t="shared" si="58"/>
        <v/>
      </c>
      <c r="W276" s="59" t="str">
        <f t="shared" si="59"/>
        <v/>
      </c>
      <c r="X276" s="59" t="s">
        <v>2431</v>
      </c>
      <c r="Y276" s="66" t="s">
        <v>3933</v>
      </c>
    </row>
    <row r="277" spans="1:25" x14ac:dyDescent="0.25">
      <c r="A277" s="8">
        <v>21433</v>
      </c>
      <c r="B277" s="65" t="str">
        <f t="shared" si="48"/>
        <v>Blomma tvåhjärtbladig</v>
      </c>
      <c r="C277" s="63" t="s">
        <v>254</v>
      </c>
      <c r="D277" s="30" t="str">
        <f t="shared" si="49"/>
        <v/>
      </c>
      <c r="E277" s="63" t="s">
        <v>254</v>
      </c>
      <c r="F277" s="32" t="str">
        <f t="shared" si="50"/>
        <v/>
      </c>
      <c r="G277" s="63" t="s">
        <v>254</v>
      </c>
      <c r="H277" s="34" t="str">
        <f t="shared" si="51"/>
        <v/>
      </c>
      <c r="I277" s="63" t="s">
        <v>254</v>
      </c>
      <c r="J277" s="36" t="str">
        <f t="shared" si="52"/>
        <v/>
      </c>
      <c r="K277" s="37" t="str">
        <f t="shared" si="53"/>
        <v/>
      </c>
      <c r="L277" s="37" t="str">
        <f t="shared" si="54"/>
        <v/>
      </c>
      <c r="N277" s="64">
        <v>1048</v>
      </c>
      <c r="O277" s="64" t="s">
        <v>254</v>
      </c>
      <c r="P277" s="1" t="s">
        <v>254</v>
      </c>
      <c r="Q277" s="1" t="s">
        <v>0</v>
      </c>
      <c r="S277" s="59" t="str">
        <f t="shared" si="55"/>
        <v/>
      </c>
      <c r="T277" s="59" t="str">
        <f t="shared" si="56"/>
        <v/>
      </c>
      <c r="U277" s="59" t="str">
        <f t="shared" si="57"/>
        <v/>
      </c>
      <c r="V277" s="59" t="str">
        <f t="shared" si="58"/>
        <v/>
      </c>
      <c r="W277" s="59" t="str">
        <f t="shared" si="59"/>
        <v/>
      </c>
      <c r="X277" s="59" t="s">
        <v>2432</v>
      </c>
      <c r="Y277" s="66" t="s">
        <v>3934</v>
      </c>
    </row>
    <row r="278" spans="1:25" x14ac:dyDescent="0.25">
      <c r="A278" s="8">
        <v>21502</v>
      </c>
      <c r="B278" s="65" t="str">
        <f t="shared" si="48"/>
        <v>Grodans utveckling</v>
      </c>
      <c r="C278" s="63" t="s">
        <v>254</v>
      </c>
      <c r="D278" s="30" t="str">
        <f t="shared" si="49"/>
        <v/>
      </c>
      <c r="E278" s="63" t="s">
        <v>254</v>
      </c>
      <c r="F278" s="32" t="str">
        <f t="shared" si="50"/>
        <v/>
      </c>
      <c r="G278" s="63" t="s">
        <v>254</v>
      </c>
      <c r="H278" s="34" t="str">
        <f t="shared" si="51"/>
        <v/>
      </c>
      <c r="I278" s="63" t="s">
        <v>254</v>
      </c>
      <c r="J278" s="36" t="str">
        <f t="shared" si="52"/>
        <v/>
      </c>
      <c r="K278" s="37" t="str">
        <f t="shared" si="53"/>
        <v/>
      </c>
      <c r="L278" s="37" t="str">
        <f t="shared" si="54"/>
        <v/>
      </c>
      <c r="N278" s="64">
        <v>521</v>
      </c>
      <c r="O278" s="64" t="s">
        <v>254</v>
      </c>
      <c r="P278" s="1" t="s">
        <v>254</v>
      </c>
      <c r="Q278" s="1" t="s">
        <v>0</v>
      </c>
      <c r="S278" s="59" t="str">
        <f t="shared" si="55"/>
        <v/>
      </c>
      <c r="T278" s="59" t="str">
        <f t="shared" si="56"/>
        <v/>
      </c>
      <c r="U278" s="59" t="str">
        <f t="shared" si="57"/>
        <v/>
      </c>
      <c r="V278" s="59" t="str">
        <f t="shared" si="58"/>
        <v/>
      </c>
      <c r="W278" s="59" t="str">
        <f t="shared" si="59"/>
        <v/>
      </c>
      <c r="X278" s="59" t="s">
        <v>3000</v>
      </c>
      <c r="Y278" s="66" t="s">
        <v>3935</v>
      </c>
    </row>
    <row r="279" spans="1:25" x14ac:dyDescent="0.25">
      <c r="A279" s="8">
        <v>21527</v>
      </c>
      <c r="B279" s="65" t="str">
        <f t="shared" si="48"/>
        <v>Insekter, 10 ordningar</v>
      </c>
      <c r="C279" s="63" t="s">
        <v>254</v>
      </c>
      <c r="D279" s="30" t="str">
        <f t="shared" si="49"/>
        <v/>
      </c>
      <c r="E279" s="63" t="s">
        <v>254</v>
      </c>
      <c r="F279" s="32" t="str">
        <f t="shared" si="50"/>
        <v/>
      </c>
      <c r="G279" s="63" t="s">
        <v>254</v>
      </c>
      <c r="H279" s="34" t="str">
        <f t="shared" si="51"/>
        <v/>
      </c>
      <c r="I279" s="63" t="s">
        <v>254</v>
      </c>
      <c r="J279" s="36" t="str">
        <f t="shared" si="52"/>
        <v/>
      </c>
      <c r="K279" s="37" t="str">
        <f t="shared" si="53"/>
        <v/>
      </c>
      <c r="L279" s="37" t="str">
        <f t="shared" si="54"/>
        <v/>
      </c>
      <c r="N279" s="64">
        <v>879</v>
      </c>
      <c r="O279" s="64" t="s">
        <v>254</v>
      </c>
      <c r="P279" s="1" t="s">
        <v>254</v>
      </c>
      <c r="Q279" s="1" t="s">
        <v>3</v>
      </c>
      <c r="S279" s="59" t="str">
        <f t="shared" si="55"/>
        <v/>
      </c>
      <c r="T279" s="59" t="str">
        <f t="shared" si="56"/>
        <v/>
      </c>
      <c r="U279" s="59" t="str">
        <f t="shared" si="57"/>
        <v/>
      </c>
      <c r="V279" s="59" t="str">
        <f t="shared" si="58"/>
        <v/>
      </c>
      <c r="W279" s="59" t="str">
        <f t="shared" si="59"/>
        <v/>
      </c>
      <c r="X279" s="59" t="s">
        <v>62</v>
      </c>
      <c r="Y279" s="66" t="s">
        <v>3936</v>
      </c>
    </row>
    <row r="280" spans="1:25" x14ac:dyDescent="0.25">
      <c r="A280" s="8">
        <v>21529</v>
      </c>
      <c r="B280" s="65" t="str">
        <f t="shared" si="48"/>
        <v>Spindel</v>
      </c>
      <c r="C280" s="63" t="s">
        <v>254</v>
      </c>
      <c r="D280" s="30" t="str">
        <f t="shared" si="49"/>
        <v/>
      </c>
      <c r="E280" s="63" t="s">
        <v>254</v>
      </c>
      <c r="F280" s="32" t="str">
        <f t="shared" si="50"/>
        <v/>
      </c>
      <c r="G280" s="63" t="s">
        <v>254</v>
      </c>
      <c r="H280" s="34" t="str">
        <f t="shared" si="51"/>
        <v/>
      </c>
      <c r="I280" s="63" t="s">
        <v>254</v>
      </c>
      <c r="J280" s="36" t="str">
        <f t="shared" si="52"/>
        <v/>
      </c>
      <c r="K280" s="37" t="str">
        <f t="shared" si="53"/>
        <v/>
      </c>
      <c r="L280" s="37" t="str">
        <f t="shared" si="54"/>
        <v/>
      </c>
      <c r="N280" s="64">
        <v>252</v>
      </c>
      <c r="O280" s="64" t="s">
        <v>254</v>
      </c>
      <c r="P280" s="1" t="s">
        <v>254</v>
      </c>
      <c r="Q280" s="1" t="s">
        <v>0</v>
      </c>
      <c r="S280" s="59" t="str">
        <f t="shared" si="55"/>
        <v/>
      </c>
      <c r="T280" s="59" t="str">
        <f t="shared" si="56"/>
        <v/>
      </c>
      <c r="U280" s="59" t="str">
        <f t="shared" si="57"/>
        <v/>
      </c>
      <c r="V280" s="59" t="str">
        <f t="shared" si="58"/>
        <v/>
      </c>
      <c r="W280" s="59" t="str">
        <f t="shared" si="59"/>
        <v/>
      </c>
      <c r="X280" s="59" t="s">
        <v>63</v>
      </c>
      <c r="Y280" s="66" t="s">
        <v>3937</v>
      </c>
    </row>
    <row r="281" spans="1:25" x14ac:dyDescent="0.25">
      <c r="A281" s="8">
        <v>21533</v>
      </c>
      <c r="B281" s="65" t="str">
        <f t="shared" si="48"/>
        <v>Havsdjur, 8 arter</v>
      </c>
      <c r="C281" s="63" t="s">
        <v>254</v>
      </c>
      <c r="D281" s="30" t="str">
        <f t="shared" si="49"/>
        <v/>
      </c>
      <c r="E281" s="63" t="s">
        <v>254</v>
      </c>
      <c r="F281" s="32" t="str">
        <f t="shared" si="50"/>
        <v/>
      </c>
      <c r="G281" s="63" t="s">
        <v>254</v>
      </c>
      <c r="H281" s="34" t="str">
        <f t="shared" si="51"/>
        <v/>
      </c>
      <c r="I281" s="63">
        <v>1</v>
      </c>
      <c r="J281" s="36">
        <f t="shared" si="52"/>
        <v>855</v>
      </c>
      <c r="K281" s="37">
        <f t="shared" si="53"/>
        <v>1</v>
      </c>
      <c r="L281" s="37">
        <f t="shared" si="54"/>
        <v>855</v>
      </c>
      <c r="N281" s="64">
        <v>855</v>
      </c>
      <c r="O281" s="64" t="s">
        <v>254</v>
      </c>
      <c r="P281" s="1" t="s">
        <v>254</v>
      </c>
      <c r="Q281" s="1" t="s">
        <v>3</v>
      </c>
      <c r="S281" s="59" t="str">
        <f t="shared" si="55"/>
        <v/>
      </c>
      <c r="T281" s="59" t="str">
        <f t="shared" si="56"/>
        <v/>
      </c>
      <c r="U281" s="59" t="str">
        <f t="shared" si="57"/>
        <v/>
      </c>
      <c r="V281" s="59">
        <f t="shared" si="58"/>
        <v>1</v>
      </c>
      <c r="W281" s="59">
        <f t="shared" si="59"/>
        <v>1</v>
      </c>
      <c r="X281" s="59" t="s">
        <v>570</v>
      </c>
      <c r="Y281" s="66" t="s">
        <v>3938</v>
      </c>
    </row>
    <row r="282" spans="1:25" x14ac:dyDescent="0.25">
      <c r="A282" s="8">
        <v>21542</v>
      </c>
      <c r="B282" s="65" t="str">
        <f t="shared" si="48"/>
        <v>Skelett fisk</v>
      </c>
      <c r="C282" s="63" t="s">
        <v>254</v>
      </c>
      <c r="D282" s="30" t="str">
        <f t="shared" si="49"/>
        <v/>
      </c>
      <c r="E282" s="63" t="s">
        <v>254</v>
      </c>
      <c r="F282" s="32" t="str">
        <f t="shared" si="50"/>
        <v/>
      </c>
      <c r="G282" s="63" t="s">
        <v>254</v>
      </c>
      <c r="H282" s="34" t="str">
        <f t="shared" si="51"/>
        <v/>
      </c>
      <c r="I282" s="63" t="s">
        <v>254</v>
      </c>
      <c r="J282" s="36" t="str">
        <f t="shared" si="52"/>
        <v/>
      </c>
      <c r="K282" s="37" t="str">
        <f t="shared" si="53"/>
        <v/>
      </c>
      <c r="L282" s="37" t="str">
        <f t="shared" si="54"/>
        <v/>
      </c>
      <c r="N282" s="64">
        <v>796</v>
      </c>
      <c r="O282" s="64" t="s">
        <v>254</v>
      </c>
      <c r="P282" s="1" t="s">
        <v>254</v>
      </c>
      <c r="Q282" s="1" t="s">
        <v>0</v>
      </c>
      <c r="S282" s="59" t="str">
        <f t="shared" si="55"/>
        <v/>
      </c>
      <c r="T282" s="59" t="str">
        <f t="shared" si="56"/>
        <v/>
      </c>
      <c r="U282" s="59" t="str">
        <f t="shared" si="57"/>
        <v/>
      </c>
      <c r="V282" s="59" t="str">
        <f t="shared" si="58"/>
        <v/>
      </c>
      <c r="W282" s="59" t="str">
        <f t="shared" si="59"/>
        <v/>
      </c>
      <c r="X282" s="59" t="s">
        <v>64</v>
      </c>
      <c r="Y282" s="66" t="s">
        <v>3939</v>
      </c>
    </row>
    <row r="283" spans="1:25" x14ac:dyDescent="0.25">
      <c r="A283" s="8">
        <v>21544</v>
      </c>
      <c r="B283" s="65" t="str">
        <f t="shared" si="48"/>
        <v>Skelett groda</v>
      </c>
      <c r="C283" s="63" t="s">
        <v>254</v>
      </c>
      <c r="D283" s="30" t="str">
        <f t="shared" si="49"/>
        <v/>
      </c>
      <c r="E283" s="63" t="s">
        <v>254</v>
      </c>
      <c r="F283" s="32" t="str">
        <f t="shared" si="50"/>
        <v/>
      </c>
      <c r="G283" s="63" t="s">
        <v>254</v>
      </c>
      <c r="H283" s="34" t="str">
        <f t="shared" si="51"/>
        <v/>
      </c>
      <c r="I283" s="63" t="s">
        <v>254</v>
      </c>
      <c r="J283" s="36" t="str">
        <f t="shared" si="52"/>
        <v/>
      </c>
      <c r="K283" s="37" t="str">
        <f t="shared" si="53"/>
        <v/>
      </c>
      <c r="L283" s="37" t="str">
        <f t="shared" si="54"/>
        <v/>
      </c>
      <c r="N283" s="64">
        <v>796</v>
      </c>
      <c r="O283" s="64" t="s">
        <v>254</v>
      </c>
      <c r="P283" s="1" t="s">
        <v>254</v>
      </c>
      <c r="Q283" s="1" t="s">
        <v>0</v>
      </c>
      <c r="S283" s="59" t="str">
        <f t="shared" si="55"/>
        <v/>
      </c>
      <c r="T283" s="59" t="str">
        <f t="shared" si="56"/>
        <v/>
      </c>
      <c r="U283" s="59" t="str">
        <f t="shared" si="57"/>
        <v/>
      </c>
      <c r="V283" s="59" t="str">
        <f t="shared" si="58"/>
        <v/>
      </c>
      <c r="W283" s="59" t="str">
        <f t="shared" si="59"/>
        <v/>
      </c>
      <c r="X283" s="59" t="s">
        <v>65</v>
      </c>
      <c r="Y283" s="66" t="s">
        <v>3940</v>
      </c>
    </row>
    <row r="284" spans="1:25" x14ac:dyDescent="0.25">
      <c r="A284" s="8">
        <v>21546</v>
      </c>
      <c r="B284" s="65" t="str">
        <f t="shared" si="48"/>
        <v>Skelett fågel</v>
      </c>
      <c r="C284" s="63" t="s">
        <v>254</v>
      </c>
      <c r="D284" s="30" t="str">
        <f t="shared" si="49"/>
        <v/>
      </c>
      <c r="E284" s="63" t="s">
        <v>254</v>
      </c>
      <c r="F284" s="32" t="str">
        <f t="shared" si="50"/>
        <v/>
      </c>
      <c r="G284" s="63" t="s">
        <v>254</v>
      </c>
      <c r="H284" s="34" t="str">
        <f t="shared" si="51"/>
        <v/>
      </c>
      <c r="I284" s="63" t="s">
        <v>254</v>
      </c>
      <c r="J284" s="36" t="str">
        <f t="shared" si="52"/>
        <v/>
      </c>
      <c r="K284" s="37" t="str">
        <f t="shared" si="53"/>
        <v/>
      </c>
      <c r="L284" s="37" t="str">
        <f t="shared" si="54"/>
        <v/>
      </c>
      <c r="N284" s="64">
        <v>633</v>
      </c>
      <c r="O284" s="64" t="s">
        <v>254</v>
      </c>
      <c r="P284" s="1" t="s">
        <v>254</v>
      </c>
      <c r="Q284" s="1" t="s">
        <v>0</v>
      </c>
      <c r="S284" s="59" t="str">
        <f t="shared" si="55"/>
        <v/>
      </c>
      <c r="T284" s="59" t="str">
        <f t="shared" si="56"/>
        <v/>
      </c>
      <c r="U284" s="59" t="str">
        <f t="shared" si="57"/>
        <v/>
      </c>
      <c r="V284" s="59" t="str">
        <f t="shared" si="58"/>
        <v/>
      </c>
      <c r="W284" s="59" t="str">
        <f t="shared" si="59"/>
        <v/>
      </c>
      <c r="X284" s="59" t="s">
        <v>431</v>
      </c>
      <c r="Y284" s="66" t="s">
        <v>3941</v>
      </c>
    </row>
    <row r="285" spans="1:25" x14ac:dyDescent="0.25">
      <c r="A285" s="8">
        <v>21552</v>
      </c>
      <c r="B285" s="65" t="str">
        <f t="shared" si="48"/>
        <v>Hjärtats utveckling, 5 djurgrupper</v>
      </c>
      <c r="C285" s="63" t="s">
        <v>254</v>
      </c>
      <c r="D285" s="30" t="str">
        <f t="shared" si="49"/>
        <v/>
      </c>
      <c r="E285" s="63" t="s">
        <v>254</v>
      </c>
      <c r="F285" s="32" t="str">
        <f t="shared" si="50"/>
        <v/>
      </c>
      <c r="G285" s="63" t="s">
        <v>254</v>
      </c>
      <c r="H285" s="34" t="str">
        <f t="shared" si="51"/>
        <v/>
      </c>
      <c r="I285" s="63" t="s">
        <v>254</v>
      </c>
      <c r="J285" s="36" t="str">
        <f t="shared" si="52"/>
        <v/>
      </c>
      <c r="K285" s="37" t="str">
        <f t="shared" si="53"/>
        <v/>
      </c>
      <c r="L285" s="37" t="str">
        <f t="shared" si="54"/>
        <v/>
      </c>
      <c r="N285" s="64">
        <v>775</v>
      </c>
      <c r="O285" s="64" t="s">
        <v>254</v>
      </c>
      <c r="P285" s="1" t="s">
        <v>254</v>
      </c>
      <c r="Q285" s="1" t="s">
        <v>0</v>
      </c>
      <c r="S285" s="59" t="str">
        <f t="shared" si="55"/>
        <v/>
      </c>
      <c r="T285" s="59" t="str">
        <f t="shared" si="56"/>
        <v/>
      </c>
      <c r="U285" s="59" t="str">
        <f t="shared" si="57"/>
        <v/>
      </c>
      <c r="V285" s="59" t="str">
        <f t="shared" si="58"/>
        <v/>
      </c>
      <c r="W285" s="59" t="str">
        <f t="shared" si="59"/>
        <v/>
      </c>
      <c r="X285" s="59" t="s">
        <v>66</v>
      </c>
      <c r="Y285" s="66" t="s">
        <v>3942</v>
      </c>
    </row>
    <row r="286" spans="1:25" x14ac:dyDescent="0.25">
      <c r="A286" s="8">
        <v>21554</v>
      </c>
      <c r="B286" s="65" t="str">
        <f t="shared" si="48"/>
        <v>Hjärnans utveckling, 5 djurgrupper</v>
      </c>
      <c r="C286" s="63" t="s">
        <v>254</v>
      </c>
      <c r="D286" s="30" t="str">
        <f t="shared" si="49"/>
        <v/>
      </c>
      <c r="E286" s="63" t="s">
        <v>254</v>
      </c>
      <c r="F286" s="32" t="str">
        <f t="shared" si="50"/>
        <v/>
      </c>
      <c r="G286" s="63" t="s">
        <v>254</v>
      </c>
      <c r="H286" s="34" t="str">
        <f t="shared" si="51"/>
        <v/>
      </c>
      <c r="I286" s="63" t="s">
        <v>254</v>
      </c>
      <c r="J286" s="36" t="str">
        <f t="shared" si="52"/>
        <v/>
      </c>
      <c r="K286" s="37" t="str">
        <f t="shared" si="53"/>
        <v/>
      </c>
      <c r="L286" s="37" t="str">
        <f t="shared" si="54"/>
        <v/>
      </c>
      <c r="N286" s="64">
        <v>696</v>
      </c>
      <c r="O286" s="64" t="s">
        <v>254</v>
      </c>
      <c r="P286" s="1" t="s">
        <v>254</v>
      </c>
      <c r="Q286" s="1" t="s">
        <v>0</v>
      </c>
      <c r="S286" s="59" t="str">
        <f t="shared" si="55"/>
        <v/>
      </c>
      <c r="T286" s="59" t="str">
        <f t="shared" si="56"/>
        <v/>
      </c>
      <c r="U286" s="59" t="str">
        <f t="shared" si="57"/>
        <v/>
      </c>
      <c r="V286" s="59" t="str">
        <f t="shared" si="58"/>
        <v/>
      </c>
      <c r="W286" s="59" t="str">
        <f t="shared" si="59"/>
        <v/>
      </c>
      <c r="X286" s="59" t="s">
        <v>67</v>
      </c>
      <c r="Y286" s="66" t="s">
        <v>3943</v>
      </c>
    </row>
    <row r="287" spans="1:25" x14ac:dyDescent="0.25">
      <c r="A287" s="8">
        <v>21562</v>
      </c>
      <c r="B287" s="65" t="str">
        <f t="shared" si="48"/>
        <v>Groda dissekerad</v>
      </c>
      <c r="C287" s="63" t="s">
        <v>254</v>
      </c>
      <c r="D287" s="30" t="str">
        <f t="shared" si="49"/>
        <v/>
      </c>
      <c r="E287" s="63" t="s">
        <v>254</v>
      </c>
      <c r="F287" s="32" t="str">
        <f t="shared" si="50"/>
        <v/>
      </c>
      <c r="G287" s="63" t="s">
        <v>254</v>
      </c>
      <c r="H287" s="34" t="str">
        <f t="shared" si="51"/>
        <v/>
      </c>
      <c r="I287" s="63" t="s">
        <v>254</v>
      </c>
      <c r="J287" s="36" t="str">
        <f t="shared" si="52"/>
        <v/>
      </c>
      <c r="K287" s="37" t="str">
        <f t="shared" si="53"/>
        <v/>
      </c>
      <c r="L287" s="37" t="str">
        <f t="shared" si="54"/>
        <v/>
      </c>
      <c r="N287" s="64">
        <v>872</v>
      </c>
      <c r="O287" s="64" t="s">
        <v>254</v>
      </c>
      <c r="P287" s="1" t="s">
        <v>254</v>
      </c>
      <c r="Q287" s="1" t="s">
        <v>0</v>
      </c>
      <c r="S287" s="59" t="str">
        <f t="shared" si="55"/>
        <v/>
      </c>
      <c r="T287" s="59" t="str">
        <f t="shared" si="56"/>
        <v/>
      </c>
      <c r="U287" s="59" t="str">
        <f t="shared" si="57"/>
        <v/>
      </c>
      <c r="V287" s="59" t="str">
        <f t="shared" si="58"/>
        <v/>
      </c>
      <c r="W287" s="59" t="str">
        <f t="shared" si="59"/>
        <v/>
      </c>
      <c r="X287" s="59" t="s">
        <v>2433</v>
      </c>
      <c r="Y287" s="66" t="s">
        <v>3944</v>
      </c>
    </row>
    <row r="288" spans="1:25" x14ac:dyDescent="0.25">
      <c r="A288" s="8">
        <v>23005</v>
      </c>
      <c r="B288" s="65" t="str">
        <f t="shared" si="48"/>
        <v>Mikroskopiska preparat människan 20 st</v>
      </c>
      <c r="C288" s="63" t="s">
        <v>254</v>
      </c>
      <c r="D288" s="30" t="str">
        <f t="shared" si="49"/>
        <v/>
      </c>
      <c r="E288" s="63" t="s">
        <v>254</v>
      </c>
      <c r="F288" s="32" t="str">
        <f t="shared" si="50"/>
        <v/>
      </c>
      <c r="G288" s="63" t="s">
        <v>254</v>
      </c>
      <c r="H288" s="34" t="str">
        <f t="shared" si="51"/>
        <v/>
      </c>
      <c r="I288" s="63">
        <v>1</v>
      </c>
      <c r="J288" s="36">
        <f t="shared" si="52"/>
        <v>295</v>
      </c>
      <c r="K288" s="37">
        <f t="shared" si="53"/>
        <v>1</v>
      </c>
      <c r="L288" s="37">
        <f t="shared" si="54"/>
        <v>295</v>
      </c>
      <c r="N288" s="64">
        <v>295</v>
      </c>
      <c r="O288" s="64" t="s">
        <v>254</v>
      </c>
      <c r="P288" s="1" t="s">
        <v>254</v>
      </c>
      <c r="Q288" s="1" t="s">
        <v>3</v>
      </c>
      <c r="S288" s="59" t="str">
        <f t="shared" si="55"/>
        <v/>
      </c>
      <c r="T288" s="59" t="str">
        <f t="shared" si="56"/>
        <v/>
      </c>
      <c r="U288" s="59" t="str">
        <f t="shared" si="57"/>
        <v/>
      </c>
      <c r="V288" s="59">
        <f t="shared" si="58"/>
        <v>1</v>
      </c>
      <c r="W288" s="59">
        <f t="shared" si="59"/>
        <v>1</v>
      </c>
      <c r="X288" s="59" t="s">
        <v>286</v>
      </c>
      <c r="Y288" s="66" t="s">
        <v>3945</v>
      </c>
    </row>
    <row r="289" spans="1:25" x14ac:dyDescent="0.25">
      <c r="A289" s="8">
        <v>23008</v>
      </c>
      <c r="B289" s="65" t="str">
        <f t="shared" si="48"/>
        <v>Mikroskopiska preparat djurriket 15 st</v>
      </c>
      <c r="C289" s="63" t="s">
        <v>254</v>
      </c>
      <c r="D289" s="30" t="str">
        <f t="shared" si="49"/>
        <v/>
      </c>
      <c r="E289" s="63" t="s">
        <v>254</v>
      </c>
      <c r="F289" s="32" t="str">
        <f t="shared" si="50"/>
        <v/>
      </c>
      <c r="G289" s="63" t="s">
        <v>254</v>
      </c>
      <c r="H289" s="34" t="str">
        <f t="shared" si="51"/>
        <v/>
      </c>
      <c r="I289" s="63" t="s">
        <v>254</v>
      </c>
      <c r="J289" s="36" t="str">
        <f t="shared" si="52"/>
        <v/>
      </c>
      <c r="K289" s="37" t="str">
        <f t="shared" si="53"/>
        <v/>
      </c>
      <c r="L289" s="37" t="str">
        <f t="shared" si="54"/>
        <v/>
      </c>
      <c r="N289" s="64">
        <v>241</v>
      </c>
      <c r="O289" s="64" t="s">
        <v>254</v>
      </c>
      <c r="P289" s="1" t="s">
        <v>254</v>
      </c>
      <c r="Q289" s="1" t="s">
        <v>3</v>
      </c>
      <c r="S289" s="59" t="str">
        <f t="shared" si="55"/>
        <v/>
      </c>
      <c r="T289" s="59" t="str">
        <f t="shared" si="56"/>
        <v/>
      </c>
      <c r="U289" s="59" t="str">
        <f t="shared" si="57"/>
        <v/>
      </c>
      <c r="V289" s="59" t="str">
        <f t="shared" si="58"/>
        <v/>
      </c>
      <c r="W289" s="59" t="str">
        <f t="shared" si="59"/>
        <v/>
      </c>
      <c r="X289" s="59" t="s">
        <v>3207</v>
      </c>
      <c r="Y289" s="66" t="s">
        <v>3946</v>
      </c>
    </row>
    <row r="290" spans="1:25" x14ac:dyDescent="0.25">
      <c r="A290" s="8">
        <v>23010</v>
      </c>
      <c r="B290" s="65" t="str">
        <f t="shared" si="48"/>
        <v>Mikroskopiska preparat växtriket 20 st</v>
      </c>
      <c r="C290" s="63" t="s">
        <v>254</v>
      </c>
      <c r="D290" s="30" t="str">
        <f t="shared" si="49"/>
        <v/>
      </c>
      <c r="E290" s="63" t="s">
        <v>254</v>
      </c>
      <c r="F290" s="32" t="str">
        <f t="shared" si="50"/>
        <v/>
      </c>
      <c r="G290" s="63" t="s">
        <v>254</v>
      </c>
      <c r="H290" s="34" t="str">
        <f t="shared" si="51"/>
        <v/>
      </c>
      <c r="I290" s="63">
        <v>1</v>
      </c>
      <c r="J290" s="36">
        <f t="shared" si="52"/>
        <v>264</v>
      </c>
      <c r="K290" s="37">
        <f t="shared" si="53"/>
        <v>1</v>
      </c>
      <c r="L290" s="37">
        <f t="shared" si="54"/>
        <v>264</v>
      </c>
      <c r="N290" s="64">
        <v>264</v>
      </c>
      <c r="O290" s="64" t="s">
        <v>254</v>
      </c>
      <c r="P290" s="1" t="s">
        <v>254</v>
      </c>
      <c r="Q290" s="1" t="s">
        <v>3</v>
      </c>
      <c r="S290" s="59" t="str">
        <f t="shared" si="55"/>
        <v/>
      </c>
      <c r="T290" s="59" t="str">
        <f t="shared" si="56"/>
        <v/>
      </c>
      <c r="U290" s="59" t="str">
        <f t="shared" si="57"/>
        <v/>
      </c>
      <c r="V290" s="59">
        <f t="shared" si="58"/>
        <v>1</v>
      </c>
      <c r="W290" s="59">
        <f t="shared" si="59"/>
        <v>1</v>
      </c>
      <c r="X290" s="59" t="s">
        <v>287</v>
      </c>
      <c r="Y290" s="66" t="s">
        <v>3947</v>
      </c>
    </row>
    <row r="291" spans="1:25" x14ac:dyDescent="0.25">
      <c r="A291" s="8">
        <v>23014</v>
      </c>
      <c r="B291" s="65" t="str">
        <f t="shared" si="48"/>
        <v>Mikroskopiska preparat 50 st</v>
      </c>
      <c r="C291" s="63" t="s">
        <v>254</v>
      </c>
      <c r="D291" s="30" t="str">
        <f t="shared" si="49"/>
        <v/>
      </c>
      <c r="E291" s="63" t="s">
        <v>254</v>
      </c>
      <c r="F291" s="32" t="str">
        <f t="shared" si="50"/>
        <v/>
      </c>
      <c r="G291" s="63" t="s">
        <v>254</v>
      </c>
      <c r="H291" s="34" t="str">
        <f t="shared" si="51"/>
        <v/>
      </c>
      <c r="I291" s="63" t="s">
        <v>254</v>
      </c>
      <c r="J291" s="36" t="str">
        <f t="shared" si="52"/>
        <v/>
      </c>
      <c r="K291" s="37" t="str">
        <f t="shared" si="53"/>
        <v/>
      </c>
      <c r="L291" s="37" t="str">
        <f t="shared" si="54"/>
        <v/>
      </c>
      <c r="N291" s="64">
        <v>491</v>
      </c>
      <c r="O291" s="64" t="s">
        <v>254</v>
      </c>
      <c r="P291" s="1" t="s">
        <v>254</v>
      </c>
      <c r="Q291" s="1" t="s">
        <v>3</v>
      </c>
      <c r="S291" s="59" t="str">
        <f t="shared" si="55"/>
        <v/>
      </c>
      <c r="T291" s="59" t="str">
        <f t="shared" si="56"/>
        <v/>
      </c>
      <c r="U291" s="59" t="str">
        <f t="shared" si="57"/>
        <v/>
      </c>
      <c r="V291" s="59" t="str">
        <f t="shared" si="58"/>
        <v/>
      </c>
      <c r="W291" s="59" t="str">
        <f t="shared" si="59"/>
        <v/>
      </c>
      <c r="X291" s="59" t="s">
        <v>2434</v>
      </c>
      <c r="Y291" s="66" t="s">
        <v>3948</v>
      </c>
    </row>
    <row r="292" spans="1:25" x14ac:dyDescent="0.25">
      <c r="A292" s="8">
        <v>23018</v>
      </c>
      <c r="B292" s="65" t="str">
        <f t="shared" si="48"/>
        <v>Mikroskopiska preparat 100 st</v>
      </c>
      <c r="C292" s="63" t="s">
        <v>254</v>
      </c>
      <c r="D292" s="30" t="str">
        <f t="shared" si="49"/>
        <v/>
      </c>
      <c r="E292" s="63" t="s">
        <v>254</v>
      </c>
      <c r="F292" s="32" t="str">
        <f t="shared" si="50"/>
        <v/>
      </c>
      <c r="G292" s="63" t="s">
        <v>254</v>
      </c>
      <c r="H292" s="34" t="str">
        <f t="shared" si="51"/>
        <v/>
      </c>
      <c r="I292" s="63" t="s">
        <v>254</v>
      </c>
      <c r="J292" s="36" t="str">
        <f t="shared" si="52"/>
        <v/>
      </c>
      <c r="K292" s="37" t="str">
        <f t="shared" si="53"/>
        <v/>
      </c>
      <c r="L292" s="37" t="str">
        <f t="shared" si="54"/>
        <v/>
      </c>
      <c r="N292" s="64">
        <v>886</v>
      </c>
      <c r="O292" s="64" t="s">
        <v>254</v>
      </c>
      <c r="P292" s="1" t="s">
        <v>254</v>
      </c>
      <c r="Q292" s="1" t="s">
        <v>3</v>
      </c>
      <c r="S292" s="59" t="str">
        <f t="shared" si="55"/>
        <v/>
      </c>
      <c r="T292" s="59" t="str">
        <f t="shared" si="56"/>
        <v/>
      </c>
      <c r="U292" s="59" t="str">
        <f t="shared" si="57"/>
        <v/>
      </c>
      <c r="V292" s="59" t="str">
        <f t="shared" si="58"/>
        <v/>
      </c>
      <c r="W292" s="59" t="str">
        <f t="shared" si="59"/>
        <v/>
      </c>
      <c r="X292" s="59" t="s">
        <v>2435</v>
      </c>
      <c r="Y292" s="66" t="s">
        <v>3949</v>
      </c>
    </row>
    <row r="293" spans="1:25" x14ac:dyDescent="0.25">
      <c r="A293" s="8">
        <v>23025</v>
      </c>
      <c r="B293" s="65" t="str">
        <f t="shared" si="48"/>
        <v>Mikroskopiska preparat bakterier 10 st</v>
      </c>
      <c r="C293" s="63"/>
      <c r="D293" s="30" t="str">
        <f t="shared" si="49"/>
        <v/>
      </c>
      <c r="E293" s="63"/>
      <c r="F293" s="32" t="str">
        <f t="shared" si="50"/>
        <v/>
      </c>
      <c r="G293" s="63"/>
      <c r="H293" s="34" t="str">
        <f t="shared" si="51"/>
        <v/>
      </c>
      <c r="I293" s="63"/>
      <c r="J293" s="36" t="str">
        <f t="shared" si="52"/>
        <v/>
      </c>
      <c r="K293" s="37" t="str">
        <f t="shared" si="53"/>
        <v/>
      </c>
      <c r="L293" s="37" t="str">
        <f t="shared" si="54"/>
        <v/>
      </c>
      <c r="N293" s="64">
        <v>259</v>
      </c>
      <c r="O293" s="64"/>
      <c r="Q293" s="1" t="s">
        <v>0</v>
      </c>
      <c r="S293" s="59" t="str">
        <f t="shared" si="55"/>
        <v/>
      </c>
      <c r="T293" s="59" t="str">
        <f t="shared" si="56"/>
        <v/>
      </c>
      <c r="U293" s="59" t="str">
        <f t="shared" si="57"/>
        <v/>
      </c>
      <c r="V293" s="59" t="str">
        <f t="shared" si="58"/>
        <v/>
      </c>
      <c r="W293" s="59" t="str">
        <f t="shared" si="59"/>
        <v/>
      </c>
      <c r="X293" s="59" t="s">
        <v>6611</v>
      </c>
      <c r="Y293" s="66" t="s">
        <v>6688</v>
      </c>
    </row>
    <row r="294" spans="1:25" x14ac:dyDescent="0.25">
      <c r="A294" s="8">
        <v>23101</v>
      </c>
      <c r="B294" s="65" t="str">
        <f t="shared" si="48"/>
        <v>Blodlansett automatisk, fp 100 st</v>
      </c>
      <c r="C294" s="63" t="s">
        <v>254</v>
      </c>
      <c r="D294" s="30" t="str">
        <f t="shared" si="49"/>
        <v/>
      </c>
      <c r="E294" s="63" t="s">
        <v>254</v>
      </c>
      <c r="F294" s="32" t="str">
        <f t="shared" si="50"/>
        <v/>
      </c>
      <c r="G294" s="63" t="s">
        <v>254</v>
      </c>
      <c r="H294" s="34" t="str">
        <f t="shared" si="51"/>
        <v/>
      </c>
      <c r="I294" s="63" t="s">
        <v>254</v>
      </c>
      <c r="J294" s="36" t="str">
        <f t="shared" si="52"/>
        <v/>
      </c>
      <c r="K294" s="37" t="str">
        <f t="shared" si="53"/>
        <v/>
      </c>
      <c r="L294" s="37" t="str">
        <f t="shared" si="54"/>
        <v/>
      </c>
      <c r="N294" s="64">
        <v>140</v>
      </c>
      <c r="O294" s="64" t="s">
        <v>254</v>
      </c>
      <c r="P294" s="1" t="s">
        <v>254</v>
      </c>
      <c r="Q294" s="1" t="s">
        <v>1</v>
      </c>
      <c r="S294" s="59" t="str">
        <f t="shared" si="55"/>
        <v/>
      </c>
      <c r="T294" s="59" t="str">
        <f t="shared" si="56"/>
        <v/>
      </c>
      <c r="U294" s="59" t="str">
        <f t="shared" si="57"/>
        <v/>
      </c>
      <c r="V294" s="59" t="str">
        <f t="shared" si="58"/>
        <v/>
      </c>
      <c r="W294" s="59" t="str">
        <f t="shared" si="59"/>
        <v/>
      </c>
      <c r="X294" s="59" t="s">
        <v>593</v>
      </c>
      <c r="Y294" s="66" t="s">
        <v>3950</v>
      </c>
    </row>
    <row r="295" spans="1:25" x14ac:dyDescent="0.25">
      <c r="A295" s="8">
        <v>23104</v>
      </c>
      <c r="B295" s="65" t="str">
        <f t="shared" si="48"/>
        <v>Blodserum Anti A, 10 ml</v>
      </c>
      <c r="C295" s="63" t="s">
        <v>254</v>
      </c>
      <c r="D295" s="30" t="str">
        <f t="shared" si="49"/>
        <v/>
      </c>
      <c r="E295" s="63" t="s">
        <v>254</v>
      </c>
      <c r="F295" s="32" t="str">
        <f t="shared" si="50"/>
        <v/>
      </c>
      <c r="G295" s="63" t="s">
        <v>254</v>
      </c>
      <c r="H295" s="34" t="str">
        <f t="shared" si="51"/>
        <v/>
      </c>
      <c r="I295" s="63" t="s">
        <v>254</v>
      </c>
      <c r="J295" s="36" t="str">
        <f t="shared" si="52"/>
        <v/>
      </c>
      <c r="K295" s="37" t="str">
        <f t="shared" si="53"/>
        <v/>
      </c>
      <c r="L295" s="37" t="str">
        <f t="shared" si="54"/>
        <v/>
      </c>
      <c r="N295" s="64">
        <v>147</v>
      </c>
      <c r="O295" s="64" t="s">
        <v>254</v>
      </c>
      <c r="P295" s="1" t="s">
        <v>254</v>
      </c>
      <c r="Q295" s="1" t="s">
        <v>0</v>
      </c>
      <c r="S295" s="59" t="str">
        <f t="shared" si="55"/>
        <v/>
      </c>
      <c r="T295" s="59" t="str">
        <f t="shared" si="56"/>
        <v/>
      </c>
      <c r="U295" s="59" t="str">
        <f t="shared" si="57"/>
        <v/>
      </c>
      <c r="V295" s="59" t="str">
        <f t="shared" si="58"/>
        <v/>
      </c>
      <c r="W295" s="59" t="str">
        <f t="shared" si="59"/>
        <v/>
      </c>
      <c r="X295" s="59" t="s">
        <v>2436</v>
      </c>
      <c r="Y295" s="66" t="s">
        <v>3951</v>
      </c>
    </row>
    <row r="296" spans="1:25" x14ac:dyDescent="0.25">
      <c r="A296" s="8">
        <v>23106</v>
      </c>
      <c r="B296" s="65" t="str">
        <f t="shared" si="48"/>
        <v>Blodserum Anti B, 10 ml</v>
      </c>
      <c r="C296" s="63" t="s">
        <v>254</v>
      </c>
      <c r="D296" s="30" t="str">
        <f t="shared" si="49"/>
        <v/>
      </c>
      <c r="E296" s="63" t="s">
        <v>254</v>
      </c>
      <c r="F296" s="32" t="str">
        <f t="shared" si="50"/>
        <v/>
      </c>
      <c r="G296" s="63" t="s">
        <v>254</v>
      </c>
      <c r="H296" s="34" t="str">
        <f t="shared" si="51"/>
        <v/>
      </c>
      <c r="I296" s="63" t="s">
        <v>254</v>
      </c>
      <c r="J296" s="36" t="str">
        <f t="shared" si="52"/>
        <v/>
      </c>
      <c r="K296" s="37" t="str">
        <f t="shared" si="53"/>
        <v/>
      </c>
      <c r="L296" s="37" t="str">
        <f t="shared" si="54"/>
        <v/>
      </c>
      <c r="N296" s="64">
        <v>147</v>
      </c>
      <c r="O296" s="64" t="s">
        <v>254</v>
      </c>
      <c r="P296" s="1" t="s">
        <v>254</v>
      </c>
      <c r="Q296" s="1" t="s">
        <v>0</v>
      </c>
      <c r="S296" s="59" t="str">
        <f t="shared" si="55"/>
        <v/>
      </c>
      <c r="T296" s="59" t="str">
        <f t="shared" si="56"/>
        <v/>
      </c>
      <c r="U296" s="59" t="str">
        <f t="shared" si="57"/>
        <v/>
      </c>
      <c r="V296" s="59" t="str">
        <f t="shared" si="58"/>
        <v/>
      </c>
      <c r="W296" s="59" t="str">
        <f t="shared" si="59"/>
        <v/>
      </c>
      <c r="X296" s="59" t="s">
        <v>2437</v>
      </c>
      <c r="Y296" s="66" t="s">
        <v>3952</v>
      </c>
    </row>
    <row r="297" spans="1:25" x14ac:dyDescent="0.25">
      <c r="A297" s="8">
        <v>23108</v>
      </c>
      <c r="B297" s="65" t="str">
        <f t="shared" si="48"/>
        <v>Blodserum Anti D (Rh), 10 ml</v>
      </c>
      <c r="C297" s="63" t="s">
        <v>254</v>
      </c>
      <c r="D297" s="30" t="str">
        <f t="shared" si="49"/>
        <v/>
      </c>
      <c r="E297" s="63" t="s">
        <v>254</v>
      </c>
      <c r="F297" s="32" t="str">
        <f t="shared" si="50"/>
        <v/>
      </c>
      <c r="G297" s="63" t="s">
        <v>254</v>
      </c>
      <c r="H297" s="34" t="str">
        <f t="shared" si="51"/>
        <v/>
      </c>
      <c r="I297" s="63" t="s">
        <v>254</v>
      </c>
      <c r="J297" s="36" t="str">
        <f t="shared" si="52"/>
        <v/>
      </c>
      <c r="K297" s="37" t="str">
        <f t="shared" si="53"/>
        <v/>
      </c>
      <c r="L297" s="37" t="str">
        <f t="shared" si="54"/>
        <v/>
      </c>
      <c r="N297" s="64">
        <v>310</v>
      </c>
      <c r="O297" s="64" t="s">
        <v>254</v>
      </c>
      <c r="P297" s="1" t="s">
        <v>254</v>
      </c>
      <c r="Q297" s="1" t="s">
        <v>0</v>
      </c>
      <c r="S297" s="59" t="str">
        <f t="shared" si="55"/>
        <v/>
      </c>
      <c r="T297" s="59" t="str">
        <f t="shared" si="56"/>
        <v/>
      </c>
      <c r="U297" s="59" t="str">
        <f t="shared" si="57"/>
        <v/>
      </c>
      <c r="V297" s="59" t="str">
        <f t="shared" si="58"/>
        <v/>
      </c>
      <c r="W297" s="59" t="str">
        <f t="shared" si="59"/>
        <v/>
      </c>
      <c r="X297" s="59" t="s">
        <v>2898</v>
      </c>
      <c r="Y297" s="66" t="s">
        <v>3953</v>
      </c>
    </row>
    <row r="298" spans="1:25" x14ac:dyDescent="0.25">
      <c r="A298" s="8">
        <v>23111</v>
      </c>
      <c r="B298" s="65" t="str">
        <f t="shared" si="48"/>
        <v>Syntetiskt blod AB0-Rh påfyllnad</v>
      </c>
      <c r="C298" s="63" t="s">
        <v>254</v>
      </c>
      <c r="D298" s="30" t="str">
        <f t="shared" si="49"/>
        <v/>
      </c>
      <c r="E298" s="63" t="s">
        <v>254</v>
      </c>
      <c r="F298" s="32" t="str">
        <f t="shared" si="50"/>
        <v/>
      </c>
      <c r="G298" s="63" t="s">
        <v>254</v>
      </c>
      <c r="H298" s="34" t="str">
        <f t="shared" si="51"/>
        <v/>
      </c>
      <c r="I298" s="63" t="s">
        <v>254</v>
      </c>
      <c r="J298" s="36" t="str">
        <f t="shared" si="52"/>
        <v/>
      </c>
      <c r="K298" s="37" t="str">
        <f t="shared" si="53"/>
        <v/>
      </c>
      <c r="L298" s="37" t="str">
        <f t="shared" si="54"/>
        <v/>
      </c>
      <c r="N298" s="64">
        <v>395</v>
      </c>
      <c r="O298" s="64" t="s">
        <v>254</v>
      </c>
      <c r="P298" s="1" t="s">
        <v>254</v>
      </c>
      <c r="Q298" s="1" t="s">
        <v>3</v>
      </c>
      <c r="S298" s="59" t="str">
        <f t="shared" si="55"/>
        <v/>
      </c>
      <c r="T298" s="59" t="str">
        <f t="shared" si="56"/>
        <v/>
      </c>
      <c r="U298" s="59" t="str">
        <f t="shared" si="57"/>
        <v/>
      </c>
      <c r="V298" s="59" t="str">
        <f t="shared" si="58"/>
        <v/>
      </c>
      <c r="W298" s="59" t="str">
        <f t="shared" si="59"/>
        <v/>
      </c>
      <c r="X298" s="59" t="s">
        <v>432</v>
      </c>
      <c r="Y298" s="66" t="s">
        <v>3954</v>
      </c>
    </row>
    <row r="299" spans="1:25" x14ac:dyDescent="0.25">
      <c r="A299" s="8">
        <v>23112</v>
      </c>
      <c r="B299" s="65" t="str">
        <f t="shared" si="48"/>
        <v>Syntetiskt blod AB0-Rh</v>
      </c>
      <c r="C299" s="63" t="s">
        <v>254</v>
      </c>
      <c r="D299" s="30" t="str">
        <f t="shared" si="49"/>
        <v/>
      </c>
      <c r="E299" s="63" t="s">
        <v>254</v>
      </c>
      <c r="F299" s="32" t="str">
        <f t="shared" si="50"/>
        <v/>
      </c>
      <c r="G299" s="63" t="s">
        <v>254</v>
      </c>
      <c r="H299" s="34" t="str">
        <f t="shared" si="51"/>
        <v/>
      </c>
      <c r="I299" s="63">
        <v>1</v>
      </c>
      <c r="J299" s="36">
        <f t="shared" si="52"/>
        <v>720</v>
      </c>
      <c r="K299" s="37">
        <f t="shared" si="53"/>
        <v>1</v>
      </c>
      <c r="L299" s="37">
        <f t="shared" si="54"/>
        <v>720</v>
      </c>
      <c r="N299" s="64">
        <v>720</v>
      </c>
      <c r="O299" s="64" t="s">
        <v>254</v>
      </c>
      <c r="P299" s="1" t="s">
        <v>254</v>
      </c>
      <c r="Q299" s="1" t="s">
        <v>3</v>
      </c>
      <c r="S299" s="59" t="str">
        <f t="shared" si="55"/>
        <v/>
      </c>
      <c r="T299" s="59" t="str">
        <f t="shared" si="56"/>
        <v/>
      </c>
      <c r="U299" s="59" t="str">
        <f t="shared" si="57"/>
        <v/>
      </c>
      <c r="V299" s="59">
        <f t="shared" si="58"/>
        <v>1</v>
      </c>
      <c r="W299" s="59">
        <f t="shared" si="59"/>
        <v>1</v>
      </c>
      <c r="X299" s="59" t="s">
        <v>68</v>
      </c>
      <c r="Y299" s="66" t="s">
        <v>3955</v>
      </c>
    </row>
    <row r="300" spans="1:25" x14ac:dyDescent="0.25">
      <c r="A300" s="8">
        <v>23133</v>
      </c>
      <c r="B300" s="65" t="str">
        <f t="shared" si="48"/>
        <v xml:space="preserve">Teststicka Glukos </v>
      </c>
      <c r="C300" s="63" t="s">
        <v>254</v>
      </c>
      <c r="D300" s="30" t="str">
        <f t="shared" si="49"/>
        <v/>
      </c>
      <c r="E300" s="63" t="s">
        <v>254</v>
      </c>
      <c r="F300" s="32" t="str">
        <f t="shared" si="50"/>
        <v/>
      </c>
      <c r="G300" s="63" t="s">
        <v>254</v>
      </c>
      <c r="H300" s="34" t="str">
        <f t="shared" si="51"/>
        <v/>
      </c>
      <c r="I300" s="63">
        <v>2</v>
      </c>
      <c r="J300" s="36">
        <f t="shared" si="52"/>
        <v>278</v>
      </c>
      <c r="K300" s="37">
        <f t="shared" si="53"/>
        <v>2</v>
      </c>
      <c r="L300" s="37">
        <f t="shared" si="54"/>
        <v>278</v>
      </c>
      <c r="N300" s="64">
        <v>139</v>
      </c>
      <c r="O300" s="64" t="s">
        <v>254</v>
      </c>
      <c r="P300" s="1" t="s">
        <v>254</v>
      </c>
      <c r="Q300" s="1" t="s">
        <v>1</v>
      </c>
      <c r="S300" s="59" t="str">
        <f t="shared" si="55"/>
        <v/>
      </c>
      <c r="T300" s="59" t="str">
        <f t="shared" si="56"/>
        <v/>
      </c>
      <c r="U300" s="59" t="str">
        <f t="shared" si="57"/>
        <v/>
      </c>
      <c r="V300" s="59">
        <f t="shared" si="58"/>
        <v>2</v>
      </c>
      <c r="W300" s="59">
        <f t="shared" si="59"/>
        <v>2</v>
      </c>
      <c r="X300" s="59" t="s">
        <v>2438</v>
      </c>
      <c r="Y300" s="66" t="s">
        <v>3956</v>
      </c>
    </row>
    <row r="301" spans="1:25" x14ac:dyDescent="0.25">
      <c r="A301" s="8">
        <v>23135</v>
      </c>
      <c r="B301" s="65" t="str">
        <f t="shared" si="48"/>
        <v>Teststicka Protein</v>
      </c>
      <c r="C301" s="63" t="s">
        <v>254</v>
      </c>
      <c r="D301" s="30" t="str">
        <f t="shared" si="49"/>
        <v/>
      </c>
      <c r="E301" s="63" t="s">
        <v>254</v>
      </c>
      <c r="F301" s="32" t="str">
        <f t="shared" si="50"/>
        <v/>
      </c>
      <c r="G301" s="63" t="s">
        <v>254</v>
      </c>
      <c r="H301" s="34" t="str">
        <f t="shared" si="51"/>
        <v/>
      </c>
      <c r="I301" s="63">
        <v>2</v>
      </c>
      <c r="J301" s="36">
        <f t="shared" si="52"/>
        <v>464</v>
      </c>
      <c r="K301" s="37">
        <f t="shared" si="53"/>
        <v>2</v>
      </c>
      <c r="L301" s="37">
        <f t="shared" si="54"/>
        <v>464</v>
      </c>
      <c r="N301" s="64">
        <v>232</v>
      </c>
      <c r="O301" s="64" t="s">
        <v>254</v>
      </c>
      <c r="P301" s="1" t="s">
        <v>254</v>
      </c>
      <c r="Q301" s="1" t="s">
        <v>1</v>
      </c>
      <c r="S301" s="59" t="str">
        <f t="shared" si="55"/>
        <v/>
      </c>
      <c r="T301" s="59" t="str">
        <f t="shared" si="56"/>
        <v/>
      </c>
      <c r="U301" s="59" t="str">
        <f t="shared" si="57"/>
        <v/>
      </c>
      <c r="V301" s="59">
        <f t="shared" si="58"/>
        <v>2</v>
      </c>
      <c r="W301" s="59">
        <f t="shared" si="59"/>
        <v>2</v>
      </c>
      <c r="X301" s="59" t="s">
        <v>745</v>
      </c>
      <c r="Y301" s="66" t="s">
        <v>3957</v>
      </c>
    </row>
    <row r="302" spans="1:25" x14ac:dyDescent="0.25">
      <c r="A302" s="8">
        <v>23352</v>
      </c>
      <c r="B302" s="65" t="str">
        <f t="shared" si="48"/>
        <v>Akvarium plast 2,5 liter</v>
      </c>
      <c r="C302" s="63" t="s">
        <v>254</v>
      </c>
      <c r="D302" s="30" t="str">
        <f t="shared" si="49"/>
        <v/>
      </c>
      <c r="E302" s="63" t="s">
        <v>254</v>
      </c>
      <c r="F302" s="32" t="str">
        <f t="shared" si="50"/>
        <v/>
      </c>
      <c r="G302" s="63" t="s">
        <v>254</v>
      </c>
      <c r="H302" s="34" t="str">
        <f t="shared" si="51"/>
        <v/>
      </c>
      <c r="I302" s="63" t="s">
        <v>254</v>
      </c>
      <c r="J302" s="36" t="str">
        <f t="shared" si="52"/>
        <v/>
      </c>
      <c r="K302" s="37" t="str">
        <f t="shared" si="53"/>
        <v/>
      </c>
      <c r="L302" s="37" t="str">
        <f t="shared" si="54"/>
        <v/>
      </c>
      <c r="N302" s="64">
        <v>79</v>
      </c>
      <c r="O302" s="64" t="s">
        <v>254</v>
      </c>
      <c r="P302" s="1" t="s">
        <v>254</v>
      </c>
      <c r="Q302" s="1" t="s">
        <v>0</v>
      </c>
      <c r="S302" s="59" t="str">
        <f t="shared" si="55"/>
        <v/>
      </c>
      <c r="T302" s="59" t="str">
        <f t="shared" si="56"/>
        <v/>
      </c>
      <c r="U302" s="59" t="str">
        <f t="shared" si="57"/>
        <v/>
      </c>
      <c r="V302" s="59" t="str">
        <f t="shared" si="58"/>
        <v/>
      </c>
      <c r="W302" s="59" t="str">
        <f t="shared" si="59"/>
        <v/>
      </c>
      <c r="X302" s="59" t="s">
        <v>433</v>
      </c>
      <c r="Y302" s="66" t="s">
        <v>3958</v>
      </c>
    </row>
    <row r="303" spans="1:25" x14ac:dyDescent="0.25">
      <c r="A303" s="8">
        <v>23355</v>
      </c>
      <c r="B303" s="65" t="str">
        <f t="shared" si="48"/>
        <v>Akvarium plast 11 liter</v>
      </c>
      <c r="C303" s="63" t="s">
        <v>254</v>
      </c>
      <c r="D303" s="30" t="str">
        <f t="shared" si="49"/>
        <v/>
      </c>
      <c r="E303" s="63" t="s">
        <v>254</v>
      </c>
      <c r="F303" s="32" t="str">
        <f t="shared" si="50"/>
        <v/>
      </c>
      <c r="G303" s="63" t="s">
        <v>254</v>
      </c>
      <c r="H303" s="34" t="str">
        <f t="shared" si="51"/>
        <v/>
      </c>
      <c r="I303" s="63" t="s">
        <v>254</v>
      </c>
      <c r="J303" s="36" t="str">
        <f t="shared" si="52"/>
        <v/>
      </c>
      <c r="K303" s="37" t="str">
        <f t="shared" si="53"/>
        <v/>
      </c>
      <c r="L303" s="37" t="str">
        <f t="shared" si="54"/>
        <v/>
      </c>
      <c r="N303" s="64">
        <v>160</v>
      </c>
      <c r="O303" s="64" t="s">
        <v>254</v>
      </c>
      <c r="P303" s="1" t="s">
        <v>254</v>
      </c>
      <c r="Q303" s="1" t="s">
        <v>0</v>
      </c>
      <c r="S303" s="59" t="str">
        <f t="shared" si="55"/>
        <v/>
      </c>
      <c r="T303" s="59" t="str">
        <f t="shared" si="56"/>
        <v/>
      </c>
      <c r="U303" s="59" t="str">
        <f t="shared" si="57"/>
        <v/>
      </c>
      <c r="V303" s="59" t="str">
        <f t="shared" si="58"/>
        <v/>
      </c>
      <c r="W303" s="59" t="str">
        <f t="shared" si="59"/>
        <v/>
      </c>
      <c r="X303" s="59" t="s">
        <v>434</v>
      </c>
      <c r="Y303" s="66" t="s">
        <v>3959</v>
      </c>
    </row>
    <row r="304" spans="1:25" x14ac:dyDescent="0.25">
      <c r="A304" s="8">
        <v>23359</v>
      </c>
      <c r="B304" s="65" t="str">
        <f t="shared" si="48"/>
        <v>Akvarium plast 21 liter</v>
      </c>
      <c r="C304" s="63" t="s">
        <v>254</v>
      </c>
      <c r="D304" s="30" t="str">
        <f t="shared" si="49"/>
        <v/>
      </c>
      <c r="E304" s="63" t="s">
        <v>254</v>
      </c>
      <c r="F304" s="32" t="str">
        <f t="shared" si="50"/>
        <v/>
      </c>
      <c r="G304" s="63" t="s">
        <v>254</v>
      </c>
      <c r="H304" s="34" t="str">
        <f t="shared" si="51"/>
        <v/>
      </c>
      <c r="I304" s="63" t="s">
        <v>254</v>
      </c>
      <c r="J304" s="36" t="str">
        <f t="shared" si="52"/>
        <v/>
      </c>
      <c r="K304" s="37" t="str">
        <f t="shared" si="53"/>
        <v/>
      </c>
      <c r="L304" s="37" t="str">
        <f t="shared" si="54"/>
        <v/>
      </c>
      <c r="N304" s="64">
        <v>285</v>
      </c>
      <c r="O304" s="64" t="s">
        <v>254</v>
      </c>
      <c r="P304" s="1" t="s">
        <v>254</v>
      </c>
      <c r="Q304" s="1" t="s">
        <v>0</v>
      </c>
      <c r="S304" s="59" t="str">
        <f t="shared" si="55"/>
        <v/>
      </c>
      <c r="T304" s="59" t="str">
        <f t="shared" si="56"/>
        <v/>
      </c>
      <c r="U304" s="59" t="str">
        <f t="shared" si="57"/>
        <v/>
      </c>
      <c r="V304" s="59" t="str">
        <f t="shared" si="58"/>
        <v/>
      </c>
      <c r="W304" s="59" t="str">
        <f t="shared" si="59"/>
        <v/>
      </c>
      <c r="X304" s="59" t="s">
        <v>778</v>
      </c>
      <c r="Y304" s="66" t="s">
        <v>3960</v>
      </c>
    </row>
    <row r="305" spans="1:25" x14ac:dyDescent="0.25">
      <c r="A305" s="8">
        <v>25006</v>
      </c>
      <c r="B305" s="65" t="str">
        <f t="shared" si="48"/>
        <v>Dissektionssax spetsig - trubbig</v>
      </c>
      <c r="C305" s="63" t="s">
        <v>254</v>
      </c>
      <c r="D305" s="30" t="str">
        <f t="shared" si="49"/>
        <v/>
      </c>
      <c r="E305" s="63" t="s">
        <v>254</v>
      </c>
      <c r="F305" s="32" t="str">
        <f t="shared" si="50"/>
        <v/>
      </c>
      <c r="G305" s="63" t="s">
        <v>254</v>
      </c>
      <c r="H305" s="34" t="str">
        <f t="shared" si="51"/>
        <v/>
      </c>
      <c r="I305" s="63">
        <v>8</v>
      </c>
      <c r="J305" s="36">
        <f t="shared" si="52"/>
        <v>328</v>
      </c>
      <c r="K305" s="37">
        <f t="shared" si="53"/>
        <v>8</v>
      </c>
      <c r="L305" s="37">
        <f t="shared" si="54"/>
        <v>328</v>
      </c>
      <c r="N305" s="64">
        <v>41</v>
      </c>
      <c r="O305" s="64">
        <v>36</v>
      </c>
      <c r="P305" s="1">
        <v>10</v>
      </c>
      <c r="Q305" s="1" t="s">
        <v>0</v>
      </c>
      <c r="S305" s="59" t="str">
        <f t="shared" si="55"/>
        <v/>
      </c>
      <c r="T305" s="59" t="str">
        <f t="shared" si="56"/>
        <v/>
      </c>
      <c r="U305" s="59" t="str">
        <f t="shared" si="57"/>
        <v/>
      </c>
      <c r="V305" s="59">
        <f t="shared" si="58"/>
        <v>8</v>
      </c>
      <c r="W305" s="59">
        <f t="shared" si="59"/>
        <v>8</v>
      </c>
      <c r="X305" s="59" t="s">
        <v>288</v>
      </c>
      <c r="Y305" s="66" t="s">
        <v>3961</v>
      </c>
    </row>
    <row r="306" spans="1:25" x14ac:dyDescent="0.25">
      <c r="A306" s="8">
        <v>25104</v>
      </c>
      <c r="B306" s="65" t="str">
        <f t="shared" si="48"/>
        <v>Pincett spetsig rak</v>
      </c>
      <c r="C306" s="63" t="s">
        <v>254</v>
      </c>
      <c r="D306" s="30" t="str">
        <f t="shared" si="49"/>
        <v/>
      </c>
      <c r="E306" s="63" t="s">
        <v>254</v>
      </c>
      <c r="F306" s="32" t="str">
        <f t="shared" si="50"/>
        <v/>
      </c>
      <c r="G306" s="63" t="s">
        <v>254</v>
      </c>
      <c r="H306" s="34" t="str">
        <f t="shared" si="51"/>
        <v/>
      </c>
      <c r="I306" s="63" t="s">
        <v>254</v>
      </c>
      <c r="J306" s="36" t="str">
        <f t="shared" si="52"/>
        <v/>
      </c>
      <c r="K306" s="37" t="str">
        <f t="shared" si="53"/>
        <v/>
      </c>
      <c r="L306" s="37" t="str">
        <f t="shared" si="54"/>
        <v/>
      </c>
      <c r="N306" s="64">
        <v>28</v>
      </c>
      <c r="O306" s="64">
        <v>25</v>
      </c>
      <c r="P306" s="1">
        <v>10</v>
      </c>
      <c r="Q306" s="1" t="s">
        <v>0</v>
      </c>
      <c r="S306" s="59" t="str">
        <f t="shared" si="55"/>
        <v/>
      </c>
      <c r="T306" s="59" t="str">
        <f t="shared" si="56"/>
        <v/>
      </c>
      <c r="U306" s="59" t="str">
        <f t="shared" si="57"/>
        <v/>
      </c>
      <c r="V306" s="59" t="str">
        <f t="shared" si="58"/>
        <v/>
      </c>
      <c r="W306" s="59" t="str">
        <f t="shared" si="59"/>
        <v/>
      </c>
      <c r="X306" s="59" t="s">
        <v>69</v>
      </c>
      <c r="Y306" s="66" t="s">
        <v>3962</v>
      </c>
    </row>
    <row r="307" spans="1:25" x14ac:dyDescent="0.25">
      <c r="A307" s="8">
        <v>25108</v>
      </c>
      <c r="B307" s="65" t="str">
        <f t="shared" si="48"/>
        <v>Pincett spetsig böjd</v>
      </c>
      <c r="C307" s="63" t="s">
        <v>254</v>
      </c>
      <c r="D307" s="30" t="str">
        <f t="shared" si="49"/>
        <v/>
      </c>
      <c r="E307" s="63" t="s">
        <v>254</v>
      </c>
      <c r="F307" s="32" t="str">
        <f t="shared" si="50"/>
        <v/>
      </c>
      <c r="G307" s="63" t="s">
        <v>254</v>
      </c>
      <c r="H307" s="34" t="str">
        <f t="shared" si="51"/>
        <v/>
      </c>
      <c r="I307" s="63">
        <v>8</v>
      </c>
      <c r="J307" s="36">
        <f t="shared" si="52"/>
        <v>232</v>
      </c>
      <c r="K307" s="37">
        <f t="shared" si="53"/>
        <v>8</v>
      </c>
      <c r="L307" s="37">
        <f t="shared" si="54"/>
        <v>232</v>
      </c>
      <c r="N307" s="64">
        <v>29</v>
      </c>
      <c r="O307" s="64">
        <v>26</v>
      </c>
      <c r="P307" s="1">
        <v>10</v>
      </c>
      <c r="Q307" s="1" t="s">
        <v>0</v>
      </c>
      <c r="S307" s="59" t="str">
        <f t="shared" si="55"/>
        <v/>
      </c>
      <c r="T307" s="59" t="str">
        <f t="shared" si="56"/>
        <v/>
      </c>
      <c r="U307" s="59" t="str">
        <f t="shared" si="57"/>
        <v/>
      </c>
      <c r="V307" s="59">
        <f t="shared" si="58"/>
        <v>8</v>
      </c>
      <c r="W307" s="59">
        <f t="shared" si="59"/>
        <v>8</v>
      </c>
      <c r="X307" s="59" t="s">
        <v>70</v>
      </c>
      <c r="Y307" s="66" t="s">
        <v>3963</v>
      </c>
    </row>
    <row r="308" spans="1:25" x14ac:dyDescent="0.25">
      <c r="A308" s="8">
        <v>25114</v>
      </c>
      <c r="B308" s="65" t="str">
        <f t="shared" si="48"/>
        <v>Pincett trubbig</v>
      </c>
      <c r="C308" s="63" t="s">
        <v>254</v>
      </c>
      <c r="D308" s="30" t="str">
        <f t="shared" si="49"/>
        <v/>
      </c>
      <c r="E308" s="63" t="s">
        <v>254</v>
      </c>
      <c r="F308" s="32" t="str">
        <f t="shared" si="50"/>
        <v/>
      </c>
      <c r="G308" s="63" t="s">
        <v>254</v>
      </c>
      <c r="H308" s="34" t="str">
        <f t="shared" si="51"/>
        <v/>
      </c>
      <c r="I308" s="63" t="s">
        <v>254</v>
      </c>
      <c r="J308" s="36" t="str">
        <f t="shared" si="52"/>
        <v/>
      </c>
      <c r="K308" s="37" t="str">
        <f t="shared" si="53"/>
        <v/>
      </c>
      <c r="L308" s="37" t="str">
        <f t="shared" si="54"/>
        <v/>
      </c>
      <c r="N308" s="64">
        <v>24</v>
      </c>
      <c r="O308" s="64">
        <v>22</v>
      </c>
      <c r="P308" s="1">
        <v>10</v>
      </c>
      <c r="Q308" s="1" t="s">
        <v>0</v>
      </c>
      <c r="S308" s="59" t="str">
        <f t="shared" si="55"/>
        <v/>
      </c>
      <c r="T308" s="59" t="str">
        <f t="shared" si="56"/>
        <v/>
      </c>
      <c r="U308" s="59" t="str">
        <f t="shared" si="57"/>
        <v/>
      </c>
      <c r="V308" s="59" t="str">
        <f t="shared" si="58"/>
        <v/>
      </c>
      <c r="W308" s="59" t="str">
        <f t="shared" si="59"/>
        <v/>
      </c>
      <c r="X308" s="59" t="s">
        <v>71</v>
      </c>
      <c r="Y308" s="66" t="s">
        <v>3964</v>
      </c>
    </row>
    <row r="309" spans="1:25" x14ac:dyDescent="0.25">
      <c r="A309" s="8">
        <v>25122</v>
      </c>
      <c r="B309" s="65" t="str">
        <f t="shared" si="48"/>
        <v>Pincett plast, fp 25 st</v>
      </c>
      <c r="C309" s="63" t="s">
        <v>254</v>
      </c>
      <c r="D309" s="30" t="str">
        <f t="shared" si="49"/>
        <v/>
      </c>
      <c r="E309" s="63" t="s">
        <v>254</v>
      </c>
      <c r="F309" s="32" t="str">
        <f t="shared" si="50"/>
        <v/>
      </c>
      <c r="G309" s="63" t="s">
        <v>254</v>
      </c>
      <c r="H309" s="34" t="str">
        <f t="shared" si="51"/>
        <v/>
      </c>
      <c r="I309" s="63" t="s">
        <v>254</v>
      </c>
      <c r="J309" s="36" t="str">
        <f t="shared" si="52"/>
        <v/>
      </c>
      <c r="K309" s="37" t="str">
        <f t="shared" si="53"/>
        <v/>
      </c>
      <c r="L309" s="37" t="str">
        <f t="shared" si="54"/>
        <v/>
      </c>
      <c r="N309" s="64">
        <v>84</v>
      </c>
      <c r="O309" s="64" t="s">
        <v>254</v>
      </c>
      <c r="P309" s="1" t="s">
        <v>254</v>
      </c>
      <c r="Q309" s="1" t="s">
        <v>1</v>
      </c>
      <c r="S309" s="59" t="str">
        <f t="shared" si="55"/>
        <v/>
      </c>
      <c r="T309" s="59" t="str">
        <f t="shared" si="56"/>
        <v/>
      </c>
      <c r="U309" s="59" t="str">
        <f t="shared" si="57"/>
        <v/>
      </c>
      <c r="V309" s="59" t="str">
        <f t="shared" si="58"/>
        <v/>
      </c>
      <c r="W309" s="59" t="str">
        <f t="shared" si="59"/>
        <v/>
      </c>
      <c r="X309" s="59" t="s">
        <v>544</v>
      </c>
      <c r="Y309" s="66" t="s">
        <v>3965</v>
      </c>
    </row>
    <row r="310" spans="1:25" x14ac:dyDescent="0.25">
      <c r="A310" s="8">
        <v>25134</v>
      </c>
      <c r="B310" s="65" t="str">
        <f t="shared" si="48"/>
        <v>Preparernål spetsig rak</v>
      </c>
      <c r="C310" s="63" t="s">
        <v>254</v>
      </c>
      <c r="D310" s="30" t="str">
        <f t="shared" si="49"/>
        <v/>
      </c>
      <c r="E310" s="63" t="s">
        <v>254</v>
      </c>
      <c r="F310" s="32" t="str">
        <f t="shared" si="50"/>
        <v/>
      </c>
      <c r="G310" s="63" t="s">
        <v>254</v>
      </c>
      <c r="H310" s="34" t="str">
        <f t="shared" si="51"/>
        <v/>
      </c>
      <c r="I310" s="63" t="s">
        <v>254</v>
      </c>
      <c r="J310" s="36" t="str">
        <f t="shared" si="52"/>
        <v/>
      </c>
      <c r="K310" s="37" t="str">
        <f t="shared" si="53"/>
        <v/>
      </c>
      <c r="L310" s="37" t="str">
        <f t="shared" si="54"/>
        <v/>
      </c>
      <c r="N310" s="64">
        <v>22</v>
      </c>
      <c r="O310" s="64">
        <v>17</v>
      </c>
      <c r="P310" s="1">
        <v>10</v>
      </c>
      <c r="Q310" s="1" t="s">
        <v>0</v>
      </c>
      <c r="S310" s="59" t="str">
        <f t="shared" si="55"/>
        <v/>
      </c>
      <c r="T310" s="59" t="str">
        <f t="shared" si="56"/>
        <v/>
      </c>
      <c r="U310" s="59" t="str">
        <f t="shared" si="57"/>
        <v/>
      </c>
      <c r="V310" s="59" t="str">
        <f t="shared" si="58"/>
        <v/>
      </c>
      <c r="W310" s="59" t="str">
        <f t="shared" si="59"/>
        <v/>
      </c>
      <c r="X310" s="59" t="s">
        <v>72</v>
      </c>
      <c r="Y310" s="66" t="s">
        <v>3966</v>
      </c>
    </row>
    <row r="311" spans="1:25" x14ac:dyDescent="0.25">
      <c r="A311" s="8">
        <v>25138</v>
      </c>
      <c r="B311" s="65" t="str">
        <f t="shared" si="48"/>
        <v>Preparernål trubbig böjd</v>
      </c>
      <c r="C311" s="63" t="s">
        <v>254</v>
      </c>
      <c r="D311" s="30" t="str">
        <f t="shared" si="49"/>
        <v/>
      </c>
      <c r="E311" s="63" t="s">
        <v>254</v>
      </c>
      <c r="F311" s="32" t="str">
        <f t="shared" si="50"/>
        <v/>
      </c>
      <c r="G311" s="63" t="s">
        <v>254</v>
      </c>
      <c r="H311" s="34" t="str">
        <f t="shared" si="51"/>
        <v/>
      </c>
      <c r="I311" s="63" t="s">
        <v>254</v>
      </c>
      <c r="J311" s="36" t="str">
        <f t="shared" si="52"/>
        <v/>
      </c>
      <c r="K311" s="37" t="str">
        <f t="shared" si="53"/>
        <v/>
      </c>
      <c r="L311" s="37" t="str">
        <f t="shared" si="54"/>
        <v/>
      </c>
      <c r="N311" s="64">
        <v>22</v>
      </c>
      <c r="O311" s="64">
        <v>17</v>
      </c>
      <c r="P311" s="1">
        <v>10</v>
      </c>
      <c r="Q311" s="1" t="s">
        <v>0</v>
      </c>
      <c r="S311" s="59" t="str">
        <f t="shared" si="55"/>
        <v/>
      </c>
      <c r="T311" s="59" t="str">
        <f t="shared" si="56"/>
        <v/>
      </c>
      <c r="U311" s="59" t="str">
        <f t="shared" si="57"/>
        <v/>
      </c>
      <c r="V311" s="59" t="str">
        <f t="shared" si="58"/>
        <v/>
      </c>
      <c r="W311" s="59" t="str">
        <f t="shared" si="59"/>
        <v/>
      </c>
      <c r="X311" s="59" t="s">
        <v>73</v>
      </c>
      <c r="Y311" s="66" t="s">
        <v>3967</v>
      </c>
    </row>
    <row r="312" spans="1:25" x14ac:dyDescent="0.25">
      <c r="A312" s="8">
        <v>25204</v>
      </c>
      <c r="B312" s="65" t="str">
        <f t="shared" si="48"/>
        <v>Skalpellskaft nr 4</v>
      </c>
      <c r="C312" s="63" t="s">
        <v>254</v>
      </c>
      <c r="D312" s="30" t="str">
        <f t="shared" si="49"/>
        <v/>
      </c>
      <c r="E312" s="63" t="s">
        <v>254</v>
      </c>
      <c r="F312" s="32" t="str">
        <f t="shared" si="50"/>
        <v/>
      </c>
      <c r="G312" s="63" t="s">
        <v>254</v>
      </c>
      <c r="H312" s="34" t="str">
        <f t="shared" si="51"/>
        <v/>
      </c>
      <c r="I312" s="63">
        <v>1</v>
      </c>
      <c r="J312" s="36">
        <f t="shared" si="52"/>
        <v>23</v>
      </c>
      <c r="K312" s="37">
        <f t="shared" si="53"/>
        <v>1</v>
      </c>
      <c r="L312" s="37">
        <f t="shared" si="54"/>
        <v>23</v>
      </c>
      <c r="N312" s="64">
        <v>23</v>
      </c>
      <c r="O312" s="64">
        <v>18</v>
      </c>
      <c r="P312" s="1">
        <v>10</v>
      </c>
      <c r="Q312" s="1" t="s">
        <v>0</v>
      </c>
      <c r="S312" s="59" t="str">
        <f t="shared" si="55"/>
        <v/>
      </c>
      <c r="T312" s="59" t="str">
        <f t="shared" si="56"/>
        <v/>
      </c>
      <c r="U312" s="59" t="str">
        <f t="shared" si="57"/>
        <v/>
      </c>
      <c r="V312" s="59">
        <f t="shared" si="58"/>
        <v>1</v>
      </c>
      <c r="W312" s="59">
        <f t="shared" si="59"/>
        <v>1</v>
      </c>
      <c r="X312" s="59" t="s">
        <v>74</v>
      </c>
      <c r="Y312" s="66" t="s">
        <v>3968</v>
      </c>
    </row>
    <row r="313" spans="1:25" x14ac:dyDescent="0.25">
      <c r="A313" s="8">
        <v>25206</v>
      </c>
      <c r="B313" s="65" t="str">
        <f t="shared" si="48"/>
        <v>Skalpellblad fp 100 st</v>
      </c>
      <c r="C313" s="63" t="s">
        <v>254</v>
      </c>
      <c r="D313" s="30" t="str">
        <f t="shared" si="49"/>
        <v/>
      </c>
      <c r="E313" s="63" t="s">
        <v>254</v>
      </c>
      <c r="F313" s="32" t="str">
        <f t="shared" si="50"/>
        <v/>
      </c>
      <c r="G313" s="63" t="s">
        <v>254</v>
      </c>
      <c r="H313" s="34" t="str">
        <f t="shared" si="51"/>
        <v/>
      </c>
      <c r="I313" s="63">
        <v>1</v>
      </c>
      <c r="J313" s="36">
        <f t="shared" si="52"/>
        <v>181</v>
      </c>
      <c r="K313" s="37">
        <f t="shared" si="53"/>
        <v>1</v>
      </c>
      <c r="L313" s="37">
        <f t="shared" si="54"/>
        <v>181</v>
      </c>
      <c r="N313" s="64">
        <v>181</v>
      </c>
      <c r="O313" s="64" t="s">
        <v>254</v>
      </c>
      <c r="P313" s="1" t="s">
        <v>254</v>
      </c>
      <c r="Q313" s="1" t="s">
        <v>1</v>
      </c>
      <c r="S313" s="59" t="str">
        <f t="shared" si="55"/>
        <v/>
      </c>
      <c r="T313" s="59" t="str">
        <f t="shared" si="56"/>
        <v/>
      </c>
      <c r="U313" s="59" t="str">
        <f t="shared" si="57"/>
        <v/>
      </c>
      <c r="V313" s="59">
        <f t="shared" si="58"/>
        <v>1</v>
      </c>
      <c r="W313" s="59">
        <f t="shared" si="59"/>
        <v>1</v>
      </c>
      <c r="X313" s="59" t="s">
        <v>2899</v>
      </c>
      <c r="Y313" s="66" t="s">
        <v>3969</v>
      </c>
    </row>
    <row r="314" spans="1:25" x14ac:dyDescent="0.25">
      <c r="A314" s="8">
        <v>25262</v>
      </c>
      <c r="B314" s="65" t="str">
        <f t="shared" si="48"/>
        <v>Ställ för dissektionsinstrument</v>
      </c>
      <c r="C314" s="63" t="s">
        <v>254</v>
      </c>
      <c r="D314" s="30" t="str">
        <f t="shared" si="49"/>
        <v/>
      </c>
      <c r="E314" s="63" t="s">
        <v>254</v>
      </c>
      <c r="F314" s="32" t="str">
        <f t="shared" si="50"/>
        <v/>
      </c>
      <c r="G314" s="63" t="s">
        <v>254</v>
      </c>
      <c r="H314" s="34" t="str">
        <f t="shared" si="51"/>
        <v/>
      </c>
      <c r="I314" s="63">
        <v>8</v>
      </c>
      <c r="J314" s="36">
        <f t="shared" si="52"/>
        <v>1000</v>
      </c>
      <c r="K314" s="37">
        <f t="shared" si="53"/>
        <v>8</v>
      </c>
      <c r="L314" s="37">
        <f t="shared" si="54"/>
        <v>1000</v>
      </c>
      <c r="N314" s="64">
        <v>144</v>
      </c>
      <c r="O314" s="64">
        <v>125</v>
      </c>
      <c r="P314" s="1">
        <v>4</v>
      </c>
      <c r="Q314" s="1" t="s">
        <v>0</v>
      </c>
      <c r="S314" s="59" t="str">
        <f t="shared" si="55"/>
        <v/>
      </c>
      <c r="T314" s="59" t="str">
        <f t="shared" si="56"/>
        <v/>
      </c>
      <c r="U314" s="59" t="str">
        <f t="shared" si="57"/>
        <v/>
      </c>
      <c r="V314" s="59">
        <f t="shared" si="58"/>
        <v>8</v>
      </c>
      <c r="W314" s="59">
        <f t="shared" si="59"/>
        <v>8</v>
      </c>
      <c r="X314" s="59" t="s">
        <v>289</v>
      </c>
      <c r="Y314" s="66" t="s">
        <v>3970</v>
      </c>
    </row>
    <row r="315" spans="1:25" x14ac:dyDescent="0.25">
      <c r="A315" s="8">
        <v>29991</v>
      </c>
      <c r="B315" s="65" t="str">
        <f t="shared" si="48"/>
        <v>Periodiskt system A3 Dubbelsidigt</v>
      </c>
      <c r="C315" s="63" t="s">
        <v>254</v>
      </c>
      <c r="D315" s="30" t="str">
        <f t="shared" si="49"/>
        <v/>
      </c>
      <c r="E315" s="63" t="s">
        <v>254</v>
      </c>
      <c r="F315" s="32" t="str">
        <f t="shared" si="50"/>
        <v/>
      </c>
      <c r="G315" s="63" t="s">
        <v>254</v>
      </c>
      <c r="H315" s="34" t="str">
        <f t="shared" si="51"/>
        <v/>
      </c>
      <c r="I315" s="63" t="s">
        <v>254</v>
      </c>
      <c r="J315" s="36" t="str">
        <f t="shared" si="52"/>
        <v/>
      </c>
      <c r="K315" s="37" t="str">
        <f t="shared" si="53"/>
        <v/>
      </c>
      <c r="L315" s="37" t="str">
        <f t="shared" si="54"/>
        <v/>
      </c>
      <c r="N315" s="64">
        <v>38</v>
      </c>
      <c r="O315" s="64">
        <v>34</v>
      </c>
      <c r="P315" s="1">
        <v>10</v>
      </c>
      <c r="Q315" s="1" t="s">
        <v>0</v>
      </c>
      <c r="S315" s="59" t="str">
        <f t="shared" si="55"/>
        <v/>
      </c>
      <c r="T315" s="59" t="str">
        <f t="shared" si="56"/>
        <v/>
      </c>
      <c r="U315" s="59" t="str">
        <f t="shared" si="57"/>
        <v/>
      </c>
      <c r="V315" s="59" t="str">
        <f t="shared" si="58"/>
        <v/>
      </c>
      <c r="W315" s="59" t="str">
        <f t="shared" si="59"/>
        <v/>
      </c>
      <c r="X315" s="59" t="s">
        <v>2439</v>
      </c>
      <c r="Y315" s="66" t="s">
        <v>3971</v>
      </c>
    </row>
    <row r="316" spans="1:25" x14ac:dyDescent="0.25">
      <c r="A316" s="8">
        <v>29995</v>
      </c>
      <c r="B316" s="65" t="str">
        <f t="shared" si="48"/>
        <v>Periodiskt system plansch Dubbelsidig 120x85 cm</v>
      </c>
      <c r="C316" s="63" t="s">
        <v>254</v>
      </c>
      <c r="D316" s="30" t="str">
        <f t="shared" si="49"/>
        <v/>
      </c>
      <c r="E316" s="63" t="s">
        <v>254</v>
      </c>
      <c r="F316" s="32" t="str">
        <f t="shared" si="50"/>
        <v/>
      </c>
      <c r="G316" s="63">
        <v>1</v>
      </c>
      <c r="H316" s="34">
        <f t="shared" si="51"/>
        <v>287</v>
      </c>
      <c r="I316" s="63" t="s">
        <v>254</v>
      </c>
      <c r="J316" s="36" t="str">
        <f t="shared" si="52"/>
        <v/>
      </c>
      <c r="K316" s="37">
        <f t="shared" si="53"/>
        <v>1</v>
      </c>
      <c r="L316" s="37">
        <f t="shared" si="54"/>
        <v>287</v>
      </c>
      <c r="N316" s="64">
        <v>287</v>
      </c>
      <c r="O316" s="64" t="s">
        <v>254</v>
      </c>
      <c r="P316" s="1" t="s">
        <v>254</v>
      </c>
      <c r="Q316" s="1" t="s">
        <v>0</v>
      </c>
      <c r="S316" s="59" t="str">
        <f t="shared" si="55"/>
        <v/>
      </c>
      <c r="T316" s="59" t="str">
        <f t="shared" si="56"/>
        <v/>
      </c>
      <c r="U316" s="59">
        <f t="shared" si="57"/>
        <v>1</v>
      </c>
      <c r="V316" s="59" t="str">
        <f t="shared" si="58"/>
        <v/>
      </c>
      <c r="W316" s="59">
        <f t="shared" si="59"/>
        <v>1</v>
      </c>
      <c r="X316" s="59" t="s">
        <v>3365</v>
      </c>
      <c r="Y316" s="66" t="s">
        <v>3972</v>
      </c>
    </row>
    <row r="317" spans="1:25" x14ac:dyDescent="0.25">
      <c r="A317" s="8">
        <v>29999</v>
      </c>
      <c r="B317" s="65" t="str">
        <f t="shared" si="48"/>
        <v>Clips för upphängning fp 3 st</v>
      </c>
      <c r="C317" s="63" t="s">
        <v>254</v>
      </c>
      <c r="D317" s="30" t="str">
        <f t="shared" si="49"/>
        <v/>
      </c>
      <c r="E317" s="63" t="s">
        <v>254</v>
      </c>
      <c r="F317" s="32" t="str">
        <f t="shared" si="50"/>
        <v/>
      </c>
      <c r="G317" s="63" t="s">
        <v>254</v>
      </c>
      <c r="H317" s="34" t="str">
        <f t="shared" si="51"/>
        <v/>
      </c>
      <c r="I317" s="63" t="s">
        <v>254</v>
      </c>
      <c r="J317" s="36" t="str">
        <f t="shared" si="52"/>
        <v/>
      </c>
      <c r="K317" s="37" t="str">
        <f t="shared" si="53"/>
        <v/>
      </c>
      <c r="L317" s="37" t="str">
        <f t="shared" si="54"/>
        <v/>
      </c>
      <c r="N317" s="64">
        <v>25</v>
      </c>
      <c r="O317" s="64" t="s">
        <v>254</v>
      </c>
      <c r="P317" s="1" t="s">
        <v>254</v>
      </c>
      <c r="Q317" s="1" t="s">
        <v>1</v>
      </c>
      <c r="S317" s="59" t="str">
        <f t="shared" si="55"/>
        <v/>
      </c>
      <c r="T317" s="59" t="str">
        <f t="shared" si="56"/>
        <v/>
      </c>
      <c r="U317" s="59" t="str">
        <f t="shared" si="57"/>
        <v/>
      </c>
      <c r="V317" s="59" t="str">
        <f t="shared" si="58"/>
        <v/>
      </c>
      <c r="W317" s="59" t="str">
        <f t="shared" si="59"/>
        <v/>
      </c>
      <c r="X317" s="59" t="s">
        <v>606</v>
      </c>
      <c r="Y317" s="66" t="s">
        <v>3973</v>
      </c>
    </row>
    <row r="318" spans="1:25" x14ac:dyDescent="0.25">
      <c r="A318" s="8">
        <v>30004</v>
      </c>
      <c r="B318" s="65" t="str">
        <f t="shared" si="48"/>
        <v>Periodiskt system A3 Laminerat</v>
      </c>
      <c r="C318" s="63" t="s">
        <v>254</v>
      </c>
      <c r="D318" s="30" t="str">
        <f t="shared" si="49"/>
        <v/>
      </c>
      <c r="E318" s="63" t="s">
        <v>254</v>
      </c>
      <c r="F318" s="32" t="str">
        <f t="shared" si="50"/>
        <v/>
      </c>
      <c r="G318" s="63" t="s">
        <v>254</v>
      </c>
      <c r="H318" s="34" t="str">
        <f t="shared" si="51"/>
        <v/>
      </c>
      <c r="I318" s="63" t="s">
        <v>254</v>
      </c>
      <c r="J318" s="36" t="str">
        <f t="shared" si="52"/>
        <v/>
      </c>
      <c r="K318" s="37" t="str">
        <f t="shared" si="53"/>
        <v/>
      </c>
      <c r="L318" s="37" t="str">
        <f t="shared" si="54"/>
        <v/>
      </c>
      <c r="N318" s="64">
        <v>79</v>
      </c>
      <c r="O318" s="64" t="s">
        <v>254</v>
      </c>
      <c r="P318" s="1" t="s">
        <v>254</v>
      </c>
      <c r="Q318" s="1" t="s">
        <v>0</v>
      </c>
      <c r="S318" s="59" t="str">
        <f t="shared" si="55"/>
        <v/>
      </c>
      <c r="T318" s="59" t="str">
        <f t="shared" si="56"/>
        <v/>
      </c>
      <c r="U318" s="59" t="str">
        <f t="shared" si="57"/>
        <v/>
      </c>
      <c r="V318" s="59" t="str">
        <f t="shared" si="58"/>
        <v/>
      </c>
      <c r="W318" s="59" t="str">
        <f t="shared" si="59"/>
        <v/>
      </c>
      <c r="X318" s="59" t="s">
        <v>3366</v>
      </c>
      <c r="Y318" s="66" t="s">
        <v>3974</v>
      </c>
    </row>
    <row r="319" spans="1:25" x14ac:dyDescent="0.25">
      <c r="A319" s="8">
        <v>30006</v>
      </c>
      <c r="B319" s="65" t="str">
        <f t="shared" si="48"/>
        <v>Periodiskt system, plansch 100x70 cm</v>
      </c>
      <c r="C319" s="63" t="s">
        <v>254</v>
      </c>
      <c r="D319" s="30" t="str">
        <f t="shared" si="49"/>
        <v/>
      </c>
      <c r="E319" s="63" t="s">
        <v>254</v>
      </c>
      <c r="F319" s="32" t="str">
        <f t="shared" si="50"/>
        <v/>
      </c>
      <c r="G319" s="63" t="s">
        <v>254</v>
      </c>
      <c r="H319" s="34" t="str">
        <f t="shared" si="51"/>
        <v/>
      </c>
      <c r="I319" s="63" t="s">
        <v>254</v>
      </c>
      <c r="J319" s="36" t="str">
        <f t="shared" si="52"/>
        <v/>
      </c>
      <c r="K319" s="37" t="str">
        <f t="shared" si="53"/>
        <v/>
      </c>
      <c r="L319" s="37" t="str">
        <f t="shared" si="54"/>
        <v/>
      </c>
      <c r="N319" s="64">
        <v>132</v>
      </c>
      <c r="O319" s="64" t="s">
        <v>254</v>
      </c>
      <c r="P319" s="1" t="s">
        <v>254</v>
      </c>
      <c r="Q319" s="1" t="s">
        <v>0</v>
      </c>
      <c r="S319" s="59" t="str">
        <f t="shared" si="55"/>
        <v/>
      </c>
      <c r="T319" s="59" t="str">
        <f t="shared" si="56"/>
        <v/>
      </c>
      <c r="U319" s="59" t="str">
        <f t="shared" si="57"/>
        <v/>
      </c>
      <c r="V319" s="59" t="str">
        <f t="shared" si="58"/>
        <v/>
      </c>
      <c r="W319" s="59" t="str">
        <f t="shared" si="59"/>
        <v/>
      </c>
      <c r="X319" s="59" t="s">
        <v>2440</v>
      </c>
      <c r="Y319" s="66" t="s">
        <v>3975</v>
      </c>
    </row>
    <row r="320" spans="1:25" x14ac:dyDescent="0.25">
      <c r="A320" s="8">
        <v>30007</v>
      </c>
      <c r="B320" s="65" t="str">
        <f t="shared" si="48"/>
        <v>Periodiskt system rullgardin 160x160 cm</v>
      </c>
      <c r="C320" s="63" t="s">
        <v>254</v>
      </c>
      <c r="D320" s="30" t="str">
        <f t="shared" si="49"/>
        <v/>
      </c>
      <c r="E320" s="63" t="s">
        <v>254</v>
      </c>
      <c r="F320" s="32" t="str">
        <f t="shared" si="50"/>
        <v/>
      </c>
      <c r="G320" s="63">
        <v>1</v>
      </c>
      <c r="H320" s="34">
        <f t="shared" si="51"/>
        <v>2450</v>
      </c>
      <c r="I320" s="63" t="s">
        <v>254</v>
      </c>
      <c r="J320" s="36" t="str">
        <f t="shared" si="52"/>
        <v/>
      </c>
      <c r="K320" s="37">
        <f t="shared" si="53"/>
        <v>1</v>
      </c>
      <c r="L320" s="37">
        <f t="shared" si="54"/>
        <v>2450</v>
      </c>
      <c r="N320" s="64">
        <v>2450</v>
      </c>
      <c r="O320" s="64" t="s">
        <v>254</v>
      </c>
      <c r="P320" s="1" t="s">
        <v>254</v>
      </c>
      <c r="Q320" s="1" t="s">
        <v>0</v>
      </c>
      <c r="S320" s="59" t="str">
        <f t="shared" si="55"/>
        <v/>
      </c>
      <c r="T320" s="59" t="str">
        <f t="shared" si="56"/>
        <v/>
      </c>
      <c r="U320" s="59">
        <f t="shared" si="57"/>
        <v>1</v>
      </c>
      <c r="V320" s="59" t="str">
        <f t="shared" si="58"/>
        <v/>
      </c>
      <c r="W320" s="59">
        <f t="shared" si="59"/>
        <v>1</v>
      </c>
      <c r="X320" s="59" t="s">
        <v>3367</v>
      </c>
      <c r="Y320" s="66" t="s">
        <v>3976</v>
      </c>
    </row>
    <row r="321" spans="1:25" x14ac:dyDescent="0.25">
      <c r="A321" s="8">
        <v>30008</v>
      </c>
      <c r="B321" s="65" t="str">
        <f t="shared" si="48"/>
        <v>Vagnar för periodiskt system, plast</v>
      </c>
      <c r="C321" s="63" t="s">
        <v>254</v>
      </c>
      <c r="D321" s="30" t="str">
        <f t="shared" si="49"/>
        <v/>
      </c>
      <c r="E321" s="63" t="s">
        <v>254</v>
      </c>
      <c r="F321" s="32" t="str">
        <f t="shared" si="50"/>
        <v/>
      </c>
      <c r="G321" s="63" t="s">
        <v>254</v>
      </c>
      <c r="H321" s="34" t="str">
        <f t="shared" si="51"/>
        <v/>
      </c>
      <c r="I321" s="63" t="s">
        <v>254</v>
      </c>
      <c r="J321" s="36" t="str">
        <f t="shared" si="52"/>
        <v/>
      </c>
      <c r="K321" s="37" t="str">
        <f t="shared" si="53"/>
        <v/>
      </c>
      <c r="L321" s="37" t="str">
        <f t="shared" si="54"/>
        <v/>
      </c>
      <c r="N321" s="64">
        <v>363</v>
      </c>
      <c r="O321" s="64" t="s">
        <v>254</v>
      </c>
      <c r="P321" s="1" t="s">
        <v>254</v>
      </c>
      <c r="Q321" s="1" t="s">
        <v>520</v>
      </c>
      <c r="S321" s="59" t="str">
        <f t="shared" si="55"/>
        <v/>
      </c>
      <c r="T321" s="59" t="str">
        <f t="shared" si="56"/>
        <v/>
      </c>
      <c r="U321" s="59" t="str">
        <f t="shared" si="57"/>
        <v/>
      </c>
      <c r="V321" s="59" t="str">
        <f t="shared" si="58"/>
        <v/>
      </c>
      <c r="W321" s="59" t="str">
        <f t="shared" si="59"/>
        <v/>
      </c>
      <c r="X321" s="59" t="s">
        <v>519</v>
      </c>
      <c r="Y321" s="66" t="s">
        <v>3977</v>
      </c>
    </row>
    <row r="322" spans="1:25" x14ac:dyDescent="0.25">
      <c r="A322" s="8">
        <v>30010</v>
      </c>
      <c r="B322" s="65" t="str">
        <f t="shared" si="48"/>
        <v>Magnetomrörare F20</v>
      </c>
      <c r="C322" s="63" t="s">
        <v>254</v>
      </c>
      <c r="D322" s="30" t="str">
        <f t="shared" si="49"/>
        <v/>
      </c>
      <c r="E322" s="63" t="s">
        <v>254</v>
      </c>
      <c r="F322" s="32" t="str">
        <f t="shared" si="50"/>
        <v/>
      </c>
      <c r="G322" s="63" t="s">
        <v>254</v>
      </c>
      <c r="H322" s="34" t="str">
        <f t="shared" si="51"/>
        <v/>
      </c>
      <c r="I322" s="63" t="s">
        <v>254</v>
      </c>
      <c r="J322" s="36" t="str">
        <f t="shared" si="52"/>
        <v/>
      </c>
      <c r="K322" s="37" t="str">
        <f t="shared" si="53"/>
        <v/>
      </c>
      <c r="L322" s="37" t="str">
        <f t="shared" si="54"/>
        <v/>
      </c>
      <c r="N322" s="64">
        <v>1650</v>
      </c>
      <c r="O322" s="64" t="s">
        <v>254</v>
      </c>
      <c r="P322" s="1" t="s">
        <v>254</v>
      </c>
      <c r="Q322" s="1" t="s">
        <v>0</v>
      </c>
      <c r="S322" s="59" t="str">
        <f t="shared" si="55"/>
        <v/>
      </c>
      <c r="T322" s="59" t="str">
        <f t="shared" si="56"/>
        <v/>
      </c>
      <c r="U322" s="59" t="str">
        <f t="shared" si="57"/>
        <v/>
      </c>
      <c r="V322" s="59" t="str">
        <f t="shared" si="58"/>
        <v/>
      </c>
      <c r="W322" s="59" t="str">
        <f t="shared" si="59"/>
        <v/>
      </c>
      <c r="X322" s="59" t="s">
        <v>3532</v>
      </c>
      <c r="Y322" s="66" t="s">
        <v>3978</v>
      </c>
    </row>
    <row r="323" spans="1:25" x14ac:dyDescent="0.25">
      <c r="A323" s="8">
        <v>30011</v>
      </c>
      <c r="B323" s="65" t="str">
        <f t="shared" si="48"/>
        <v>Magnetomrörare FlatSpin</v>
      </c>
      <c r="C323" s="63" t="s">
        <v>254</v>
      </c>
      <c r="D323" s="30" t="str">
        <f t="shared" si="49"/>
        <v/>
      </c>
      <c r="E323" s="63" t="s">
        <v>254</v>
      </c>
      <c r="F323" s="32" t="str">
        <f t="shared" si="50"/>
        <v/>
      </c>
      <c r="G323" s="63" t="s">
        <v>254</v>
      </c>
      <c r="H323" s="34" t="str">
        <f t="shared" si="51"/>
        <v/>
      </c>
      <c r="I323" s="63" t="s">
        <v>254</v>
      </c>
      <c r="J323" s="36" t="str">
        <f t="shared" si="52"/>
        <v/>
      </c>
      <c r="K323" s="37" t="str">
        <f t="shared" si="53"/>
        <v/>
      </c>
      <c r="L323" s="37" t="str">
        <f t="shared" si="54"/>
        <v/>
      </c>
      <c r="N323" s="64">
        <v>1611</v>
      </c>
      <c r="O323" s="64" t="s">
        <v>254</v>
      </c>
      <c r="P323" s="1" t="s">
        <v>254</v>
      </c>
      <c r="Q323" s="1" t="s">
        <v>0</v>
      </c>
      <c r="S323" s="59" t="str">
        <f t="shared" si="55"/>
        <v/>
      </c>
      <c r="T323" s="59" t="str">
        <f t="shared" si="56"/>
        <v/>
      </c>
      <c r="U323" s="59" t="str">
        <f t="shared" si="57"/>
        <v/>
      </c>
      <c r="V323" s="59" t="str">
        <f t="shared" si="58"/>
        <v/>
      </c>
      <c r="W323" s="59" t="str">
        <f t="shared" si="59"/>
        <v/>
      </c>
      <c r="X323" s="59" t="s">
        <v>676</v>
      </c>
      <c r="Y323" s="66" t="s">
        <v>3979</v>
      </c>
    </row>
    <row r="324" spans="1:25" x14ac:dyDescent="0.25">
      <c r="A324" s="8">
        <v>30014</v>
      </c>
      <c r="B324" s="65" t="str">
        <f t="shared" ref="B324:B387" si="60">HYPERLINK(Y324,X324)</f>
        <v>Magnetomrörare med värme F600</v>
      </c>
      <c r="C324" s="63" t="s">
        <v>254</v>
      </c>
      <c r="D324" s="30" t="str">
        <f t="shared" ref="D324:D387" si="61">IF(C324="","",IF(AND(C324&gt;=P324,P324&lt;&gt;""),C324*O324,C324*N324))</f>
        <v/>
      </c>
      <c r="E324" s="63" t="s">
        <v>254</v>
      </c>
      <c r="F324" s="32" t="str">
        <f t="shared" ref="F324:F387" si="62">IF(E324="","",IF(AND(E324&gt;=P324,P324&lt;&gt;""),E324*O324,E324*N324))</f>
        <v/>
      </c>
      <c r="G324" s="63" t="s">
        <v>254</v>
      </c>
      <c r="H324" s="34" t="str">
        <f t="shared" ref="H324:H387" si="63">IF(G324="","",IF(AND(G324&gt;=P324,P324&lt;&gt;""),G324*O324,G324*N324))</f>
        <v/>
      </c>
      <c r="I324" s="63" t="s">
        <v>254</v>
      </c>
      <c r="J324" s="36" t="str">
        <f t="shared" ref="J324:J387" si="64">IF(I324="","",IF(AND(I324&gt;=P324,P324&lt;&gt;""),I324*O324,I324*N324))</f>
        <v/>
      </c>
      <c r="K324" s="37" t="str">
        <f t="shared" ref="K324:K387" si="65">W324</f>
        <v/>
      </c>
      <c r="L324" s="37" t="str">
        <f t="shared" ref="L324:L387" si="66">IF(K324="","",IF(AND(K324&gt;=P324,P324&lt;&gt;""),K324*O324,K324*N324))</f>
        <v/>
      </c>
      <c r="N324" s="64">
        <v>3657</v>
      </c>
      <c r="O324" s="64" t="s">
        <v>254</v>
      </c>
      <c r="P324" s="1" t="s">
        <v>254</v>
      </c>
      <c r="Q324" s="1" t="s">
        <v>0</v>
      </c>
      <c r="S324" s="59" t="str">
        <f t="shared" ref="S324:S387" si="67">IF(S$3=TRUE,IF(C324="","",C324),"")</f>
        <v/>
      </c>
      <c r="T324" s="59" t="str">
        <f t="shared" ref="T324:T387" si="68">IF(T$3=TRUE,IF(E324="","",E324),"")</f>
        <v/>
      </c>
      <c r="U324" s="59" t="str">
        <f t="shared" ref="U324:U387" si="69">IF(U$3=TRUE,IF(G324="","",G324),"")</f>
        <v/>
      </c>
      <c r="V324" s="59" t="str">
        <f t="shared" ref="V324:V387" si="70">IF(V$3=TRUE,IF(I324="","",I324),"")</f>
        <v/>
      </c>
      <c r="W324" s="59" t="str">
        <f t="shared" ref="W324:W387" si="71">IF(SUM(S324:V324)=0,"",SUM(S324:V324))</f>
        <v/>
      </c>
      <c r="X324" s="59" t="s">
        <v>3253</v>
      </c>
      <c r="Y324" s="66" t="s">
        <v>3980</v>
      </c>
    </row>
    <row r="325" spans="1:25" x14ac:dyDescent="0.25">
      <c r="A325" s="8">
        <v>30016</v>
      </c>
      <c r="B325" s="65" t="str">
        <f t="shared" si="60"/>
        <v>Stativstav till Magnetomrörare</v>
      </c>
      <c r="C325" s="63" t="s">
        <v>254</v>
      </c>
      <c r="D325" s="30" t="str">
        <f t="shared" si="61"/>
        <v/>
      </c>
      <c r="E325" s="63" t="s">
        <v>254</v>
      </c>
      <c r="F325" s="32" t="str">
        <f t="shared" si="62"/>
        <v/>
      </c>
      <c r="G325" s="63" t="s">
        <v>254</v>
      </c>
      <c r="H325" s="34" t="str">
        <f t="shared" si="63"/>
        <v/>
      </c>
      <c r="I325" s="63" t="s">
        <v>254</v>
      </c>
      <c r="J325" s="36" t="str">
        <f t="shared" si="64"/>
        <v/>
      </c>
      <c r="K325" s="37" t="str">
        <f t="shared" si="65"/>
        <v/>
      </c>
      <c r="L325" s="37" t="str">
        <f t="shared" si="66"/>
        <v/>
      </c>
      <c r="N325" s="64">
        <v>290</v>
      </c>
      <c r="O325" s="64" t="s">
        <v>254</v>
      </c>
      <c r="P325" s="1" t="s">
        <v>254</v>
      </c>
      <c r="Q325" s="1" t="s">
        <v>0</v>
      </c>
      <c r="S325" s="59" t="str">
        <f t="shared" si="67"/>
        <v/>
      </c>
      <c r="T325" s="59" t="str">
        <f t="shared" si="68"/>
        <v/>
      </c>
      <c r="U325" s="59" t="str">
        <f t="shared" si="69"/>
        <v/>
      </c>
      <c r="V325" s="59" t="str">
        <f t="shared" si="70"/>
        <v/>
      </c>
      <c r="W325" s="59" t="str">
        <f t="shared" si="71"/>
        <v/>
      </c>
      <c r="X325" s="59" t="s">
        <v>779</v>
      </c>
      <c r="Y325" s="66" t="s">
        <v>3981</v>
      </c>
    </row>
    <row r="326" spans="1:25" x14ac:dyDescent="0.25">
      <c r="A326" s="8">
        <v>30017</v>
      </c>
      <c r="B326" s="65" t="str">
        <f t="shared" si="60"/>
        <v>Magnetomrörare med värme och temperaturprob</v>
      </c>
      <c r="C326" s="63" t="s">
        <v>254</v>
      </c>
      <c r="D326" s="30" t="str">
        <f t="shared" si="61"/>
        <v/>
      </c>
      <c r="E326" s="63" t="s">
        <v>254</v>
      </c>
      <c r="F326" s="32" t="str">
        <f t="shared" si="62"/>
        <v/>
      </c>
      <c r="G326" s="63" t="s">
        <v>254</v>
      </c>
      <c r="H326" s="34" t="str">
        <f t="shared" si="63"/>
        <v/>
      </c>
      <c r="I326" s="63" t="s">
        <v>254</v>
      </c>
      <c r="J326" s="36" t="str">
        <f t="shared" si="64"/>
        <v/>
      </c>
      <c r="K326" s="37" t="str">
        <f t="shared" si="65"/>
        <v/>
      </c>
      <c r="L326" s="37" t="str">
        <f t="shared" si="66"/>
        <v/>
      </c>
      <c r="N326" s="64">
        <v>4661</v>
      </c>
      <c r="O326" s="64" t="s">
        <v>254</v>
      </c>
      <c r="P326" s="1" t="s">
        <v>254</v>
      </c>
      <c r="Q326" s="1" t="s">
        <v>0</v>
      </c>
      <c r="S326" s="59" t="str">
        <f t="shared" si="67"/>
        <v/>
      </c>
      <c r="T326" s="59" t="str">
        <f t="shared" si="68"/>
        <v/>
      </c>
      <c r="U326" s="59" t="str">
        <f t="shared" si="69"/>
        <v/>
      </c>
      <c r="V326" s="59" t="str">
        <f t="shared" si="70"/>
        <v/>
      </c>
      <c r="W326" s="59" t="str">
        <f t="shared" si="71"/>
        <v/>
      </c>
      <c r="X326" s="59" t="s">
        <v>2441</v>
      </c>
      <c r="Y326" s="66" t="s">
        <v>3982</v>
      </c>
    </row>
    <row r="327" spans="1:25" x14ac:dyDescent="0.25">
      <c r="A327" s="8">
        <v>30018</v>
      </c>
      <c r="B327" s="65" t="str">
        <f t="shared" si="60"/>
        <v>Magnetomrörare kompakt</v>
      </c>
      <c r="C327" s="63" t="s">
        <v>254</v>
      </c>
      <c r="D327" s="30" t="str">
        <f t="shared" si="61"/>
        <v/>
      </c>
      <c r="E327" s="63" t="s">
        <v>254</v>
      </c>
      <c r="F327" s="32" t="str">
        <f t="shared" si="62"/>
        <v/>
      </c>
      <c r="G327" s="63" t="s">
        <v>254</v>
      </c>
      <c r="H327" s="34" t="str">
        <f t="shared" si="63"/>
        <v/>
      </c>
      <c r="I327" s="63" t="s">
        <v>254</v>
      </c>
      <c r="J327" s="36" t="str">
        <f t="shared" si="64"/>
        <v/>
      </c>
      <c r="K327" s="37" t="str">
        <f t="shared" si="65"/>
        <v/>
      </c>
      <c r="L327" s="37" t="str">
        <f t="shared" si="66"/>
        <v/>
      </c>
      <c r="N327" s="64">
        <v>872</v>
      </c>
      <c r="O327" s="64">
        <v>815</v>
      </c>
      <c r="P327" s="1">
        <v>4</v>
      </c>
      <c r="Q327" s="1" t="s">
        <v>0</v>
      </c>
      <c r="S327" s="59" t="str">
        <f t="shared" si="67"/>
        <v/>
      </c>
      <c r="T327" s="59" t="str">
        <f t="shared" si="68"/>
        <v/>
      </c>
      <c r="U327" s="59" t="str">
        <f t="shared" si="69"/>
        <v/>
      </c>
      <c r="V327" s="59" t="str">
        <f t="shared" si="70"/>
        <v/>
      </c>
      <c r="W327" s="59" t="str">
        <f t="shared" si="71"/>
        <v/>
      </c>
      <c r="X327" s="59" t="s">
        <v>607</v>
      </c>
      <c r="Y327" s="66" t="s">
        <v>3983</v>
      </c>
    </row>
    <row r="328" spans="1:25" x14ac:dyDescent="0.25">
      <c r="A328" s="8">
        <v>30021</v>
      </c>
      <c r="B328" s="65" t="str">
        <f t="shared" si="60"/>
        <v>Omrörarmagnet 12 mm, fp 5 st</v>
      </c>
      <c r="C328" s="63" t="s">
        <v>254</v>
      </c>
      <c r="D328" s="30" t="str">
        <f t="shared" si="61"/>
        <v/>
      </c>
      <c r="E328" s="63" t="s">
        <v>254</v>
      </c>
      <c r="F328" s="32" t="str">
        <f t="shared" si="62"/>
        <v/>
      </c>
      <c r="G328" s="63" t="s">
        <v>254</v>
      </c>
      <c r="H328" s="34" t="str">
        <f t="shared" si="63"/>
        <v/>
      </c>
      <c r="I328" s="63" t="s">
        <v>254</v>
      </c>
      <c r="J328" s="36" t="str">
        <f t="shared" si="64"/>
        <v/>
      </c>
      <c r="K328" s="37" t="str">
        <f t="shared" si="65"/>
        <v/>
      </c>
      <c r="L328" s="37" t="str">
        <f t="shared" si="66"/>
        <v/>
      </c>
      <c r="N328" s="64">
        <v>52</v>
      </c>
      <c r="O328" s="64" t="s">
        <v>254</v>
      </c>
      <c r="P328" s="1" t="s">
        <v>254</v>
      </c>
      <c r="Q328" s="1" t="s">
        <v>1</v>
      </c>
      <c r="S328" s="59" t="str">
        <f t="shared" si="67"/>
        <v/>
      </c>
      <c r="T328" s="59" t="str">
        <f t="shared" si="68"/>
        <v/>
      </c>
      <c r="U328" s="59" t="str">
        <f t="shared" si="69"/>
        <v/>
      </c>
      <c r="V328" s="59" t="str">
        <f t="shared" si="70"/>
        <v/>
      </c>
      <c r="W328" s="59" t="str">
        <f t="shared" si="71"/>
        <v/>
      </c>
      <c r="X328" s="59" t="s">
        <v>2900</v>
      </c>
      <c r="Y328" s="66" t="s">
        <v>3984</v>
      </c>
    </row>
    <row r="329" spans="1:25" x14ac:dyDescent="0.25">
      <c r="A329" s="8">
        <v>30023</v>
      </c>
      <c r="B329" s="65" t="str">
        <f t="shared" si="60"/>
        <v>Omrörarmagnet, 27 mm</v>
      </c>
      <c r="C329" s="63" t="s">
        <v>254</v>
      </c>
      <c r="D329" s="30" t="str">
        <f t="shared" si="61"/>
        <v/>
      </c>
      <c r="E329" s="63" t="s">
        <v>254</v>
      </c>
      <c r="F329" s="32" t="str">
        <f t="shared" si="62"/>
        <v/>
      </c>
      <c r="G329" s="63" t="s">
        <v>254</v>
      </c>
      <c r="H329" s="34" t="str">
        <f t="shared" si="63"/>
        <v/>
      </c>
      <c r="I329" s="63" t="s">
        <v>254</v>
      </c>
      <c r="J329" s="36" t="str">
        <f t="shared" si="64"/>
        <v/>
      </c>
      <c r="K329" s="37" t="str">
        <f t="shared" si="65"/>
        <v/>
      </c>
      <c r="L329" s="37" t="str">
        <f t="shared" si="66"/>
        <v/>
      </c>
      <c r="N329" s="64">
        <v>23</v>
      </c>
      <c r="O329" s="64" t="s">
        <v>254</v>
      </c>
      <c r="P329" s="1" t="s">
        <v>254</v>
      </c>
      <c r="Q329" s="1" t="s">
        <v>0</v>
      </c>
      <c r="S329" s="59" t="str">
        <f t="shared" si="67"/>
        <v/>
      </c>
      <c r="T329" s="59" t="str">
        <f t="shared" si="68"/>
        <v/>
      </c>
      <c r="U329" s="59" t="str">
        <f t="shared" si="69"/>
        <v/>
      </c>
      <c r="V329" s="59" t="str">
        <f t="shared" si="70"/>
        <v/>
      </c>
      <c r="W329" s="59" t="str">
        <f t="shared" si="71"/>
        <v/>
      </c>
      <c r="X329" s="59" t="s">
        <v>2442</v>
      </c>
      <c r="Y329" s="66" t="s">
        <v>3985</v>
      </c>
    </row>
    <row r="330" spans="1:25" x14ac:dyDescent="0.25">
      <c r="A330" s="8">
        <v>30025</v>
      </c>
      <c r="B330" s="65" t="str">
        <f t="shared" si="60"/>
        <v>Omrörarmagnet med ring, 45 mm</v>
      </c>
      <c r="C330" s="63" t="s">
        <v>254</v>
      </c>
      <c r="D330" s="30" t="str">
        <f t="shared" si="61"/>
        <v/>
      </c>
      <c r="E330" s="63" t="s">
        <v>254</v>
      </c>
      <c r="F330" s="32" t="str">
        <f t="shared" si="62"/>
        <v/>
      </c>
      <c r="G330" s="63" t="s">
        <v>254</v>
      </c>
      <c r="H330" s="34" t="str">
        <f t="shared" si="63"/>
        <v/>
      </c>
      <c r="I330" s="63" t="s">
        <v>254</v>
      </c>
      <c r="J330" s="36" t="str">
        <f t="shared" si="64"/>
        <v/>
      </c>
      <c r="K330" s="37" t="str">
        <f t="shared" si="65"/>
        <v/>
      </c>
      <c r="L330" s="37" t="str">
        <f t="shared" si="66"/>
        <v/>
      </c>
      <c r="N330" s="64">
        <v>32</v>
      </c>
      <c r="O330" s="64" t="s">
        <v>254</v>
      </c>
      <c r="P330" s="1" t="s">
        <v>254</v>
      </c>
      <c r="Q330" s="1" t="s">
        <v>0</v>
      </c>
      <c r="S330" s="59" t="str">
        <f t="shared" si="67"/>
        <v/>
      </c>
      <c r="T330" s="59" t="str">
        <f t="shared" si="68"/>
        <v/>
      </c>
      <c r="U330" s="59" t="str">
        <f t="shared" si="69"/>
        <v/>
      </c>
      <c r="V330" s="59" t="str">
        <f t="shared" si="70"/>
        <v/>
      </c>
      <c r="W330" s="59" t="str">
        <f t="shared" si="71"/>
        <v/>
      </c>
      <c r="X330" s="59" t="s">
        <v>713</v>
      </c>
      <c r="Y330" s="66" t="s">
        <v>3986</v>
      </c>
    </row>
    <row r="331" spans="1:25" x14ac:dyDescent="0.25">
      <c r="A331" s="8">
        <v>30028</v>
      </c>
      <c r="B331" s="65" t="str">
        <f t="shared" si="60"/>
        <v>Magnetupptagare</v>
      </c>
      <c r="C331" s="63" t="s">
        <v>254</v>
      </c>
      <c r="D331" s="30" t="str">
        <f t="shared" si="61"/>
        <v/>
      </c>
      <c r="E331" s="63" t="s">
        <v>254</v>
      </c>
      <c r="F331" s="32" t="str">
        <f t="shared" si="62"/>
        <v/>
      </c>
      <c r="G331" s="63" t="s">
        <v>254</v>
      </c>
      <c r="H331" s="34" t="str">
        <f t="shared" si="63"/>
        <v/>
      </c>
      <c r="I331" s="63" t="s">
        <v>254</v>
      </c>
      <c r="J331" s="36" t="str">
        <f t="shared" si="64"/>
        <v/>
      </c>
      <c r="K331" s="37" t="str">
        <f t="shared" si="65"/>
        <v/>
      </c>
      <c r="L331" s="37" t="str">
        <f t="shared" si="66"/>
        <v/>
      </c>
      <c r="N331" s="64">
        <v>134</v>
      </c>
      <c r="O331" s="64" t="s">
        <v>254</v>
      </c>
      <c r="P331" s="1" t="s">
        <v>254</v>
      </c>
      <c r="Q331" s="1" t="s">
        <v>0</v>
      </c>
      <c r="S331" s="59" t="str">
        <f t="shared" si="67"/>
        <v/>
      </c>
      <c r="T331" s="59" t="str">
        <f t="shared" si="68"/>
        <v/>
      </c>
      <c r="U331" s="59" t="str">
        <f t="shared" si="69"/>
        <v/>
      </c>
      <c r="V331" s="59" t="str">
        <f t="shared" si="70"/>
        <v/>
      </c>
      <c r="W331" s="59" t="str">
        <f t="shared" si="71"/>
        <v/>
      </c>
      <c r="X331" s="59" t="s">
        <v>435</v>
      </c>
      <c r="Y331" s="66" t="s">
        <v>3987</v>
      </c>
    </row>
    <row r="332" spans="1:25" x14ac:dyDescent="0.25">
      <c r="A332" s="8">
        <v>30031</v>
      </c>
      <c r="B332" s="65" t="str">
        <f t="shared" si="60"/>
        <v>Roller 3D-rörelse</v>
      </c>
      <c r="C332" s="63" t="s">
        <v>254</v>
      </c>
      <c r="D332" s="30" t="str">
        <f t="shared" si="61"/>
        <v/>
      </c>
      <c r="E332" s="63" t="s">
        <v>254</v>
      </c>
      <c r="F332" s="32" t="str">
        <f t="shared" si="62"/>
        <v/>
      </c>
      <c r="G332" s="63" t="s">
        <v>254</v>
      </c>
      <c r="H332" s="34" t="str">
        <f t="shared" si="63"/>
        <v/>
      </c>
      <c r="I332" s="63" t="s">
        <v>254</v>
      </c>
      <c r="J332" s="36" t="str">
        <f t="shared" si="64"/>
        <v/>
      </c>
      <c r="K332" s="37" t="str">
        <f t="shared" si="65"/>
        <v/>
      </c>
      <c r="L332" s="37" t="str">
        <f t="shared" si="66"/>
        <v/>
      </c>
      <c r="N332" s="64">
        <v>4667</v>
      </c>
      <c r="O332" s="64" t="s">
        <v>254</v>
      </c>
      <c r="P332" s="1" t="s">
        <v>254</v>
      </c>
      <c r="Q332" s="1" t="s">
        <v>0</v>
      </c>
      <c r="S332" s="59" t="str">
        <f t="shared" si="67"/>
        <v/>
      </c>
      <c r="T332" s="59" t="str">
        <f t="shared" si="68"/>
        <v/>
      </c>
      <c r="U332" s="59" t="str">
        <f t="shared" si="69"/>
        <v/>
      </c>
      <c r="V332" s="59" t="str">
        <f t="shared" si="70"/>
        <v/>
      </c>
      <c r="W332" s="59" t="str">
        <f t="shared" si="71"/>
        <v/>
      </c>
      <c r="X332" s="59" t="s">
        <v>735</v>
      </c>
      <c r="Y332" s="66" t="s">
        <v>3988</v>
      </c>
    </row>
    <row r="333" spans="1:25" x14ac:dyDescent="0.25">
      <c r="A333" s="8">
        <v>30035</v>
      </c>
      <c r="B333" s="65" t="str">
        <f t="shared" si="60"/>
        <v>Provrörsskak ställbar mini</v>
      </c>
      <c r="C333" s="63"/>
      <c r="D333" s="30" t="str">
        <f t="shared" si="61"/>
        <v/>
      </c>
      <c r="E333" s="63"/>
      <c r="F333" s="32" t="str">
        <f t="shared" si="62"/>
        <v/>
      </c>
      <c r="G333" s="63"/>
      <c r="H333" s="34" t="str">
        <f t="shared" si="63"/>
        <v/>
      </c>
      <c r="I333" s="63"/>
      <c r="J333" s="36" t="str">
        <f t="shared" si="64"/>
        <v/>
      </c>
      <c r="K333" s="37" t="str">
        <f t="shared" si="65"/>
        <v/>
      </c>
      <c r="L333" s="37" t="str">
        <f t="shared" si="66"/>
        <v/>
      </c>
      <c r="N333" s="64">
        <v>1143</v>
      </c>
      <c r="O333" s="64" t="s">
        <v>254</v>
      </c>
      <c r="P333" s="1" t="s">
        <v>254</v>
      </c>
      <c r="Q333" s="1" t="s">
        <v>0</v>
      </c>
      <c r="S333" s="59" t="str">
        <f t="shared" si="67"/>
        <v/>
      </c>
      <c r="T333" s="59" t="str">
        <f t="shared" si="68"/>
        <v/>
      </c>
      <c r="U333" s="59" t="str">
        <f t="shared" si="69"/>
        <v/>
      </c>
      <c r="V333" s="59" t="str">
        <f t="shared" si="70"/>
        <v/>
      </c>
      <c r="W333" s="59" t="str">
        <f t="shared" si="71"/>
        <v/>
      </c>
      <c r="X333" s="59" t="s">
        <v>3143</v>
      </c>
      <c r="Y333" s="66" t="s">
        <v>3989</v>
      </c>
    </row>
    <row r="334" spans="1:25" x14ac:dyDescent="0.25">
      <c r="A334" s="8">
        <v>30038</v>
      </c>
      <c r="B334" s="65" t="str">
        <f t="shared" si="60"/>
        <v>Provrörsskak ställbar</v>
      </c>
      <c r="C334" s="63" t="s">
        <v>254</v>
      </c>
      <c r="D334" s="30" t="str">
        <f t="shared" si="61"/>
        <v/>
      </c>
      <c r="E334" s="63" t="s">
        <v>254</v>
      </c>
      <c r="F334" s="32" t="str">
        <f t="shared" si="62"/>
        <v/>
      </c>
      <c r="G334" s="63" t="s">
        <v>254</v>
      </c>
      <c r="H334" s="34" t="str">
        <f t="shared" si="63"/>
        <v/>
      </c>
      <c r="I334" s="63" t="s">
        <v>254</v>
      </c>
      <c r="J334" s="36" t="str">
        <f t="shared" si="64"/>
        <v/>
      </c>
      <c r="K334" s="37" t="str">
        <f t="shared" si="65"/>
        <v/>
      </c>
      <c r="L334" s="37" t="str">
        <f t="shared" si="66"/>
        <v/>
      </c>
      <c r="N334" s="64">
        <v>2282</v>
      </c>
      <c r="O334" s="64" t="s">
        <v>254</v>
      </c>
      <c r="P334" s="1" t="s">
        <v>254</v>
      </c>
      <c r="Q334" s="1" t="s">
        <v>0</v>
      </c>
      <c r="S334" s="59" t="str">
        <f t="shared" si="67"/>
        <v/>
      </c>
      <c r="T334" s="59" t="str">
        <f t="shared" si="68"/>
        <v/>
      </c>
      <c r="U334" s="59" t="str">
        <f t="shared" si="69"/>
        <v/>
      </c>
      <c r="V334" s="59" t="str">
        <f t="shared" si="70"/>
        <v/>
      </c>
      <c r="W334" s="59" t="str">
        <f t="shared" si="71"/>
        <v/>
      </c>
      <c r="X334" s="59" t="s">
        <v>677</v>
      </c>
      <c r="Y334" s="66" t="s">
        <v>3990</v>
      </c>
    </row>
    <row r="335" spans="1:25" x14ac:dyDescent="0.25">
      <c r="A335" s="8">
        <v>30044</v>
      </c>
      <c r="B335" s="65" t="str">
        <f t="shared" si="60"/>
        <v>Skakbord vagga</v>
      </c>
      <c r="C335" s="63"/>
      <c r="D335" s="30" t="str">
        <f t="shared" si="61"/>
        <v/>
      </c>
      <c r="E335" s="63"/>
      <c r="F335" s="32" t="str">
        <f t="shared" si="62"/>
        <v/>
      </c>
      <c r="G335" s="63"/>
      <c r="H335" s="34" t="str">
        <f t="shared" si="63"/>
        <v/>
      </c>
      <c r="I335" s="63"/>
      <c r="J335" s="36" t="str">
        <f t="shared" si="64"/>
        <v/>
      </c>
      <c r="K335" s="37" t="str">
        <f t="shared" si="65"/>
        <v/>
      </c>
      <c r="L335" s="37" t="str">
        <f t="shared" si="66"/>
        <v/>
      </c>
      <c r="N335" s="64">
        <v>6129</v>
      </c>
      <c r="O335" s="64" t="s">
        <v>254</v>
      </c>
      <c r="P335" s="1" t="s">
        <v>254</v>
      </c>
      <c r="Q335" s="1" t="s">
        <v>0</v>
      </c>
      <c r="S335" s="59" t="str">
        <f t="shared" si="67"/>
        <v/>
      </c>
      <c r="T335" s="59" t="str">
        <f t="shared" si="68"/>
        <v/>
      </c>
      <c r="U335" s="59" t="str">
        <f t="shared" si="69"/>
        <v/>
      </c>
      <c r="V335" s="59" t="str">
        <f t="shared" si="70"/>
        <v/>
      </c>
      <c r="W335" s="59" t="str">
        <f t="shared" si="71"/>
        <v/>
      </c>
      <c r="X335" s="59" t="s">
        <v>3533</v>
      </c>
      <c r="Y335" s="66" t="s">
        <v>3991</v>
      </c>
    </row>
    <row r="336" spans="1:25" x14ac:dyDescent="0.25">
      <c r="A336" s="8">
        <v>30045</v>
      </c>
      <c r="B336" s="65" t="str">
        <f t="shared" si="60"/>
        <v>Skakbord linjär rörelse</v>
      </c>
      <c r="C336" s="63"/>
      <c r="D336" s="30" t="str">
        <f t="shared" si="61"/>
        <v/>
      </c>
      <c r="E336" s="63"/>
      <c r="F336" s="32" t="str">
        <f t="shared" si="62"/>
        <v/>
      </c>
      <c r="G336" s="63"/>
      <c r="H336" s="34" t="str">
        <f t="shared" si="63"/>
        <v/>
      </c>
      <c r="I336" s="63"/>
      <c r="J336" s="36" t="str">
        <f t="shared" si="64"/>
        <v/>
      </c>
      <c r="K336" s="37" t="str">
        <f t="shared" si="65"/>
        <v/>
      </c>
      <c r="L336" s="37" t="str">
        <f t="shared" si="66"/>
        <v/>
      </c>
      <c r="N336" s="64">
        <v>6129</v>
      </c>
      <c r="O336" s="64" t="s">
        <v>254</v>
      </c>
      <c r="P336" s="1" t="s">
        <v>254</v>
      </c>
      <c r="Q336" s="1" t="s">
        <v>0</v>
      </c>
      <c r="S336" s="59" t="str">
        <f t="shared" si="67"/>
        <v/>
      </c>
      <c r="T336" s="59" t="str">
        <f t="shared" si="68"/>
        <v/>
      </c>
      <c r="U336" s="59" t="str">
        <f t="shared" si="69"/>
        <v/>
      </c>
      <c r="V336" s="59" t="str">
        <f t="shared" si="70"/>
        <v/>
      </c>
      <c r="W336" s="59" t="str">
        <f t="shared" si="71"/>
        <v/>
      </c>
      <c r="X336" s="59" t="s">
        <v>736</v>
      </c>
      <c r="Y336" s="66" t="s">
        <v>3992</v>
      </c>
    </row>
    <row r="337" spans="1:25" x14ac:dyDescent="0.25">
      <c r="A337" s="8">
        <v>30046</v>
      </c>
      <c r="B337" s="65" t="str">
        <f t="shared" si="60"/>
        <v>Skakbord cirkulär rörelse</v>
      </c>
      <c r="C337" s="63"/>
      <c r="D337" s="30" t="str">
        <f t="shared" si="61"/>
        <v/>
      </c>
      <c r="E337" s="63"/>
      <c r="F337" s="32" t="str">
        <f t="shared" si="62"/>
        <v/>
      </c>
      <c r="G337" s="63"/>
      <c r="H337" s="34" t="str">
        <f t="shared" si="63"/>
        <v/>
      </c>
      <c r="I337" s="63"/>
      <c r="J337" s="36" t="str">
        <f t="shared" si="64"/>
        <v/>
      </c>
      <c r="K337" s="37" t="str">
        <f t="shared" si="65"/>
        <v/>
      </c>
      <c r="L337" s="37" t="str">
        <f t="shared" si="66"/>
        <v/>
      </c>
      <c r="N337" s="64">
        <v>6129</v>
      </c>
      <c r="O337" s="64" t="s">
        <v>254</v>
      </c>
      <c r="P337" s="1" t="s">
        <v>254</v>
      </c>
      <c r="Q337" s="1" t="s">
        <v>0</v>
      </c>
      <c r="S337" s="59" t="str">
        <f t="shared" si="67"/>
        <v/>
      </c>
      <c r="T337" s="59" t="str">
        <f t="shared" si="68"/>
        <v/>
      </c>
      <c r="U337" s="59" t="str">
        <f t="shared" si="69"/>
        <v/>
      </c>
      <c r="V337" s="59" t="str">
        <f t="shared" si="70"/>
        <v/>
      </c>
      <c r="W337" s="59" t="str">
        <f t="shared" si="71"/>
        <v/>
      </c>
      <c r="X337" s="59" t="s">
        <v>3534</v>
      </c>
      <c r="Y337" s="66" t="s">
        <v>3993</v>
      </c>
    </row>
    <row r="338" spans="1:25" x14ac:dyDescent="0.25">
      <c r="A338" s="8">
        <v>30047</v>
      </c>
      <c r="B338" s="65" t="str">
        <f t="shared" si="60"/>
        <v>Skakbord 3D-rörelse</v>
      </c>
      <c r="C338" s="63"/>
      <c r="D338" s="30" t="str">
        <f t="shared" si="61"/>
        <v/>
      </c>
      <c r="E338" s="63"/>
      <c r="F338" s="32" t="str">
        <f t="shared" si="62"/>
        <v/>
      </c>
      <c r="G338" s="63"/>
      <c r="H338" s="34" t="str">
        <f t="shared" si="63"/>
        <v/>
      </c>
      <c r="I338" s="63"/>
      <c r="J338" s="36" t="str">
        <f t="shared" si="64"/>
        <v/>
      </c>
      <c r="K338" s="37" t="str">
        <f t="shared" si="65"/>
        <v/>
      </c>
      <c r="L338" s="37" t="str">
        <f t="shared" si="66"/>
        <v/>
      </c>
      <c r="N338" s="64">
        <v>6129</v>
      </c>
      <c r="O338" s="64" t="s">
        <v>254</v>
      </c>
      <c r="P338" s="1" t="s">
        <v>254</v>
      </c>
      <c r="Q338" s="1" t="s">
        <v>0</v>
      </c>
      <c r="S338" s="59" t="str">
        <f t="shared" si="67"/>
        <v/>
      </c>
      <c r="T338" s="59" t="str">
        <f t="shared" si="68"/>
        <v/>
      </c>
      <c r="U338" s="59" t="str">
        <f t="shared" si="69"/>
        <v/>
      </c>
      <c r="V338" s="59" t="str">
        <f t="shared" si="70"/>
        <v/>
      </c>
      <c r="W338" s="59" t="str">
        <f t="shared" si="71"/>
        <v/>
      </c>
      <c r="X338" s="59" t="s">
        <v>3535</v>
      </c>
      <c r="Y338" s="66" t="s">
        <v>3994</v>
      </c>
    </row>
    <row r="339" spans="1:25" x14ac:dyDescent="0.25">
      <c r="A339" s="8">
        <v>30054</v>
      </c>
      <c r="B339" s="65" t="str">
        <f t="shared" si="60"/>
        <v>Mikrocentrifug</v>
      </c>
      <c r="C339" s="63"/>
      <c r="D339" s="30" t="str">
        <f t="shared" si="61"/>
        <v/>
      </c>
      <c r="E339" s="63"/>
      <c r="F339" s="32" t="str">
        <f t="shared" si="62"/>
        <v/>
      </c>
      <c r="G339" s="63"/>
      <c r="H339" s="34" t="str">
        <f t="shared" si="63"/>
        <v/>
      </c>
      <c r="I339" s="63"/>
      <c r="J339" s="36" t="str">
        <f t="shared" si="64"/>
        <v/>
      </c>
      <c r="K339" s="37" t="str">
        <f t="shared" si="65"/>
        <v/>
      </c>
      <c r="L339" s="37" t="str">
        <f t="shared" si="66"/>
        <v/>
      </c>
      <c r="N339" s="64">
        <v>2439</v>
      </c>
      <c r="O339" s="64" t="s">
        <v>254</v>
      </c>
      <c r="P339" s="1" t="s">
        <v>254</v>
      </c>
      <c r="Q339" s="1" t="s">
        <v>0</v>
      </c>
      <c r="S339" s="59" t="str">
        <f t="shared" si="67"/>
        <v/>
      </c>
      <c r="T339" s="59" t="str">
        <f t="shared" si="68"/>
        <v/>
      </c>
      <c r="U339" s="59" t="str">
        <f t="shared" si="69"/>
        <v/>
      </c>
      <c r="V339" s="59" t="str">
        <f t="shared" si="70"/>
        <v/>
      </c>
      <c r="W339" s="59" t="str">
        <f t="shared" si="71"/>
        <v/>
      </c>
      <c r="X339" s="59" t="s">
        <v>737</v>
      </c>
      <c r="Y339" s="66" t="s">
        <v>6508</v>
      </c>
    </row>
    <row r="340" spans="1:25" x14ac:dyDescent="0.25">
      <c r="A340" s="8">
        <v>30058</v>
      </c>
      <c r="B340" s="65" t="str">
        <f t="shared" si="60"/>
        <v>Mikrocentrifug höghastighet</v>
      </c>
      <c r="C340" s="63" t="s">
        <v>254</v>
      </c>
      <c r="D340" s="30" t="str">
        <f t="shared" si="61"/>
        <v/>
      </c>
      <c r="E340" s="63" t="s">
        <v>254</v>
      </c>
      <c r="F340" s="32" t="str">
        <f t="shared" si="62"/>
        <v/>
      </c>
      <c r="G340" s="63" t="s">
        <v>254</v>
      </c>
      <c r="H340" s="34" t="str">
        <f t="shared" si="63"/>
        <v/>
      </c>
      <c r="I340" s="63" t="s">
        <v>254</v>
      </c>
      <c r="J340" s="36" t="str">
        <f t="shared" si="64"/>
        <v/>
      </c>
      <c r="K340" s="37" t="str">
        <f t="shared" si="65"/>
        <v/>
      </c>
      <c r="L340" s="37" t="str">
        <f t="shared" si="66"/>
        <v/>
      </c>
      <c r="N340" s="64">
        <v>9178</v>
      </c>
      <c r="O340" s="64" t="s">
        <v>254</v>
      </c>
      <c r="P340" s="1" t="s">
        <v>254</v>
      </c>
      <c r="Q340" s="1" t="s">
        <v>0</v>
      </c>
      <c r="S340" s="59" t="str">
        <f t="shared" si="67"/>
        <v/>
      </c>
      <c r="T340" s="59" t="str">
        <f t="shared" si="68"/>
        <v/>
      </c>
      <c r="U340" s="59" t="str">
        <f t="shared" si="69"/>
        <v/>
      </c>
      <c r="V340" s="59" t="str">
        <f t="shared" si="70"/>
        <v/>
      </c>
      <c r="W340" s="59" t="str">
        <f t="shared" si="71"/>
        <v/>
      </c>
      <c r="X340" s="59" t="s">
        <v>738</v>
      </c>
      <c r="Y340" s="66" t="s">
        <v>3995</v>
      </c>
    </row>
    <row r="341" spans="1:25" x14ac:dyDescent="0.25">
      <c r="A341" s="8">
        <v>30064</v>
      </c>
      <c r="B341" s="65" t="str">
        <f t="shared" si="60"/>
        <v>Centrifug</v>
      </c>
      <c r="C341" s="63" t="s">
        <v>254</v>
      </c>
      <c r="D341" s="30" t="str">
        <f t="shared" si="61"/>
        <v/>
      </c>
      <c r="E341" s="63" t="s">
        <v>254</v>
      </c>
      <c r="F341" s="32" t="str">
        <f t="shared" si="62"/>
        <v/>
      </c>
      <c r="G341" s="63" t="s">
        <v>254</v>
      </c>
      <c r="H341" s="34" t="str">
        <f t="shared" si="63"/>
        <v/>
      </c>
      <c r="I341" s="63" t="s">
        <v>254</v>
      </c>
      <c r="J341" s="36" t="str">
        <f t="shared" si="64"/>
        <v/>
      </c>
      <c r="K341" s="37" t="str">
        <f t="shared" si="65"/>
        <v/>
      </c>
      <c r="L341" s="37" t="str">
        <f t="shared" si="66"/>
        <v/>
      </c>
      <c r="N341" s="64">
        <v>10831</v>
      </c>
      <c r="O341" s="64" t="s">
        <v>254</v>
      </c>
      <c r="P341" s="1" t="s">
        <v>254</v>
      </c>
      <c r="Q341" s="1" t="s">
        <v>0</v>
      </c>
      <c r="S341" s="59" t="str">
        <f t="shared" si="67"/>
        <v/>
      </c>
      <c r="T341" s="59" t="str">
        <f t="shared" si="68"/>
        <v/>
      </c>
      <c r="U341" s="59" t="str">
        <f t="shared" si="69"/>
        <v/>
      </c>
      <c r="V341" s="59" t="str">
        <f t="shared" si="70"/>
        <v/>
      </c>
      <c r="W341" s="59" t="str">
        <f t="shared" si="71"/>
        <v/>
      </c>
      <c r="X341" s="59" t="s">
        <v>2443</v>
      </c>
      <c r="Y341" s="66" t="s">
        <v>3996</v>
      </c>
    </row>
    <row r="342" spans="1:25" x14ac:dyDescent="0.25">
      <c r="A342" s="8">
        <v>30095</v>
      </c>
      <c r="B342" s="65" t="str">
        <f t="shared" si="60"/>
        <v>Molekylmodeller magnetiska</v>
      </c>
      <c r="C342" s="63" t="s">
        <v>254</v>
      </c>
      <c r="D342" s="30" t="str">
        <f t="shared" si="61"/>
        <v/>
      </c>
      <c r="E342" s="63" t="s">
        <v>254</v>
      </c>
      <c r="F342" s="32" t="str">
        <f t="shared" si="62"/>
        <v/>
      </c>
      <c r="G342" s="63">
        <v>1</v>
      </c>
      <c r="H342" s="34">
        <f t="shared" si="63"/>
        <v>462</v>
      </c>
      <c r="I342" s="63" t="s">
        <v>254</v>
      </c>
      <c r="J342" s="36" t="str">
        <f t="shared" si="64"/>
        <v/>
      </c>
      <c r="K342" s="37">
        <f t="shared" si="65"/>
        <v>1</v>
      </c>
      <c r="L342" s="37">
        <f t="shared" si="66"/>
        <v>462</v>
      </c>
      <c r="N342" s="64">
        <v>462</v>
      </c>
      <c r="O342" s="64">
        <v>392</v>
      </c>
      <c r="P342" s="1">
        <v>4</v>
      </c>
      <c r="Q342" s="1" t="s">
        <v>3</v>
      </c>
      <c r="S342" s="59" t="str">
        <f t="shared" si="67"/>
        <v/>
      </c>
      <c r="T342" s="59" t="str">
        <f t="shared" si="68"/>
        <v/>
      </c>
      <c r="U342" s="59">
        <f t="shared" si="69"/>
        <v>1</v>
      </c>
      <c r="V342" s="59" t="str">
        <f t="shared" si="70"/>
        <v/>
      </c>
      <c r="W342" s="59">
        <f t="shared" si="71"/>
        <v>1</v>
      </c>
      <c r="X342" s="59" t="s">
        <v>76</v>
      </c>
      <c r="Y342" s="66" t="s">
        <v>3997</v>
      </c>
    </row>
    <row r="343" spans="1:25" x14ac:dyDescent="0.25">
      <c r="A343" s="8">
        <v>30098</v>
      </c>
      <c r="B343" s="65" t="str">
        <f t="shared" si="60"/>
        <v>Molekylmodellsats demo</v>
      </c>
      <c r="C343" s="63" t="s">
        <v>254</v>
      </c>
      <c r="D343" s="30" t="str">
        <f t="shared" si="61"/>
        <v/>
      </c>
      <c r="E343" s="63" t="s">
        <v>254</v>
      </c>
      <c r="F343" s="32" t="str">
        <f t="shared" si="62"/>
        <v/>
      </c>
      <c r="G343" s="63" t="s">
        <v>254</v>
      </c>
      <c r="H343" s="34" t="str">
        <f t="shared" si="63"/>
        <v/>
      </c>
      <c r="I343" s="63" t="s">
        <v>254</v>
      </c>
      <c r="J343" s="36" t="str">
        <f t="shared" si="64"/>
        <v/>
      </c>
      <c r="K343" s="37" t="str">
        <f t="shared" si="65"/>
        <v/>
      </c>
      <c r="L343" s="37" t="str">
        <f t="shared" si="66"/>
        <v/>
      </c>
      <c r="N343" s="64">
        <v>3839</v>
      </c>
      <c r="O343" s="64" t="s">
        <v>254</v>
      </c>
      <c r="P343" s="1" t="s">
        <v>254</v>
      </c>
      <c r="Q343" s="1" t="s">
        <v>290</v>
      </c>
      <c r="S343" s="59" t="str">
        <f t="shared" si="67"/>
        <v/>
      </c>
      <c r="T343" s="59" t="str">
        <f t="shared" si="68"/>
        <v/>
      </c>
      <c r="U343" s="59" t="str">
        <f t="shared" si="69"/>
        <v/>
      </c>
      <c r="V343" s="59" t="str">
        <f t="shared" si="70"/>
        <v/>
      </c>
      <c r="W343" s="59" t="str">
        <f t="shared" si="71"/>
        <v/>
      </c>
      <c r="X343" s="59" t="s">
        <v>2444</v>
      </c>
      <c r="Y343" s="66" t="s">
        <v>3998</v>
      </c>
    </row>
    <row r="344" spans="1:25" x14ac:dyDescent="0.25">
      <c r="A344" s="8">
        <v>30099</v>
      </c>
      <c r="B344" s="65" t="str">
        <f t="shared" si="60"/>
        <v>Bindningssats Molekylmodellsats demo</v>
      </c>
      <c r="C344" s="63"/>
      <c r="D344" s="30" t="str">
        <f t="shared" si="61"/>
        <v/>
      </c>
      <c r="E344" s="63"/>
      <c r="F344" s="32" t="str">
        <f t="shared" si="62"/>
        <v/>
      </c>
      <c r="G344" s="63"/>
      <c r="H344" s="34" t="str">
        <f t="shared" si="63"/>
        <v/>
      </c>
      <c r="I344" s="63"/>
      <c r="J344" s="36" t="str">
        <f t="shared" si="64"/>
        <v/>
      </c>
      <c r="K344" s="37" t="str">
        <f t="shared" si="65"/>
        <v/>
      </c>
      <c r="L344" s="37" t="str">
        <f t="shared" si="66"/>
        <v/>
      </c>
      <c r="N344" s="64">
        <v>850</v>
      </c>
      <c r="O344" s="64"/>
      <c r="Q344" s="1" t="s">
        <v>290</v>
      </c>
      <c r="S344" s="59" t="str">
        <f t="shared" si="67"/>
        <v/>
      </c>
      <c r="T344" s="59" t="str">
        <f t="shared" si="68"/>
        <v/>
      </c>
      <c r="U344" s="59" t="str">
        <f t="shared" si="69"/>
        <v/>
      </c>
      <c r="V344" s="59" t="str">
        <f t="shared" si="70"/>
        <v/>
      </c>
      <c r="W344" s="59" t="str">
        <f t="shared" si="71"/>
        <v/>
      </c>
      <c r="X344" s="59" t="s">
        <v>6612</v>
      </c>
      <c r="Y344" s="66" t="s">
        <v>6689</v>
      </c>
    </row>
    <row r="345" spans="1:25" x14ac:dyDescent="0.25">
      <c r="A345" s="8">
        <v>30101</v>
      </c>
      <c r="B345" s="65" t="str">
        <f t="shared" si="60"/>
        <v>Molekylmodellsats MMS-001 Organisk</v>
      </c>
      <c r="C345" s="63" t="s">
        <v>254</v>
      </c>
      <c r="D345" s="30" t="str">
        <f t="shared" si="61"/>
        <v/>
      </c>
      <c r="E345" s="63" t="s">
        <v>254</v>
      </c>
      <c r="F345" s="32" t="str">
        <f t="shared" si="62"/>
        <v/>
      </c>
      <c r="G345" s="63" t="s">
        <v>254</v>
      </c>
      <c r="H345" s="34" t="str">
        <f t="shared" si="63"/>
        <v/>
      </c>
      <c r="I345" s="63" t="s">
        <v>254</v>
      </c>
      <c r="J345" s="36" t="str">
        <f t="shared" si="64"/>
        <v/>
      </c>
      <c r="K345" s="37" t="str">
        <f t="shared" si="65"/>
        <v/>
      </c>
      <c r="L345" s="37" t="str">
        <f t="shared" si="66"/>
        <v/>
      </c>
      <c r="N345" s="64">
        <v>333</v>
      </c>
      <c r="O345" s="64" t="s">
        <v>254</v>
      </c>
      <c r="P345" s="1" t="s">
        <v>254</v>
      </c>
      <c r="Q345" s="1" t="s">
        <v>290</v>
      </c>
      <c r="S345" s="59" t="str">
        <f t="shared" si="67"/>
        <v/>
      </c>
      <c r="T345" s="59" t="str">
        <f t="shared" si="68"/>
        <v/>
      </c>
      <c r="U345" s="59" t="str">
        <f t="shared" si="69"/>
        <v/>
      </c>
      <c r="V345" s="59" t="str">
        <f t="shared" si="70"/>
        <v/>
      </c>
      <c r="W345" s="59" t="str">
        <f t="shared" si="71"/>
        <v/>
      </c>
      <c r="X345" s="59" t="s">
        <v>780</v>
      </c>
      <c r="Y345" s="66" t="s">
        <v>3999</v>
      </c>
    </row>
    <row r="346" spans="1:25" x14ac:dyDescent="0.25">
      <c r="A346" s="8">
        <v>30103</v>
      </c>
      <c r="B346" s="65" t="str">
        <f t="shared" si="60"/>
        <v>Molekylmodellsats MMS-003 Organisk</v>
      </c>
      <c r="C346" s="63" t="s">
        <v>254</v>
      </c>
      <c r="D346" s="30" t="str">
        <f t="shared" si="61"/>
        <v/>
      </c>
      <c r="E346" s="63" t="s">
        <v>254</v>
      </c>
      <c r="F346" s="32" t="str">
        <f t="shared" si="62"/>
        <v/>
      </c>
      <c r="G346" s="63" t="s">
        <v>254</v>
      </c>
      <c r="H346" s="34" t="str">
        <f t="shared" si="63"/>
        <v/>
      </c>
      <c r="I346" s="63" t="s">
        <v>254</v>
      </c>
      <c r="J346" s="36" t="str">
        <f t="shared" si="64"/>
        <v/>
      </c>
      <c r="K346" s="37" t="str">
        <f t="shared" si="65"/>
        <v/>
      </c>
      <c r="L346" s="37" t="str">
        <f t="shared" si="66"/>
        <v/>
      </c>
      <c r="N346" s="64">
        <v>683</v>
      </c>
      <c r="O346" s="64" t="s">
        <v>254</v>
      </c>
      <c r="P346" s="1" t="s">
        <v>254</v>
      </c>
      <c r="Q346" s="1" t="s">
        <v>290</v>
      </c>
      <c r="S346" s="59" t="str">
        <f t="shared" si="67"/>
        <v/>
      </c>
      <c r="T346" s="59" t="str">
        <f t="shared" si="68"/>
        <v/>
      </c>
      <c r="U346" s="59" t="str">
        <f t="shared" si="69"/>
        <v/>
      </c>
      <c r="V346" s="59" t="str">
        <f t="shared" si="70"/>
        <v/>
      </c>
      <c r="W346" s="59" t="str">
        <f t="shared" si="71"/>
        <v/>
      </c>
      <c r="X346" s="59" t="s">
        <v>781</v>
      </c>
      <c r="Y346" s="66" t="s">
        <v>4000</v>
      </c>
    </row>
    <row r="347" spans="1:25" x14ac:dyDescent="0.25">
      <c r="A347" s="8">
        <v>30108</v>
      </c>
      <c r="B347" s="65" t="str">
        <f t="shared" si="60"/>
        <v>Molekylmodellsats MMS-008 Organisk</v>
      </c>
      <c r="C347" s="63" t="s">
        <v>254</v>
      </c>
      <c r="D347" s="30" t="str">
        <f t="shared" si="61"/>
        <v/>
      </c>
      <c r="E347" s="63" t="s">
        <v>254</v>
      </c>
      <c r="F347" s="32" t="str">
        <f t="shared" si="62"/>
        <v/>
      </c>
      <c r="G347" s="63">
        <v>8</v>
      </c>
      <c r="H347" s="34">
        <f t="shared" si="63"/>
        <v>2392</v>
      </c>
      <c r="I347" s="63" t="s">
        <v>254</v>
      </c>
      <c r="J347" s="36" t="str">
        <f t="shared" si="64"/>
        <v/>
      </c>
      <c r="K347" s="37">
        <f t="shared" si="65"/>
        <v>8</v>
      </c>
      <c r="L347" s="37">
        <f t="shared" si="66"/>
        <v>2392</v>
      </c>
      <c r="N347" s="64">
        <v>299</v>
      </c>
      <c r="O347" s="64" t="s">
        <v>254</v>
      </c>
      <c r="P347" s="1" t="s">
        <v>254</v>
      </c>
      <c r="Q347" s="1" t="s">
        <v>290</v>
      </c>
      <c r="S347" s="59" t="str">
        <f t="shared" si="67"/>
        <v/>
      </c>
      <c r="T347" s="59" t="str">
        <f t="shared" si="68"/>
        <v/>
      </c>
      <c r="U347" s="59">
        <f t="shared" si="69"/>
        <v>8</v>
      </c>
      <c r="V347" s="59" t="str">
        <f t="shared" si="70"/>
        <v/>
      </c>
      <c r="W347" s="59">
        <f t="shared" si="71"/>
        <v>8</v>
      </c>
      <c r="X347" s="59" t="s">
        <v>2445</v>
      </c>
      <c r="Y347" s="66" t="s">
        <v>4001</v>
      </c>
    </row>
    <row r="348" spans="1:25" x14ac:dyDescent="0.25">
      <c r="A348" s="8">
        <v>30109</v>
      </c>
      <c r="B348" s="65" t="str">
        <f t="shared" si="60"/>
        <v>Molekylmodellsats MMS-009 Oorganisk</v>
      </c>
      <c r="C348" s="63" t="s">
        <v>254</v>
      </c>
      <c r="D348" s="30" t="str">
        <f t="shared" si="61"/>
        <v/>
      </c>
      <c r="E348" s="63" t="s">
        <v>254</v>
      </c>
      <c r="F348" s="32" t="str">
        <f t="shared" si="62"/>
        <v/>
      </c>
      <c r="G348" s="63">
        <v>1</v>
      </c>
      <c r="H348" s="34">
        <f t="shared" si="63"/>
        <v>299</v>
      </c>
      <c r="I348" s="63" t="s">
        <v>254</v>
      </c>
      <c r="J348" s="36" t="str">
        <f t="shared" si="64"/>
        <v/>
      </c>
      <c r="K348" s="37">
        <f t="shared" si="65"/>
        <v>1</v>
      </c>
      <c r="L348" s="37">
        <f t="shared" si="66"/>
        <v>299</v>
      </c>
      <c r="N348" s="64">
        <v>299</v>
      </c>
      <c r="O348" s="64" t="s">
        <v>254</v>
      </c>
      <c r="P348" s="1" t="s">
        <v>254</v>
      </c>
      <c r="Q348" s="1" t="s">
        <v>290</v>
      </c>
      <c r="S348" s="59" t="str">
        <f t="shared" si="67"/>
        <v/>
      </c>
      <c r="T348" s="59" t="str">
        <f t="shared" si="68"/>
        <v/>
      </c>
      <c r="U348" s="59">
        <f t="shared" si="69"/>
        <v>1</v>
      </c>
      <c r="V348" s="59" t="str">
        <f t="shared" si="70"/>
        <v/>
      </c>
      <c r="W348" s="59">
        <f t="shared" si="71"/>
        <v>1</v>
      </c>
      <c r="X348" s="59" t="s">
        <v>782</v>
      </c>
      <c r="Y348" s="66" t="s">
        <v>4002</v>
      </c>
    </row>
    <row r="349" spans="1:25" x14ac:dyDescent="0.25">
      <c r="A349" s="8">
        <v>30111</v>
      </c>
      <c r="B349" s="65" t="str">
        <f t="shared" si="60"/>
        <v>Molekylmodellsats MMS-012 Kemi</v>
      </c>
      <c r="C349" s="63" t="s">
        <v>254</v>
      </c>
      <c r="D349" s="30" t="str">
        <f t="shared" si="61"/>
        <v/>
      </c>
      <c r="E349" s="63" t="s">
        <v>254</v>
      </c>
      <c r="F349" s="32" t="str">
        <f t="shared" si="62"/>
        <v/>
      </c>
      <c r="G349" s="63" t="s">
        <v>254</v>
      </c>
      <c r="H349" s="34" t="str">
        <f t="shared" si="63"/>
        <v/>
      </c>
      <c r="I349" s="63" t="s">
        <v>254</v>
      </c>
      <c r="J349" s="36" t="str">
        <f t="shared" si="64"/>
        <v/>
      </c>
      <c r="K349" s="37" t="str">
        <f t="shared" si="65"/>
        <v/>
      </c>
      <c r="L349" s="37" t="str">
        <f t="shared" si="66"/>
        <v/>
      </c>
      <c r="N349" s="64">
        <v>333</v>
      </c>
      <c r="O349" s="64" t="s">
        <v>254</v>
      </c>
      <c r="P349" s="1" t="s">
        <v>254</v>
      </c>
      <c r="Q349" s="1" t="s">
        <v>290</v>
      </c>
      <c r="S349" s="59" t="str">
        <f t="shared" si="67"/>
        <v/>
      </c>
      <c r="T349" s="59" t="str">
        <f t="shared" si="68"/>
        <v/>
      </c>
      <c r="U349" s="59" t="str">
        <f t="shared" si="69"/>
        <v/>
      </c>
      <c r="V349" s="59" t="str">
        <f t="shared" si="70"/>
        <v/>
      </c>
      <c r="W349" s="59" t="str">
        <f t="shared" si="71"/>
        <v/>
      </c>
      <c r="X349" s="59" t="s">
        <v>783</v>
      </c>
      <c r="Y349" s="66" t="s">
        <v>4003</v>
      </c>
    </row>
    <row r="350" spans="1:25" x14ac:dyDescent="0.25">
      <c r="A350" s="8">
        <v>30113</v>
      </c>
      <c r="B350" s="65" t="str">
        <f t="shared" si="60"/>
        <v>Molekylmodellsats MMS-033 Biologi</v>
      </c>
      <c r="C350" s="63" t="s">
        <v>254</v>
      </c>
      <c r="D350" s="30" t="str">
        <f t="shared" si="61"/>
        <v/>
      </c>
      <c r="E350" s="63" t="s">
        <v>254</v>
      </c>
      <c r="F350" s="32" t="str">
        <f t="shared" si="62"/>
        <v/>
      </c>
      <c r="G350" s="63" t="s">
        <v>254</v>
      </c>
      <c r="H350" s="34" t="str">
        <f t="shared" si="63"/>
        <v/>
      </c>
      <c r="I350" s="63" t="s">
        <v>254</v>
      </c>
      <c r="J350" s="36" t="str">
        <f t="shared" si="64"/>
        <v/>
      </c>
      <c r="K350" s="37" t="str">
        <f t="shared" si="65"/>
        <v/>
      </c>
      <c r="L350" s="37" t="str">
        <f t="shared" si="66"/>
        <v/>
      </c>
      <c r="N350" s="64">
        <v>224</v>
      </c>
      <c r="O350" s="64" t="s">
        <v>254</v>
      </c>
      <c r="P350" s="1" t="s">
        <v>254</v>
      </c>
      <c r="Q350" s="1" t="s">
        <v>290</v>
      </c>
      <c r="S350" s="59" t="str">
        <f t="shared" si="67"/>
        <v/>
      </c>
      <c r="T350" s="59" t="str">
        <f t="shared" si="68"/>
        <v/>
      </c>
      <c r="U350" s="59" t="str">
        <f t="shared" si="69"/>
        <v/>
      </c>
      <c r="V350" s="59" t="str">
        <f t="shared" si="70"/>
        <v/>
      </c>
      <c r="W350" s="59" t="str">
        <f t="shared" si="71"/>
        <v/>
      </c>
      <c r="X350" s="59" t="s">
        <v>784</v>
      </c>
      <c r="Y350" s="66" t="s">
        <v>4004</v>
      </c>
    </row>
    <row r="351" spans="1:25" x14ac:dyDescent="0.25">
      <c r="A351" s="8">
        <v>30115</v>
      </c>
      <c r="B351" s="65" t="str">
        <f t="shared" si="60"/>
        <v>Molekylmodellsats Natriumklorid</v>
      </c>
      <c r="C351" s="63" t="s">
        <v>254</v>
      </c>
      <c r="D351" s="30" t="str">
        <f t="shared" si="61"/>
        <v/>
      </c>
      <c r="E351" s="63" t="s">
        <v>254</v>
      </c>
      <c r="F351" s="32" t="str">
        <f t="shared" si="62"/>
        <v/>
      </c>
      <c r="G351" s="63" t="s">
        <v>254</v>
      </c>
      <c r="H351" s="34" t="str">
        <f t="shared" si="63"/>
        <v/>
      </c>
      <c r="I351" s="63" t="s">
        <v>254</v>
      </c>
      <c r="J351" s="36" t="str">
        <f t="shared" si="64"/>
        <v/>
      </c>
      <c r="K351" s="37" t="str">
        <f t="shared" si="65"/>
        <v/>
      </c>
      <c r="L351" s="37" t="str">
        <f t="shared" si="66"/>
        <v/>
      </c>
      <c r="N351" s="64">
        <v>338</v>
      </c>
      <c r="O351" s="64" t="s">
        <v>254</v>
      </c>
      <c r="P351" s="1" t="s">
        <v>254</v>
      </c>
      <c r="Q351" s="1" t="s">
        <v>290</v>
      </c>
      <c r="S351" s="59" t="str">
        <f t="shared" si="67"/>
        <v/>
      </c>
      <c r="T351" s="59" t="str">
        <f t="shared" si="68"/>
        <v/>
      </c>
      <c r="U351" s="59" t="str">
        <f t="shared" si="69"/>
        <v/>
      </c>
      <c r="V351" s="59" t="str">
        <f t="shared" si="70"/>
        <v/>
      </c>
      <c r="W351" s="59" t="str">
        <f t="shared" si="71"/>
        <v/>
      </c>
      <c r="X351" s="59" t="s">
        <v>437</v>
      </c>
      <c r="Y351" s="66" t="s">
        <v>4005</v>
      </c>
    </row>
    <row r="352" spans="1:25" x14ac:dyDescent="0.25">
      <c r="A352" s="8">
        <v>30116</v>
      </c>
      <c r="B352" s="65" t="str">
        <f t="shared" si="60"/>
        <v>Molekylmodellsats Is (H2O)</v>
      </c>
      <c r="C352" s="63" t="s">
        <v>254</v>
      </c>
      <c r="D352" s="30" t="str">
        <f t="shared" si="61"/>
        <v/>
      </c>
      <c r="E352" s="63" t="s">
        <v>254</v>
      </c>
      <c r="F352" s="32" t="str">
        <f t="shared" si="62"/>
        <v/>
      </c>
      <c r="G352" s="63" t="s">
        <v>254</v>
      </c>
      <c r="H352" s="34" t="str">
        <f t="shared" si="63"/>
        <v/>
      </c>
      <c r="I352" s="63" t="s">
        <v>254</v>
      </c>
      <c r="J352" s="36" t="str">
        <f t="shared" si="64"/>
        <v/>
      </c>
      <c r="K352" s="37" t="str">
        <f t="shared" si="65"/>
        <v/>
      </c>
      <c r="L352" s="37" t="str">
        <f t="shared" si="66"/>
        <v/>
      </c>
      <c r="N352" s="64">
        <v>338</v>
      </c>
      <c r="O352" s="64" t="s">
        <v>254</v>
      </c>
      <c r="P352" s="1" t="s">
        <v>254</v>
      </c>
      <c r="Q352" s="1" t="s">
        <v>290</v>
      </c>
      <c r="S352" s="59" t="str">
        <f t="shared" si="67"/>
        <v/>
      </c>
      <c r="T352" s="59" t="str">
        <f t="shared" si="68"/>
        <v/>
      </c>
      <c r="U352" s="59" t="str">
        <f t="shared" si="69"/>
        <v/>
      </c>
      <c r="V352" s="59" t="str">
        <f t="shared" si="70"/>
        <v/>
      </c>
      <c r="W352" s="59" t="str">
        <f t="shared" si="71"/>
        <v/>
      </c>
      <c r="X352" s="59" t="s">
        <v>436</v>
      </c>
      <c r="Y352" s="66" t="s">
        <v>4006</v>
      </c>
    </row>
    <row r="353" spans="1:25" x14ac:dyDescent="0.25">
      <c r="A353" s="8">
        <v>30118</v>
      </c>
      <c r="B353" s="65" t="str">
        <f t="shared" si="60"/>
        <v>Molekylmodellsats Grafit</v>
      </c>
      <c r="C353" s="63" t="s">
        <v>254</v>
      </c>
      <c r="D353" s="30" t="str">
        <f t="shared" si="61"/>
        <v/>
      </c>
      <c r="E353" s="63" t="s">
        <v>254</v>
      </c>
      <c r="F353" s="32" t="str">
        <f t="shared" si="62"/>
        <v/>
      </c>
      <c r="G353" s="63" t="s">
        <v>254</v>
      </c>
      <c r="H353" s="34" t="str">
        <f t="shared" si="63"/>
        <v/>
      </c>
      <c r="I353" s="63" t="s">
        <v>254</v>
      </c>
      <c r="J353" s="36" t="str">
        <f t="shared" si="64"/>
        <v/>
      </c>
      <c r="K353" s="37" t="str">
        <f t="shared" si="65"/>
        <v/>
      </c>
      <c r="L353" s="37" t="str">
        <f t="shared" si="66"/>
        <v/>
      </c>
      <c r="N353" s="64">
        <v>338</v>
      </c>
      <c r="O353" s="64" t="s">
        <v>254</v>
      </c>
      <c r="P353" s="1" t="s">
        <v>254</v>
      </c>
      <c r="Q353" s="1" t="s">
        <v>290</v>
      </c>
      <c r="S353" s="59" t="str">
        <f t="shared" si="67"/>
        <v/>
      </c>
      <c r="T353" s="59" t="str">
        <f t="shared" si="68"/>
        <v/>
      </c>
      <c r="U353" s="59" t="str">
        <f t="shared" si="69"/>
        <v/>
      </c>
      <c r="V353" s="59" t="str">
        <f t="shared" si="70"/>
        <v/>
      </c>
      <c r="W353" s="59" t="str">
        <f t="shared" si="71"/>
        <v/>
      </c>
      <c r="X353" s="59" t="s">
        <v>438</v>
      </c>
      <c r="Y353" s="66" t="s">
        <v>4007</v>
      </c>
    </row>
    <row r="354" spans="1:25" x14ac:dyDescent="0.25">
      <c r="A354" s="8">
        <v>30121</v>
      </c>
      <c r="B354" s="65" t="str">
        <f t="shared" si="60"/>
        <v>Molekylmodellsats Diamant</v>
      </c>
      <c r="C354" s="63" t="s">
        <v>254</v>
      </c>
      <c r="D354" s="30" t="str">
        <f t="shared" si="61"/>
        <v/>
      </c>
      <c r="E354" s="63" t="s">
        <v>254</v>
      </c>
      <c r="F354" s="32" t="str">
        <f t="shared" si="62"/>
        <v/>
      </c>
      <c r="G354" s="63" t="s">
        <v>254</v>
      </c>
      <c r="H354" s="34" t="str">
        <f t="shared" si="63"/>
        <v/>
      </c>
      <c r="I354" s="63" t="s">
        <v>254</v>
      </c>
      <c r="J354" s="36" t="str">
        <f t="shared" si="64"/>
        <v/>
      </c>
      <c r="K354" s="37" t="str">
        <f t="shared" si="65"/>
        <v/>
      </c>
      <c r="L354" s="37" t="str">
        <f t="shared" si="66"/>
        <v/>
      </c>
      <c r="N354" s="64">
        <v>338</v>
      </c>
      <c r="O354" s="64" t="s">
        <v>254</v>
      </c>
      <c r="P354" s="1" t="s">
        <v>254</v>
      </c>
      <c r="Q354" s="1" t="s">
        <v>290</v>
      </c>
      <c r="S354" s="59" t="str">
        <f t="shared" si="67"/>
        <v/>
      </c>
      <c r="T354" s="59" t="str">
        <f t="shared" si="68"/>
        <v/>
      </c>
      <c r="U354" s="59" t="str">
        <f t="shared" si="69"/>
        <v/>
      </c>
      <c r="V354" s="59" t="str">
        <f t="shared" si="70"/>
        <v/>
      </c>
      <c r="W354" s="59" t="str">
        <f t="shared" si="71"/>
        <v/>
      </c>
      <c r="X354" s="59" t="s">
        <v>439</v>
      </c>
      <c r="Y354" s="66" t="s">
        <v>4008</v>
      </c>
    </row>
    <row r="355" spans="1:25" x14ac:dyDescent="0.25">
      <c r="A355" s="8">
        <v>30124</v>
      </c>
      <c r="B355" s="65" t="str">
        <f t="shared" si="60"/>
        <v>Molekylmodellsats Buckminsterfulleren</v>
      </c>
      <c r="C355" s="63" t="s">
        <v>254</v>
      </c>
      <c r="D355" s="30" t="str">
        <f t="shared" si="61"/>
        <v/>
      </c>
      <c r="E355" s="63" t="s">
        <v>254</v>
      </c>
      <c r="F355" s="32" t="str">
        <f t="shared" si="62"/>
        <v/>
      </c>
      <c r="G355" s="63" t="s">
        <v>254</v>
      </c>
      <c r="H355" s="34" t="str">
        <f t="shared" si="63"/>
        <v/>
      </c>
      <c r="I355" s="63" t="s">
        <v>254</v>
      </c>
      <c r="J355" s="36" t="str">
        <f t="shared" si="64"/>
        <v/>
      </c>
      <c r="K355" s="37" t="str">
        <f t="shared" si="65"/>
        <v/>
      </c>
      <c r="L355" s="37" t="str">
        <f t="shared" si="66"/>
        <v/>
      </c>
      <c r="N355" s="64">
        <v>397</v>
      </c>
      <c r="O355" s="64" t="s">
        <v>254</v>
      </c>
      <c r="P355" s="1" t="s">
        <v>254</v>
      </c>
      <c r="Q355" s="1" t="s">
        <v>290</v>
      </c>
      <c r="S355" s="59" t="str">
        <f t="shared" si="67"/>
        <v/>
      </c>
      <c r="T355" s="59" t="str">
        <f t="shared" si="68"/>
        <v/>
      </c>
      <c r="U355" s="59" t="str">
        <f t="shared" si="69"/>
        <v/>
      </c>
      <c r="V355" s="59" t="str">
        <f t="shared" si="70"/>
        <v/>
      </c>
      <c r="W355" s="59" t="str">
        <f t="shared" si="71"/>
        <v/>
      </c>
      <c r="X355" s="59" t="s">
        <v>440</v>
      </c>
      <c r="Y355" s="66" t="s">
        <v>4009</v>
      </c>
    </row>
    <row r="356" spans="1:25" x14ac:dyDescent="0.25">
      <c r="A356" s="8">
        <v>30143</v>
      </c>
      <c r="B356" s="65" t="str">
        <f t="shared" si="60"/>
        <v>Molekylmodell elektronrepulsion</v>
      </c>
      <c r="C356" s="63" t="s">
        <v>254</v>
      </c>
      <c r="D356" s="30" t="str">
        <f t="shared" si="61"/>
        <v/>
      </c>
      <c r="E356" s="63" t="s">
        <v>254</v>
      </c>
      <c r="F356" s="32" t="str">
        <f t="shared" si="62"/>
        <v/>
      </c>
      <c r="G356" s="63" t="s">
        <v>254</v>
      </c>
      <c r="H356" s="34" t="str">
        <f t="shared" si="63"/>
        <v/>
      </c>
      <c r="I356" s="63" t="s">
        <v>254</v>
      </c>
      <c r="J356" s="36" t="str">
        <f t="shared" si="64"/>
        <v/>
      </c>
      <c r="K356" s="37" t="str">
        <f t="shared" si="65"/>
        <v/>
      </c>
      <c r="L356" s="37" t="str">
        <f t="shared" si="66"/>
        <v/>
      </c>
      <c r="N356" s="64">
        <v>333</v>
      </c>
      <c r="O356" s="64" t="s">
        <v>254</v>
      </c>
      <c r="P356" s="1" t="s">
        <v>254</v>
      </c>
      <c r="Q356" s="1" t="s">
        <v>290</v>
      </c>
      <c r="S356" s="59" t="str">
        <f t="shared" si="67"/>
        <v/>
      </c>
      <c r="T356" s="59" t="str">
        <f t="shared" si="68"/>
        <v/>
      </c>
      <c r="U356" s="59" t="str">
        <f t="shared" si="69"/>
        <v/>
      </c>
      <c r="V356" s="59" t="str">
        <f t="shared" si="70"/>
        <v/>
      </c>
      <c r="W356" s="59" t="str">
        <f t="shared" si="71"/>
        <v/>
      </c>
      <c r="X356" s="59" t="s">
        <v>2901</v>
      </c>
      <c r="Y356" s="66" t="s">
        <v>4010</v>
      </c>
    </row>
    <row r="357" spans="1:25" x14ac:dyDescent="0.25">
      <c r="A357" s="8">
        <v>30146</v>
      </c>
      <c r="B357" s="65" t="str">
        <f t="shared" si="60"/>
        <v>Orbitalmodellsats atom</v>
      </c>
      <c r="C357" s="63" t="s">
        <v>254</v>
      </c>
      <c r="D357" s="30" t="str">
        <f t="shared" si="61"/>
        <v/>
      </c>
      <c r="E357" s="63" t="s">
        <v>254</v>
      </c>
      <c r="F357" s="32" t="str">
        <f t="shared" si="62"/>
        <v/>
      </c>
      <c r="G357" s="63" t="s">
        <v>254</v>
      </c>
      <c r="H357" s="34" t="str">
        <f t="shared" si="63"/>
        <v/>
      </c>
      <c r="I357" s="63" t="s">
        <v>254</v>
      </c>
      <c r="J357" s="36" t="str">
        <f t="shared" si="64"/>
        <v/>
      </c>
      <c r="K357" s="37" t="str">
        <f t="shared" si="65"/>
        <v/>
      </c>
      <c r="L357" s="37" t="str">
        <f t="shared" si="66"/>
        <v/>
      </c>
      <c r="N357" s="64">
        <v>488</v>
      </c>
      <c r="O357" s="64" t="s">
        <v>254</v>
      </c>
      <c r="P357" s="1" t="s">
        <v>254</v>
      </c>
      <c r="Q357" s="1" t="s">
        <v>290</v>
      </c>
      <c r="S357" s="59" t="str">
        <f t="shared" si="67"/>
        <v/>
      </c>
      <c r="T357" s="59" t="str">
        <f t="shared" si="68"/>
        <v/>
      </c>
      <c r="U357" s="59" t="str">
        <f t="shared" si="69"/>
        <v/>
      </c>
      <c r="V357" s="59" t="str">
        <f t="shared" si="70"/>
        <v/>
      </c>
      <c r="W357" s="59" t="str">
        <f t="shared" si="71"/>
        <v/>
      </c>
      <c r="X357" s="59" t="s">
        <v>2902</v>
      </c>
      <c r="Y357" s="66" t="s">
        <v>4011</v>
      </c>
    </row>
    <row r="358" spans="1:25" x14ac:dyDescent="0.25">
      <c r="A358" s="8">
        <v>30149</v>
      </c>
      <c r="B358" s="65" t="str">
        <f t="shared" si="60"/>
        <v>Orbitalmodellsats organisk</v>
      </c>
      <c r="C358" s="63" t="s">
        <v>254</v>
      </c>
      <c r="D358" s="30" t="str">
        <f t="shared" si="61"/>
        <v/>
      </c>
      <c r="E358" s="63" t="s">
        <v>254</v>
      </c>
      <c r="F358" s="32" t="str">
        <f t="shared" si="62"/>
        <v/>
      </c>
      <c r="G358" s="63" t="s">
        <v>254</v>
      </c>
      <c r="H358" s="34" t="str">
        <f t="shared" si="63"/>
        <v/>
      </c>
      <c r="I358" s="63" t="s">
        <v>254</v>
      </c>
      <c r="J358" s="36" t="str">
        <f t="shared" si="64"/>
        <v/>
      </c>
      <c r="K358" s="37" t="str">
        <f t="shared" si="65"/>
        <v/>
      </c>
      <c r="L358" s="37" t="str">
        <f t="shared" si="66"/>
        <v/>
      </c>
      <c r="N358" s="64">
        <v>625</v>
      </c>
      <c r="O358" s="64" t="s">
        <v>254</v>
      </c>
      <c r="P358" s="1" t="s">
        <v>254</v>
      </c>
      <c r="Q358" s="1" t="s">
        <v>290</v>
      </c>
      <c r="S358" s="59" t="str">
        <f t="shared" si="67"/>
        <v/>
      </c>
      <c r="T358" s="59" t="str">
        <f t="shared" si="68"/>
        <v/>
      </c>
      <c r="U358" s="59" t="str">
        <f t="shared" si="69"/>
        <v/>
      </c>
      <c r="V358" s="59" t="str">
        <f t="shared" si="70"/>
        <v/>
      </c>
      <c r="W358" s="59" t="str">
        <f t="shared" si="71"/>
        <v/>
      </c>
      <c r="X358" s="59" t="s">
        <v>2903</v>
      </c>
      <c r="Y358" s="66" t="s">
        <v>4012</v>
      </c>
    </row>
    <row r="359" spans="1:25" x14ac:dyDescent="0.25">
      <c r="A359" s="8">
        <v>30180</v>
      </c>
      <c r="B359" s="65" t="str">
        <f t="shared" si="60"/>
        <v>Väteatom vit Molymod, fp 10 st</v>
      </c>
      <c r="C359" s="63" t="s">
        <v>254</v>
      </c>
      <c r="D359" s="30" t="str">
        <f t="shared" si="61"/>
        <v/>
      </c>
      <c r="E359" s="63" t="s">
        <v>254</v>
      </c>
      <c r="F359" s="32" t="str">
        <f t="shared" si="62"/>
        <v/>
      </c>
      <c r="G359" s="63" t="s">
        <v>254</v>
      </c>
      <c r="H359" s="34" t="str">
        <f t="shared" si="63"/>
        <v/>
      </c>
      <c r="I359" s="63" t="s">
        <v>254</v>
      </c>
      <c r="J359" s="36" t="str">
        <f t="shared" si="64"/>
        <v/>
      </c>
      <c r="K359" s="37" t="str">
        <f t="shared" si="65"/>
        <v/>
      </c>
      <c r="L359" s="37" t="str">
        <f t="shared" si="66"/>
        <v/>
      </c>
      <c r="N359" s="64">
        <v>60</v>
      </c>
      <c r="O359" s="64" t="s">
        <v>254</v>
      </c>
      <c r="P359" s="1" t="s">
        <v>254</v>
      </c>
      <c r="Q359" s="1" t="s">
        <v>1</v>
      </c>
      <c r="S359" s="59" t="str">
        <f t="shared" si="67"/>
        <v/>
      </c>
      <c r="T359" s="59" t="str">
        <f t="shared" si="68"/>
        <v/>
      </c>
      <c r="U359" s="59" t="str">
        <f t="shared" si="69"/>
        <v/>
      </c>
      <c r="V359" s="59" t="str">
        <f t="shared" si="70"/>
        <v/>
      </c>
      <c r="W359" s="59" t="str">
        <f t="shared" si="71"/>
        <v/>
      </c>
      <c r="X359" s="59" t="s">
        <v>441</v>
      </c>
      <c r="Y359" s="66" t="s">
        <v>4013</v>
      </c>
    </row>
    <row r="360" spans="1:25" x14ac:dyDescent="0.25">
      <c r="A360" s="8">
        <v>30181</v>
      </c>
      <c r="B360" s="65" t="str">
        <f t="shared" si="60"/>
        <v>Syreatom röd Molymod, fp 10 st</v>
      </c>
      <c r="C360" s="63" t="s">
        <v>254</v>
      </c>
      <c r="D360" s="30" t="str">
        <f t="shared" si="61"/>
        <v/>
      </c>
      <c r="E360" s="63" t="s">
        <v>254</v>
      </c>
      <c r="F360" s="32" t="str">
        <f t="shared" si="62"/>
        <v/>
      </c>
      <c r="G360" s="63" t="s">
        <v>254</v>
      </c>
      <c r="H360" s="34" t="str">
        <f t="shared" si="63"/>
        <v/>
      </c>
      <c r="I360" s="63" t="s">
        <v>254</v>
      </c>
      <c r="J360" s="36" t="str">
        <f t="shared" si="64"/>
        <v/>
      </c>
      <c r="K360" s="37" t="str">
        <f t="shared" si="65"/>
        <v/>
      </c>
      <c r="L360" s="37" t="str">
        <f t="shared" si="66"/>
        <v/>
      </c>
      <c r="N360" s="64">
        <v>88</v>
      </c>
      <c r="O360" s="64" t="s">
        <v>254</v>
      </c>
      <c r="P360" s="1" t="s">
        <v>254</v>
      </c>
      <c r="Q360" s="1" t="s">
        <v>1</v>
      </c>
      <c r="S360" s="59" t="str">
        <f t="shared" si="67"/>
        <v/>
      </c>
      <c r="T360" s="59" t="str">
        <f t="shared" si="68"/>
        <v/>
      </c>
      <c r="U360" s="59" t="str">
        <f t="shared" si="69"/>
        <v/>
      </c>
      <c r="V360" s="59" t="str">
        <f t="shared" si="70"/>
        <v/>
      </c>
      <c r="W360" s="59" t="str">
        <f t="shared" si="71"/>
        <v/>
      </c>
      <c r="X360" s="59" t="s">
        <v>442</v>
      </c>
      <c r="Y360" s="66" t="s">
        <v>4014</v>
      </c>
    </row>
    <row r="361" spans="1:25" x14ac:dyDescent="0.25">
      <c r="A361" s="8">
        <v>30182</v>
      </c>
      <c r="B361" s="65" t="str">
        <f t="shared" si="60"/>
        <v>Kolatom svart Molymod, fp 10 st</v>
      </c>
      <c r="C361" s="63" t="s">
        <v>254</v>
      </c>
      <c r="D361" s="30" t="str">
        <f t="shared" si="61"/>
        <v/>
      </c>
      <c r="E361" s="63" t="s">
        <v>254</v>
      </c>
      <c r="F361" s="32" t="str">
        <f t="shared" si="62"/>
        <v/>
      </c>
      <c r="G361" s="63" t="s">
        <v>254</v>
      </c>
      <c r="H361" s="34" t="str">
        <f t="shared" si="63"/>
        <v/>
      </c>
      <c r="I361" s="63" t="s">
        <v>254</v>
      </c>
      <c r="J361" s="36" t="str">
        <f t="shared" si="64"/>
        <v/>
      </c>
      <c r="K361" s="37" t="str">
        <f t="shared" si="65"/>
        <v/>
      </c>
      <c r="L361" s="37" t="str">
        <f t="shared" si="66"/>
        <v/>
      </c>
      <c r="N361" s="64">
        <v>95</v>
      </c>
      <c r="O361" s="64" t="s">
        <v>254</v>
      </c>
      <c r="P361" s="1" t="s">
        <v>254</v>
      </c>
      <c r="Q361" s="1" t="s">
        <v>1</v>
      </c>
      <c r="S361" s="59" t="str">
        <f t="shared" si="67"/>
        <v/>
      </c>
      <c r="T361" s="59" t="str">
        <f t="shared" si="68"/>
        <v/>
      </c>
      <c r="U361" s="59" t="str">
        <f t="shared" si="69"/>
        <v/>
      </c>
      <c r="V361" s="59" t="str">
        <f t="shared" si="70"/>
        <v/>
      </c>
      <c r="W361" s="59" t="str">
        <f t="shared" si="71"/>
        <v/>
      </c>
      <c r="X361" s="59" t="s">
        <v>443</v>
      </c>
      <c r="Y361" s="66" t="s">
        <v>4015</v>
      </c>
    </row>
    <row r="362" spans="1:25" x14ac:dyDescent="0.25">
      <c r="A362" s="8">
        <v>30183</v>
      </c>
      <c r="B362" s="65" t="str">
        <f t="shared" si="60"/>
        <v>Halogenatom grön Molymod, fp 10 st</v>
      </c>
      <c r="C362" s="63" t="s">
        <v>254</v>
      </c>
      <c r="D362" s="30" t="str">
        <f t="shared" si="61"/>
        <v/>
      </c>
      <c r="E362" s="63" t="s">
        <v>254</v>
      </c>
      <c r="F362" s="32" t="str">
        <f t="shared" si="62"/>
        <v/>
      </c>
      <c r="G362" s="63" t="s">
        <v>254</v>
      </c>
      <c r="H362" s="34" t="str">
        <f t="shared" si="63"/>
        <v/>
      </c>
      <c r="I362" s="63" t="s">
        <v>254</v>
      </c>
      <c r="J362" s="36" t="str">
        <f t="shared" si="64"/>
        <v/>
      </c>
      <c r="K362" s="37" t="str">
        <f t="shared" si="65"/>
        <v/>
      </c>
      <c r="L362" s="37" t="str">
        <f t="shared" si="66"/>
        <v/>
      </c>
      <c r="N362" s="64">
        <v>60</v>
      </c>
      <c r="O362" s="64" t="s">
        <v>254</v>
      </c>
      <c r="P362" s="1" t="s">
        <v>254</v>
      </c>
      <c r="Q362" s="1" t="s">
        <v>1</v>
      </c>
      <c r="S362" s="59" t="str">
        <f t="shared" si="67"/>
        <v/>
      </c>
      <c r="T362" s="59" t="str">
        <f t="shared" si="68"/>
        <v/>
      </c>
      <c r="U362" s="59" t="str">
        <f t="shared" si="69"/>
        <v/>
      </c>
      <c r="V362" s="59" t="str">
        <f t="shared" si="70"/>
        <v/>
      </c>
      <c r="W362" s="59" t="str">
        <f t="shared" si="71"/>
        <v/>
      </c>
      <c r="X362" s="59" t="s">
        <v>444</v>
      </c>
      <c r="Y362" s="66" t="s">
        <v>4016</v>
      </c>
    </row>
    <row r="363" spans="1:25" x14ac:dyDescent="0.25">
      <c r="A363" s="8">
        <v>30190</v>
      </c>
      <c r="B363" s="65" t="str">
        <f t="shared" si="60"/>
        <v>Bindning kort Molymod, fp 25 st</v>
      </c>
      <c r="C363" s="63" t="s">
        <v>254</v>
      </c>
      <c r="D363" s="30" t="str">
        <f t="shared" si="61"/>
        <v/>
      </c>
      <c r="E363" s="63" t="s">
        <v>254</v>
      </c>
      <c r="F363" s="32" t="str">
        <f t="shared" si="62"/>
        <v/>
      </c>
      <c r="G363" s="63" t="s">
        <v>254</v>
      </c>
      <c r="H363" s="34" t="str">
        <f t="shared" si="63"/>
        <v/>
      </c>
      <c r="I363" s="63" t="s">
        <v>254</v>
      </c>
      <c r="J363" s="36" t="str">
        <f t="shared" si="64"/>
        <v/>
      </c>
      <c r="K363" s="37" t="str">
        <f t="shared" si="65"/>
        <v/>
      </c>
      <c r="L363" s="37" t="str">
        <f t="shared" si="66"/>
        <v/>
      </c>
      <c r="N363" s="64">
        <v>44</v>
      </c>
      <c r="O363" s="64" t="s">
        <v>254</v>
      </c>
      <c r="P363" s="1" t="s">
        <v>254</v>
      </c>
      <c r="Q363" s="1" t="s">
        <v>1</v>
      </c>
      <c r="S363" s="59" t="str">
        <f t="shared" si="67"/>
        <v/>
      </c>
      <c r="T363" s="59" t="str">
        <f t="shared" si="68"/>
        <v/>
      </c>
      <c r="U363" s="59" t="str">
        <f t="shared" si="69"/>
        <v/>
      </c>
      <c r="V363" s="59" t="str">
        <f t="shared" si="70"/>
        <v/>
      </c>
      <c r="W363" s="59" t="str">
        <f t="shared" si="71"/>
        <v/>
      </c>
      <c r="X363" s="59" t="s">
        <v>445</v>
      </c>
      <c r="Y363" s="66" t="s">
        <v>4017</v>
      </c>
    </row>
    <row r="364" spans="1:25" x14ac:dyDescent="0.25">
      <c r="A364" s="8">
        <v>30191</v>
      </c>
      <c r="B364" s="65" t="str">
        <f t="shared" si="60"/>
        <v>Bindning medium Molymod, fp 25 st</v>
      </c>
      <c r="C364" s="63" t="s">
        <v>254</v>
      </c>
      <c r="D364" s="30" t="str">
        <f t="shared" si="61"/>
        <v/>
      </c>
      <c r="E364" s="63" t="s">
        <v>254</v>
      </c>
      <c r="F364" s="32" t="str">
        <f t="shared" si="62"/>
        <v/>
      </c>
      <c r="G364" s="63" t="s">
        <v>254</v>
      </c>
      <c r="H364" s="34" t="str">
        <f t="shared" si="63"/>
        <v/>
      </c>
      <c r="I364" s="63" t="s">
        <v>254</v>
      </c>
      <c r="J364" s="36" t="str">
        <f t="shared" si="64"/>
        <v/>
      </c>
      <c r="K364" s="37" t="str">
        <f t="shared" si="65"/>
        <v/>
      </c>
      <c r="L364" s="37" t="str">
        <f t="shared" si="66"/>
        <v/>
      </c>
      <c r="N364" s="64">
        <v>46</v>
      </c>
      <c r="O364" s="64" t="s">
        <v>254</v>
      </c>
      <c r="P364" s="1" t="s">
        <v>254</v>
      </c>
      <c r="Q364" s="1" t="s">
        <v>1</v>
      </c>
      <c r="S364" s="59" t="str">
        <f t="shared" si="67"/>
        <v/>
      </c>
      <c r="T364" s="59" t="str">
        <f t="shared" si="68"/>
        <v/>
      </c>
      <c r="U364" s="59" t="str">
        <f t="shared" si="69"/>
        <v/>
      </c>
      <c r="V364" s="59" t="str">
        <f t="shared" si="70"/>
        <v/>
      </c>
      <c r="W364" s="59" t="str">
        <f t="shared" si="71"/>
        <v/>
      </c>
      <c r="X364" s="59" t="s">
        <v>446</v>
      </c>
      <c r="Y364" s="66" t="s">
        <v>4018</v>
      </c>
    </row>
    <row r="365" spans="1:25" x14ac:dyDescent="0.25">
      <c r="A365" s="8">
        <v>30192</v>
      </c>
      <c r="B365" s="65" t="str">
        <f t="shared" si="60"/>
        <v>Bindning lång flex Molymod, fp 25 st</v>
      </c>
      <c r="C365" s="63" t="s">
        <v>254</v>
      </c>
      <c r="D365" s="30" t="str">
        <f t="shared" si="61"/>
        <v/>
      </c>
      <c r="E365" s="63" t="s">
        <v>254</v>
      </c>
      <c r="F365" s="32" t="str">
        <f t="shared" si="62"/>
        <v/>
      </c>
      <c r="G365" s="63" t="s">
        <v>254</v>
      </c>
      <c r="H365" s="34" t="str">
        <f t="shared" si="63"/>
        <v/>
      </c>
      <c r="I365" s="63" t="s">
        <v>254</v>
      </c>
      <c r="J365" s="36" t="str">
        <f t="shared" si="64"/>
        <v/>
      </c>
      <c r="K365" s="37" t="str">
        <f t="shared" si="65"/>
        <v/>
      </c>
      <c r="L365" s="37" t="str">
        <f t="shared" si="66"/>
        <v/>
      </c>
      <c r="N365" s="64">
        <v>48</v>
      </c>
      <c r="O365" s="64" t="s">
        <v>254</v>
      </c>
      <c r="P365" s="1" t="s">
        <v>254</v>
      </c>
      <c r="Q365" s="1" t="s">
        <v>1</v>
      </c>
      <c r="S365" s="59" t="str">
        <f t="shared" si="67"/>
        <v/>
      </c>
      <c r="T365" s="59" t="str">
        <f t="shared" si="68"/>
        <v/>
      </c>
      <c r="U365" s="59" t="str">
        <f t="shared" si="69"/>
        <v/>
      </c>
      <c r="V365" s="59" t="str">
        <f t="shared" si="70"/>
        <v/>
      </c>
      <c r="W365" s="59" t="str">
        <f t="shared" si="71"/>
        <v/>
      </c>
      <c r="X365" s="59" t="s">
        <v>447</v>
      </c>
      <c r="Y365" s="66" t="s">
        <v>4019</v>
      </c>
    </row>
    <row r="366" spans="1:25" x14ac:dyDescent="0.25">
      <c r="A366" s="8">
        <v>30199</v>
      </c>
      <c r="B366" s="65" t="str">
        <f t="shared" si="60"/>
        <v>Bindningsverktyg, fp 5 st</v>
      </c>
      <c r="C366" s="63" t="s">
        <v>254</v>
      </c>
      <c r="D366" s="30" t="str">
        <f t="shared" si="61"/>
        <v/>
      </c>
      <c r="E366" s="63" t="s">
        <v>254</v>
      </c>
      <c r="F366" s="32" t="str">
        <f t="shared" si="62"/>
        <v/>
      </c>
      <c r="G366" s="63" t="s">
        <v>254</v>
      </c>
      <c r="H366" s="34" t="str">
        <f t="shared" si="63"/>
        <v/>
      </c>
      <c r="I366" s="63" t="s">
        <v>254</v>
      </c>
      <c r="J366" s="36" t="str">
        <f t="shared" si="64"/>
        <v/>
      </c>
      <c r="K366" s="37" t="str">
        <f t="shared" si="65"/>
        <v/>
      </c>
      <c r="L366" s="37" t="str">
        <f t="shared" si="66"/>
        <v/>
      </c>
      <c r="N366" s="64">
        <v>70</v>
      </c>
      <c r="O366" s="64" t="s">
        <v>254</v>
      </c>
      <c r="P366" s="1" t="s">
        <v>254</v>
      </c>
      <c r="Q366" s="1" t="s">
        <v>1</v>
      </c>
      <c r="S366" s="59" t="str">
        <f t="shared" si="67"/>
        <v/>
      </c>
      <c r="T366" s="59" t="str">
        <f t="shared" si="68"/>
        <v/>
      </c>
      <c r="U366" s="59" t="str">
        <f t="shared" si="69"/>
        <v/>
      </c>
      <c r="V366" s="59" t="str">
        <f t="shared" si="70"/>
        <v/>
      </c>
      <c r="W366" s="59" t="str">
        <f t="shared" si="71"/>
        <v/>
      </c>
      <c r="X366" s="59" t="s">
        <v>521</v>
      </c>
      <c r="Y366" s="66" t="s">
        <v>4020</v>
      </c>
    </row>
    <row r="367" spans="1:25" x14ac:dyDescent="0.25">
      <c r="A367" s="8">
        <v>30212</v>
      </c>
      <c r="B367" s="65" t="str">
        <f t="shared" si="60"/>
        <v>RNA-modellsats</v>
      </c>
      <c r="C367" s="63" t="s">
        <v>254</v>
      </c>
      <c r="D367" s="30" t="str">
        <f t="shared" si="61"/>
        <v/>
      </c>
      <c r="E367" s="63" t="s">
        <v>254</v>
      </c>
      <c r="F367" s="32" t="str">
        <f t="shared" si="62"/>
        <v/>
      </c>
      <c r="G367" s="63" t="s">
        <v>254</v>
      </c>
      <c r="H367" s="34" t="str">
        <f t="shared" si="63"/>
        <v/>
      </c>
      <c r="I367" s="63" t="s">
        <v>254</v>
      </c>
      <c r="J367" s="36" t="str">
        <f t="shared" si="64"/>
        <v/>
      </c>
      <c r="K367" s="37" t="str">
        <f t="shared" si="65"/>
        <v/>
      </c>
      <c r="L367" s="37" t="str">
        <f t="shared" si="66"/>
        <v/>
      </c>
      <c r="N367" s="64">
        <v>228</v>
      </c>
      <c r="O367" s="64" t="s">
        <v>254</v>
      </c>
      <c r="P367" s="1" t="s">
        <v>254</v>
      </c>
      <c r="Q367" s="1" t="s">
        <v>0</v>
      </c>
      <c r="S367" s="59" t="str">
        <f t="shared" si="67"/>
        <v/>
      </c>
      <c r="T367" s="59" t="str">
        <f t="shared" si="68"/>
        <v/>
      </c>
      <c r="U367" s="59" t="str">
        <f t="shared" si="69"/>
        <v/>
      </c>
      <c r="V367" s="59" t="str">
        <f t="shared" si="70"/>
        <v/>
      </c>
      <c r="W367" s="59" t="str">
        <f t="shared" si="71"/>
        <v/>
      </c>
      <c r="X367" s="59" t="s">
        <v>77</v>
      </c>
      <c r="Y367" s="66" t="s">
        <v>4021</v>
      </c>
    </row>
    <row r="368" spans="1:25" x14ac:dyDescent="0.25">
      <c r="A368" s="8">
        <v>30215</v>
      </c>
      <c r="B368" s="65" t="str">
        <f t="shared" si="60"/>
        <v>DNA-modellsats Elev</v>
      </c>
      <c r="C368" s="63" t="s">
        <v>254</v>
      </c>
      <c r="D368" s="30" t="str">
        <f t="shared" si="61"/>
        <v/>
      </c>
      <c r="E368" s="63" t="s">
        <v>254</v>
      </c>
      <c r="F368" s="32" t="str">
        <f t="shared" si="62"/>
        <v/>
      </c>
      <c r="G368" s="63" t="s">
        <v>254</v>
      </c>
      <c r="H368" s="34" t="str">
        <f t="shared" si="63"/>
        <v/>
      </c>
      <c r="I368" s="63" t="s">
        <v>254</v>
      </c>
      <c r="J368" s="36" t="str">
        <f t="shared" si="64"/>
        <v/>
      </c>
      <c r="K368" s="37" t="str">
        <f t="shared" si="65"/>
        <v/>
      </c>
      <c r="L368" s="37" t="str">
        <f t="shared" si="66"/>
        <v/>
      </c>
      <c r="N368" s="64">
        <v>416</v>
      </c>
      <c r="O368" s="64" t="s">
        <v>254</v>
      </c>
      <c r="P368" s="1" t="s">
        <v>254</v>
      </c>
      <c r="Q368" s="1" t="s">
        <v>0</v>
      </c>
      <c r="S368" s="59" t="str">
        <f t="shared" si="67"/>
        <v/>
      </c>
      <c r="T368" s="59" t="str">
        <f t="shared" si="68"/>
        <v/>
      </c>
      <c r="U368" s="59" t="str">
        <f t="shared" si="69"/>
        <v/>
      </c>
      <c r="V368" s="59" t="str">
        <f t="shared" si="70"/>
        <v/>
      </c>
      <c r="W368" s="59" t="str">
        <f t="shared" si="71"/>
        <v/>
      </c>
      <c r="X368" s="59" t="s">
        <v>78</v>
      </c>
      <c r="Y368" s="66" t="s">
        <v>4022</v>
      </c>
    </row>
    <row r="369" spans="1:25" x14ac:dyDescent="0.25">
      <c r="A369" s="8">
        <v>30218</v>
      </c>
      <c r="B369" s="65" t="str">
        <f t="shared" si="60"/>
        <v>DNA-modellsats Demo</v>
      </c>
      <c r="C369" s="63" t="s">
        <v>254</v>
      </c>
      <c r="D369" s="30" t="str">
        <f t="shared" si="61"/>
        <v/>
      </c>
      <c r="E369" s="63" t="s">
        <v>254</v>
      </c>
      <c r="F369" s="32" t="str">
        <f t="shared" si="62"/>
        <v/>
      </c>
      <c r="G369" s="63" t="s">
        <v>254</v>
      </c>
      <c r="H369" s="34" t="str">
        <f t="shared" si="63"/>
        <v/>
      </c>
      <c r="I369" s="63" t="s">
        <v>254</v>
      </c>
      <c r="J369" s="36" t="str">
        <f t="shared" si="64"/>
        <v/>
      </c>
      <c r="K369" s="37" t="str">
        <f t="shared" si="65"/>
        <v/>
      </c>
      <c r="L369" s="37" t="str">
        <f t="shared" si="66"/>
        <v/>
      </c>
      <c r="N369" s="64">
        <v>685</v>
      </c>
      <c r="O369" s="64" t="s">
        <v>254</v>
      </c>
      <c r="P369" s="1" t="s">
        <v>254</v>
      </c>
      <c r="Q369" s="1" t="s">
        <v>0</v>
      </c>
      <c r="S369" s="59" t="str">
        <f t="shared" si="67"/>
        <v/>
      </c>
      <c r="T369" s="59" t="str">
        <f t="shared" si="68"/>
        <v/>
      </c>
      <c r="U369" s="59" t="str">
        <f t="shared" si="69"/>
        <v/>
      </c>
      <c r="V369" s="59" t="str">
        <f t="shared" si="70"/>
        <v/>
      </c>
      <c r="W369" s="59" t="str">
        <f t="shared" si="71"/>
        <v/>
      </c>
      <c r="X369" s="59" t="s">
        <v>79</v>
      </c>
      <c r="Y369" s="66" t="s">
        <v>4023</v>
      </c>
    </row>
    <row r="370" spans="1:25" x14ac:dyDescent="0.25">
      <c r="A370" s="8">
        <v>30422</v>
      </c>
      <c r="B370" s="65" t="str">
        <f t="shared" si="60"/>
        <v>Stensamling</v>
      </c>
      <c r="C370" s="63" t="s">
        <v>254</v>
      </c>
      <c r="D370" s="30" t="str">
        <f t="shared" si="61"/>
        <v/>
      </c>
      <c r="E370" s="63" t="s">
        <v>254</v>
      </c>
      <c r="F370" s="32" t="str">
        <f t="shared" si="62"/>
        <v/>
      </c>
      <c r="G370" s="63" t="s">
        <v>254</v>
      </c>
      <c r="H370" s="34" t="str">
        <f t="shared" si="63"/>
        <v/>
      </c>
      <c r="I370" s="63" t="s">
        <v>254</v>
      </c>
      <c r="J370" s="36" t="str">
        <f t="shared" si="64"/>
        <v/>
      </c>
      <c r="K370" s="37" t="str">
        <f t="shared" si="65"/>
        <v/>
      </c>
      <c r="L370" s="37" t="str">
        <f t="shared" si="66"/>
        <v/>
      </c>
      <c r="N370" s="64">
        <v>310</v>
      </c>
      <c r="O370" s="64">
        <v>281</v>
      </c>
      <c r="P370" s="1">
        <v>8</v>
      </c>
      <c r="Q370" s="1" t="s">
        <v>3</v>
      </c>
      <c r="S370" s="59" t="str">
        <f t="shared" si="67"/>
        <v/>
      </c>
      <c r="T370" s="59" t="str">
        <f t="shared" si="68"/>
        <v/>
      </c>
      <c r="U370" s="59" t="str">
        <f t="shared" si="69"/>
        <v/>
      </c>
      <c r="V370" s="59" t="str">
        <f t="shared" si="70"/>
        <v/>
      </c>
      <c r="W370" s="59" t="str">
        <f t="shared" si="71"/>
        <v/>
      </c>
      <c r="X370" s="59" t="s">
        <v>2446</v>
      </c>
      <c r="Y370" s="66" t="s">
        <v>4024</v>
      </c>
    </row>
    <row r="371" spans="1:25" x14ac:dyDescent="0.25">
      <c r="A371" s="8">
        <v>32008</v>
      </c>
      <c r="B371" s="65" t="str">
        <f t="shared" si="60"/>
        <v>Elektrofores startpaket - Edvotek</v>
      </c>
      <c r="C371" s="63" t="s">
        <v>254</v>
      </c>
      <c r="D371" s="30" t="str">
        <f t="shared" si="61"/>
        <v/>
      </c>
      <c r="E371" s="63" t="s">
        <v>254</v>
      </c>
      <c r="F371" s="32" t="str">
        <f t="shared" si="62"/>
        <v/>
      </c>
      <c r="G371" s="63" t="s">
        <v>254</v>
      </c>
      <c r="H371" s="34" t="str">
        <f t="shared" si="63"/>
        <v/>
      </c>
      <c r="I371" s="63" t="s">
        <v>254</v>
      </c>
      <c r="J371" s="36" t="str">
        <f t="shared" si="64"/>
        <v/>
      </c>
      <c r="K371" s="37" t="str">
        <f t="shared" si="65"/>
        <v/>
      </c>
      <c r="L371" s="37" t="str">
        <f t="shared" si="66"/>
        <v/>
      </c>
      <c r="N371" s="64">
        <v>8770</v>
      </c>
      <c r="O371" s="64" t="s">
        <v>254</v>
      </c>
      <c r="P371" s="1" t="s">
        <v>254</v>
      </c>
      <c r="Q371" s="1" t="s">
        <v>0</v>
      </c>
      <c r="S371" s="59" t="str">
        <f t="shared" si="67"/>
        <v/>
      </c>
      <c r="T371" s="59" t="str">
        <f t="shared" si="68"/>
        <v/>
      </c>
      <c r="U371" s="59" t="str">
        <f t="shared" si="69"/>
        <v/>
      </c>
      <c r="V371" s="59" t="str">
        <f t="shared" si="70"/>
        <v/>
      </c>
      <c r="W371" s="59" t="str">
        <f t="shared" si="71"/>
        <v/>
      </c>
      <c r="X371" s="59" t="s">
        <v>3001</v>
      </c>
      <c r="Y371" s="66" t="s">
        <v>4025</v>
      </c>
    </row>
    <row r="372" spans="1:25" x14ac:dyDescent="0.25">
      <c r="A372" s="8">
        <v>32024</v>
      </c>
      <c r="B372" s="65" t="str">
        <f t="shared" si="60"/>
        <v>DNA Halskedja - Edvotek</v>
      </c>
      <c r="C372" s="63" t="s">
        <v>254</v>
      </c>
      <c r="D372" s="30" t="str">
        <f t="shared" si="61"/>
        <v/>
      </c>
      <c r="E372" s="63" t="s">
        <v>254</v>
      </c>
      <c r="F372" s="32" t="str">
        <f t="shared" si="62"/>
        <v/>
      </c>
      <c r="G372" s="63" t="s">
        <v>254</v>
      </c>
      <c r="H372" s="34" t="str">
        <f t="shared" si="63"/>
        <v/>
      </c>
      <c r="I372" s="63" t="s">
        <v>254</v>
      </c>
      <c r="J372" s="36" t="str">
        <f t="shared" si="64"/>
        <v/>
      </c>
      <c r="K372" s="37" t="str">
        <f t="shared" si="65"/>
        <v/>
      </c>
      <c r="L372" s="37" t="str">
        <f t="shared" si="66"/>
        <v/>
      </c>
      <c r="N372" s="64">
        <v>1517</v>
      </c>
      <c r="O372" s="64" t="s">
        <v>254</v>
      </c>
      <c r="P372" s="1" t="s">
        <v>254</v>
      </c>
      <c r="Q372" s="1" t="s">
        <v>0</v>
      </c>
      <c r="S372" s="59" t="str">
        <f t="shared" si="67"/>
        <v/>
      </c>
      <c r="T372" s="59" t="str">
        <f t="shared" si="68"/>
        <v/>
      </c>
      <c r="U372" s="59" t="str">
        <f t="shared" si="69"/>
        <v/>
      </c>
      <c r="V372" s="59" t="str">
        <f t="shared" si="70"/>
        <v/>
      </c>
      <c r="W372" s="59" t="str">
        <f t="shared" si="71"/>
        <v/>
      </c>
      <c r="X372" s="59" t="s">
        <v>2447</v>
      </c>
      <c r="Y372" s="66" t="s">
        <v>4026</v>
      </c>
    </row>
    <row r="373" spans="1:25" x14ac:dyDescent="0.25">
      <c r="A373" s="8">
        <v>32050</v>
      </c>
      <c r="B373" s="65" t="str">
        <f t="shared" si="60"/>
        <v>Restriktionsenzymers klyvning av DNA - Edvotek</v>
      </c>
      <c r="C373" s="63" t="s">
        <v>254</v>
      </c>
      <c r="D373" s="30" t="str">
        <f t="shared" si="61"/>
        <v/>
      </c>
      <c r="E373" s="63" t="s">
        <v>254</v>
      </c>
      <c r="F373" s="32" t="str">
        <f t="shared" si="62"/>
        <v/>
      </c>
      <c r="G373" s="63" t="s">
        <v>254</v>
      </c>
      <c r="H373" s="34" t="str">
        <f t="shared" si="63"/>
        <v/>
      </c>
      <c r="I373" s="63" t="s">
        <v>254</v>
      </c>
      <c r="J373" s="36" t="str">
        <f t="shared" si="64"/>
        <v/>
      </c>
      <c r="K373" s="37" t="str">
        <f t="shared" si="65"/>
        <v/>
      </c>
      <c r="L373" s="37" t="str">
        <f t="shared" si="66"/>
        <v/>
      </c>
      <c r="N373" s="64">
        <v>1373</v>
      </c>
      <c r="O373" s="64" t="s">
        <v>254</v>
      </c>
      <c r="P373" s="1" t="s">
        <v>254</v>
      </c>
      <c r="Q373" s="1" t="s">
        <v>0</v>
      </c>
      <c r="S373" s="59" t="str">
        <f t="shared" si="67"/>
        <v/>
      </c>
      <c r="T373" s="59" t="str">
        <f t="shared" si="68"/>
        <v/>
      </c>
      <c r="U373" s="59" t="str">
        <f t="shared" si="69"/>
        <v/>
      </c>
      <c r="V373" s="59" t="str">
        <f t="shared" si="70"/>
        <v/>
      </c>
      <c r="W373" s="59" t="str">
        <f t="shared" si="71"/>
        <v/>
      </c>
      <c r="X373" s="59" t="s">
        <v>2448</v>
      </c>
      <c r="Y373" s="66" t="s">
        <v>4027</v>
      </c>
    </row>
    <row r="374" spans="1:25" x14ac:dyDescent="0.25">
      <c r="A374" s="8">
        <v>32058</v>
      </c>
      <c r="B374" s="65" t="str">
        <f t="shared" si="60"/>
        <v>DNA fingerprinting I - Vem är den skyldige? - Edvotek</v>
      </c>
      <c r="C374" s="63" t="s">
        <v>254</v>
      </c>
      <c r="D374" s="30" t="str">
        <f t="shared" si="61"/>
        <v/>
      </c>
      <c r="E374" s="63" t="s">
        <v>254</v>
      </c>
      <c r="F374" s="32" t="str">
        <f t="shared" si="62"/>
        <v/>
      </c>
      <c r="G374" s="63" t="s">
        <v>254</v>
      </c>
      <c r="H374" s="34" t="str">
        <f t="shared" si="63"/>
        <v/>
      </c>
      <c r="I374" s="63" t="s">
        <v>254</v>
      </c>
      <c r="J374" s="36" t="str">
        <f t="shared" si="64"/>
        <v/>
      </c>
      <c r="K374" s="37" t="str">
        <f t="shared" si="65"/>
        <v/>
      </c>
      <c r="L374" s="37" t="str">
        <f t="shared" si="66"/>
        <v/>
      </c>
      <c r="N374" s="64">
        <v>1373</v>
      </c>
      <c r="O374" s="64" t="s">
        <v>254</v>
      </c>
      <c r="P374" s="1" t="s">
        <v>254</v>
      </c>
      <c r="Q374" s="1" t="s">
        <v>0</v>
      </c>
      <c r="S374" s="59" t="str">
        <f t="shared" si="67"/>
        <v/>
      </c>
      <c r="T374" s="59" t="str">
        <f t="shared" si="68"/>
        <v/>
      </c>
      <c r="U374" s="59" t="str">
        <f t="shared" si="69"/>
        <v/>
      </c>
      <c r="V374" s="59" t="str">
        <f t="shared" si="70"/>
        <v/>
      </c>
      <c r="W374" s="59" t="str">
        <f t="shared" si="71"/>
        <v/>
      </c>
      <c r="X374" s="59" t="s">
        <v>2449</v>
      </c>
      <c r="Y374" s="66" t="s">
        <v>4028</v>
      </c>
    </row>
    <row r="375" spans="1:25" x14ac:dyDescent="0.25">
      <c r="A375" s="8">
        <v>32064</v>
      </c>
      <c r="B375" s="65" t="str">
        <f t="shared" si="60"/>
        <v>DNA fingerprinting II - Vem är den skyldige? - Edvotek</v>
      </c>
      <c r="C375" s="63" t="s">
        <v>254</v>
      </c>
      <c r="D375" s="30" t="str">
        <f t="shared" si="61"/>
        <v/>
      </c>
      <c r="E375" s="63" t="s">
        <v>254</v>
      </c>
      <c r="F375" s="32" t="str">
        <f t="shared" si="62"/>
        <v/>
      </c>
      <c r="G375" s="63" t="s">
        <v>254</v>
      </c>
      <c r="H375" s="34" t="str">
        <f t="shared" si="63"/>
        <v/>
      </c>
      <c r="I375" s="63" t="s">
        <v>254</v>
      </c>
      <c r="J375" s="36" t="str">
        <f t="shared" si="64"/>
        <v/>
      </c>
      <c r="K375" s="37" t="str">
        <f t="shared" si="65"/>
        <v/>
      </c>
      <c r="L375" s="37" t="str">
        <f t="shared" si="66"/>
        <v/>
      </c>
      <c r="N375" s="64">
        <v>1950</v>
      </c>
      <c r="O375" s="64" t="s">
        <v>254</v>
      </c>
      <c r="P375" s="1" t="s">
        <v>254</v>
      </c>
      <c r="Q375" s="1" t="s">
        <v>0</v>
      </c>
      <c r="S375" s="59" t="str">
        <f t="shared" si="67"/>
        <v/>
      </c>
      <c r="T375" s="59" t="str">
        <f t="shared" si="68"/>
        <v/>
      </c>
      <c r="U375" s="59" t="str">
        <f t="shared" si="69"/>
        <v/>
      </c>
      <c r="V375" s="59" t="str">
        <f t="shared" si="70"/>
        <v/>
      </c>
      <c r="W375" s="59" t="str">
        <f t="shared" si="71"/>
        <v/>
      </c>
      <c r="X375" s="59" t="s">
        <v>2450</v>
      </c>
      <c r="Y375" s="66" t="s">
        <v>4029</v>
      </c>
    </row>
    <row r="376" spans="1:25" x14ac:dyDescent="0.25">
      <c r="A376" s="8">
        <v>32070</v>
      </c>
      <c r="B376" s="65" t="str">
        <f t="shared" si="60"/>
        <v>Jakten på min far - Edvotek</v>
      </c>
      <c r="C376" s="63" t="s">
        <v>254</v>
      </c>
      <c r="D376" s="30" t="str">
        <f t="shared" si="61"/>
        <v/>
      </c>
      <c r="E376" s="63" t="s">
        <v>254</v>
      </c>
      <c r="F376" s="32" t="str">
        <f t="shared" si="62"/>
        <v/>
      </c>
      <c r="G376" s="63" t="s">
        <v>254</v>
      </c>
      <c r="H376" s="34" t="str">
        <f t="shared" si="63"/>
        <v/>
      </c>
      <c r="I376" s="63" t="s">
        <v>254</v>
      </c>
      <c r="J376" s="36" t="str">
        <f t="shared" si="64"/>
        <v/>
      </c>
      <c r="K376" s="37" t="str">
        <f t="shared" si="65"/>
        <v/>
      </c>
      <c r="L376" s="37" t="str">
        <f t="shared" si="66"/>
        <v/>
      </c>
      <c r="N376" s="64">
        <v>855</v>
      </c>
      <c r="O376" s="64" t="s">
        <v>254</v>
      </c>
      <c r="P376" s="1" t="s">
        <v>254</v>
      </c>
      <c r="Q376" s="1" t="s">
        <v>0</v>
      </c>
      <c r="S376" s="59" t="str">
        <f t="shared" si="67"/>
        <v/>
      </c>
      <c r="T376" s="59" t="str">
        <f t="shared" si="68"/>
        <v/>
      </c>
      <c r="U376" s="59" t="str">
        <f t="shared" si="69"/>
        <v/>
      </c>
      <c r="V376" s="59" t="str">
        <f t="shared" si="70"/>
        <v/>
      </c>
      <c r="W376" s="59" t="str">
        <f t="shared" si="71"/>
        <v/>
      </c>
      <c r="X376" s="59" t="s">
        <v>2451</v>
      </c>
      <c r="Y376" s="66" t="s">
        <v>4030</v>
      </c>
    </row>
    <row r="377" spans="1:25" x14ac:dyDescent="0.25">
      <c r="A377" s="8">
        <v>32076</v>
      </c>
      <c r="B377" s="65" t="str">
        <f t="shared" si="60"/>
        <v>Vem har lämnat sitt DNA? - Edvotek</v>
      </c>
      <c r="C377" s="63" t="s">
        <v>254</v>
      </c>
      <c r="D377" s="30" t="str">
        <f t="shared" si="61"/>
        <v/>
      </c>
      <c r="E377" s="63" t="s">
        <v>254</v>
      </c>
      <c r="F377" s="32" t="str">
        <f t="shared" si="62"/>
        <v/>
      </c>
      <c r="G377" s="63" t="s">
        <v>254</v>
      </c>
      <c r="H377" s="34" t="str">
        <f t="shared" si="63"/>
        <v/>
      </c>
      <c r="I377" s="63" t="s">
        <v>254</v>
      </c>
      <c r="J377" s="36" t="str">
        <f t="shared" si="64"/>
        <v/>
      </c>
      <c r="K377" s="37" t="str">
        <f t="shared" si="65"/>
        <v/>
      </c>
      <c r="L377" s="37" t="str">
        <f t="shared" si="66"/>
        <v/>
      </c>
      <c r="N377" s="64">
        <v>950</v>
      </c>
      <c r="O377" s="64" t="s">
        <v>254</v>
      </c>
      <c r="P377" s="1" t="s">
        <v>254</v>
      </c>
      <c r="Q377" s="1" t="s">
        <v>0</v>
      </c>
      <c r="S377" s="59" t="str">
        <f t="shared" si="67"/>
        <v/>
      </c>
      <c r="T377" s="59" t="str">
        <f t="shared" si="68"/>
        <v/>
      </c>
      <c r="U377" s="59" t="str">
        <f t="shared" si="69"/>
        <v/>
      </c>
      <c r="V377" s="59" t="str">
        <f t="shared" si="70"/>
        <v/>
      </c>
      <c r="W377" s="59" t="str">
        <f t="shared" si="71"/>
        <v/>
      </c>
      <c r="X377" s="59" t="s">
        <v>2452</v>
      </c>
      <c r="Y377" s="66" t="s">
        <v>4031</v>
      </c>
    </row>
    <row r="378" spans="1:25" x14ac:dyDescent="0.25">
      <c r="A378" s="8">
        <v>32079</v>
      </c>
      <c r="B378" s="65" t="str">
        <f t="shared" si="60"/>
        <v>Jakten på sickelcellanemi - Edvotek</v>
      </c>
      <c r="C378" s="63" t="s">
        <v>254</v>
      </c>
      <c r="D378" s="30" t="str">
        <f t="shared" si="61"/>
        <v/>
      </c>
      <c r="E378" s="63" t="s">
        <v>254</v>
      </c>
      <c r="F378" s="32" t="str">
        <f t="shared" si="62"/>
        <v/>
      </c>
      <c r="G378" s="63" t="s">
        <v>254</v>
      </c>
      <c r="H378" s="34" t="str">
        <f t="shared" si="63"/>
        <v/>
      </c>
      <c r="I378" s="63" t="s">
        <v>254</v>
      </c>
      <c r="J378" s="36" t="str">
        <f t="shared" si="64"/>
        <v/>
      </c>
      <c r="K378" s="37" t="str">
        <f t="shared" si="65"/>
        <v/>
      </c>
      <c r="L378" s="37" t="str">
        <f t="shared" si="66"/>
        <v/>
      </c>
      <c r="N378" s="64">
        <v>1373</v>
      </c>
      <c r="O378" s="64" t="s">
        <v>254</v>
      </c>
      <c r="P378" s="1" t="s">
        <v>254</v>
      </c>
      <c r="Q378" s="1" t="s">
        <v>0</v>
      </c>
      <c r="S378" s="59" t="str">
        <f t="shared" si="67"/>
        <v/>
      </c>
      <c r="T378" s="59" t="str">
        <f t="shared" si="68"/>
        <v/>
      </c>
      <c r="U378" s="59" t="str">
        <f t="shared" si="69"/>
        <v/>
      </c>
      <c r="V378" s="59" t="str">
        <f t="shared" si="70"/>
        <v/>
      </c>
      <c r="W378" s="59" t="str">
        <f t="shared" si="71"/>
        <v/>
      </c>
      <c r="X378" s="59" t="s">
        <v>2453</v>
      </c>
      <c r="Y378" s="66" t="s">
        <v>4032</v>
      </c>
    </row>
    <row r="379" spans="1:25" x14ac:dyDescent="0.25">
      <c r="A379" s="8">
        <v>32083</v>
      </c>
      <c r="B379" s="65" t="str">
        <f t="shared" si="60"/>
        <v>Introduktion till PCR - Edvotek</v>
      </c>
      <c r="C379" s="63" t="s">
        <v>254</v>
      </c>
      <c r="D379" s="30" t="str">
        <f t="shared" si="61"/>
        <v/>
      </c>
      <c r="E379" s="63" t="s">
        <v>254</v>
      </c>
      <c r="F379" s="32" t="str">
        <f t="shared" si="62"/>
        <v/>
      </c>
      <c r="G379" s="63" t="s">
        <v>254</v>
      </c>
      <c r="H379" s="34" t="str">
        <f t="shared" si="63"/>
        <v/>
      </c>
      <c r="I379" s="63" t="s">
        <v>254</v>
      </c>
      <c r="J379" s="36" t="str">
        <f t="shared" si="64"/>
        <v/>
      </c>
      <c r="K379" s="37" t="str">
        <f t="shared" si="65"/>
        <v/>
      </c>
      <c r="L379" s="37" t="str">
        <f t="shared" si="66"/>
        <v/>
      </c>
      <c r="N379" s="64">
        <v>1373</v>
      </c>
      <c r="O379" s="64" t="s">
        <v>254</v>
      </c>
      <c r="P379" s="1" t="s">
        <v>254</v>
      </c>
      <c r="Q379" s="1" t="s">
        <v>0</v>
      </c>
      <c r="S379" s="59" t="str">
        <f t="shared" si="67"/>
        <v/>
      </c>
      <c r="T379" s="59" t="str">
        <f t="shared" si="68"/>
        <v/>
      </c>
      <c r="U379" s="59" t="str">
        <f t="shared" si="69"/>
        <v/>
      </c>
      <c r="V379" s="59" t="str">
        <f t="shared" si="70"/>
        <v/>
      </c>
      <c r="W379" s="59" t="str">
        <f t="shared" si="71"/>
        <v/>
      </c>
      <c r="X379" s="59" t="s">
        <v>2454</v>
      </c>
      <c r="Y379" s="66" t="s">
        <v>4033</v>
      </c>
    </row>
    <row r="380" spans="1:25" x14ac:dyDescent="0.25">
      <c r="A380" s="8">
        <v>32092</v>
      </c>
      <c r="B380" s="65" t="str">
        <f t="shared" si="60"/>
        <v>DNA fingerprinting PCR I - Edvotek</v>
      </c>
      <c r="C380" s="63" t="s">
        <v>254</v>
      </c>
      <c r="D380" s="30" t="str">
        <f t="shared" si="61"/>
        <v/>
      </c>
      <c r="E380" s="63" t="s">
        <v>254</v>
      </c>
      <c r="F380" s="32" t="str">
        <f t="shared" si="62"/>
        <v/>
      </c>
      <c r="G380" s="63" t="s">
        <v>254</v>
      </c>
      <c r="H380" s="34" t="str">
        <f t="shared" si="63"/>
        <v/>
      </c>
      <c r="I380" s="63" t="s">
        <v>254</v>
      </c>
      <c r="J380" s="36" t="str">
        <f t="shared" si="64"/>
        <v/>
      </c>
      <c r="K380" s="37" t="str">
        <f t="shared" si="65"/>
        <v/>
      </c>
      <c r="L380" s="37" t="str">
        <f t="shared" si="66"/>
        <v/>
      </c>
      <c r="N380" s="64">
        <v>1373</v>
      </c>
      <c r="O380" s="64" t="s">
        <v>254</v>
      </c>
      <c r="P380" s="1" t="s">
        <v>254</v>
      </c>
      <c r="Q380" s="1" t="s">
        <v>0</v>
      </c>
      <c r="S380" s="59" t="str">
        <f t="shared" si="67"/>
        <v/>
      </c>
      <c r="T380" s="59" t="str">
        <f t="shared" si="68"/>
        <v/>
      </c>
      <c r="U380" s="59" t="str">
        <f t="shared" si="69"/>
        <v/>
      </c>
      <c r="V380" s="59" t="str">
        <f t="shared" si="70"/>
        <v/>
      </c>
      <c r="W380" s="59" t="str">
        <f t="shared" si="71"/>
        <v/>
      </c>
      <c r="X380" s="59" t="s">
        <v>2455</v>
      </c>
      <c r="Y380" s="66" t="s">
        <v>4034</v>
      </c>
    </row>
    <row r="381" spans="1:25" x14ac:dyDescent="0.25">
      <c r="A381" s="8">
        <v>32095</v>
      </c>
      <c r="B381" s="65" t="str">
        <f t="shared" si="60"/>
        <v>Covid-19 simulerat test - Edvotek</v>
      </c>
      <c r="C381" s="63" t="s">
        <v>254</v>
      </c>
      <c r="D381" s="30" t="str">
        <f t="shared" si="61"/>
        <v/>
      </c>
      <c r="E381" s="63" t="s">
        <v>254</v>
      </c>
      <c r="F381" s="32" t="str">
        <f t="shared" si="62"/>
        <v/>
      </c>
      <c r="G381" s="63" t="s">
        <v>254</v>
      </c>
      <c r="H381" s="34" t="str">
        <f t="shared" si="63"/>
        <v/>
      </c>
      <c r="I381" s="63" t="s">
        <v>254</v>
      </c>
      <c r="J381" s="36" t="str">
        <f t="shared" si="64"/>
        <v/>
      </c>
      <c r="K381" s="37" t="str">
        <f t="shared" si="65"/>
        <v/>
      </c>
      <c r="L381" s="37" t="str">
        <f t="shared" si="66"/>
        <v/>
      </c>
      <c r="N381" s="64">
        <v>1470</v>
      </c>
      <c r="O381" s="64" t="s">
        <v>254</v>
      </c>
      <c r="P381" s="1" t="s">
        <v>254</v>
      </c>
      <c r="Q381" s="1" t="s">
        <v>0</v>
      </c>
      <c r="S381" s="59" t="str">
        <f t="shared" si="67"/>
        <v/>
      </c>
      <c r="T381" s="59" t="str">
        <f t="shared" si="68"/>
        <v/>
      </c>
      <c r="U381" s="59" t="str">
        <f t="shared" si="69"/>
        <v/>
      </c>
      <c r="V381" s="59" t="str">
        <f t="shared" si="70"/>
        <v/>
      </c>
      <c r="W381" s="59" t="str">
        <f t="shared" si="71"/>
        <v/>
      </c>
      <c r="X381" s="59" t="s">
        <v>3002</v>
      </c>
      <c r="Y381" s="66" t="s">
        <v>4035</v>
      </c>
    </row>
    <row r="382" spans="1:25" x14ac:dyDescent="0.25">
      <c r="A382" s="8">
        <v>32097</v>
      </c>
      <c r="B382" s="65" t="str">
        <f t="shared" si="60"/>
        <v>Covid-19 simulerat test med PCR - Edvotek</v>
      </c>
      <c r="C382" s="63" t="s">
        <v>254</v>
      </c>
      <c r="D382" s="30" t="str">
        <f t="shared" si="61"/>
        <v/>
      </c>
      <c r="E382" s="63" t="s">
        <v>254</v>
      </c>
      <c r="F382" s="32" t="str">
        <f t="shared" si="62"/>
        <v/>
      </c>
      <c r="G382" s="63" t="s">
        <v>254</v>
      </c>
      <c r="H382" s="34" t="str">
        <f t="shared" si="63"/>
        <v/>
      </c>
      <c r="I382" s="63" t="s">
        <v>254</v>
      </c>
      <c r="J382" s="36" t="str">
        <f t="shared" si="64"/>
        <v/>
      </c>
      <c r="K382" s="37" t="str">
        <f t="shared" si="65"/>
        <v/>
      </c>
      <c r="L382" s="37" t="str">
        <f t="shared" si="66"/>
        <v/>
      </c>
      <c r="N382" s="64">
        <v>2620</v>
      </c>
      <c r="O382" s="64" t="s">
        <v>254</v>
      </c>
      <c r="P382" s="1" t="s">
        <v>254</v>
      </c>
      <c r="Q382" s="1" t="s">
        <v>0</v>
      </c>
      <c r="S382" s="59" t="str">
        <f t="shared" si="67"/>
        <v/>
      </c>
      <c r="T382" s="59" t="str">
        <f t="shared" si="68"/>
        <v/>
      </c>
      <c r="U382" s="59" t="str">
        <f t="shared" si="69"/>
        <v/>
      </c>
      <c r="V382" s="59" t="str">
        <f t="shared" si="70"/>
        <v/>
      </c>
      <c r="W382" s="59" t="str">
        <f t="shared" si="71"/>
        <v/>
      </c>
      <c r="X382" s="59" t="s">
        <v>3003</v>
      </c>
      <c r="Y382" s="66" t="s">
        <v>4036</v>
      </c>
    </row>
    <row r="383" spans="1:25" x14ac:dyDescent="0.25">
      <c r="A383" s="8">
        <v>32101</v>
      </c>
      <c r="B383" s="65" t="str">
        <f t="shared" si="60"/>
        <v>Alu-sekvens i mänskligt DNA - Edvotek</v>
      </c>
      <c r="C383" s="63" t="s">
        <v>254</v>
      </c>
      <c r="D383" s="30" t="str">
        <f t="shared" si="61"/>
        <v/>
      </c>
      <c r="E383" s="63" t="s">
        <v>254</v>
      </c>
      <c r="F383" s="32" t="str">
        <f t="shared" si="62"/>
        <v/>
      </c>
      <c r="G383" s="63" t="s">
        <v>254</v>
      </c>
      <c r="H383" s="34" t="str">
        <f t="shared" si="63"/>
        <v/>
      </c>
      <c r="I383" s="63" t="s">
        <v>254</v>
      </c>
      <c r="J383" s="36" t="str">
        <f t="shared" si="64"/>
        <v/>
      </c>
      <c r="K383" s="37" t="str">
        <f t="shared" si="65"/>
        <v/>
      </c>
      <c r="L383" s="37" t="str">
        <f t="shared" si="66"/>
        <v/>
      </c>
      <c r="N383" s="64">
        <v>2857</v>
      </c>
      <c r="O383" s="64" t="s">
        <v>254</v>
      </c>
      <c r="P383" s="1" t="s">
        <v>254</v>
      </c>
      <c r="Q383" s="1" t="s">
        <v>0</v>
      </c>
      <c r="S383" s="59" t="str">
        <f t="shared" si="67"/>
        <v/>
      </c>
      <c r="T383" s="59" t="str">
        <f t="shared" si="68"/>
        <v/>
      </c>
      <c r="U383" s="59" t="str">
        <f t="shared" si="69"/>
        <v/>
      </c>
      <c r="V383" s="59" t="str">
        <f t="shared" si="70"/>
        <v/>
      </c>
      <c r="W383" s="59" t="str">
        <f t="shared" si="71"/>
        <v/>
      </c>
      <c r="X383" s="59" t="s">
        <v>2456</v>
      </c>
      <c r="Y383" s="66" t="s">
        <v>4037</v>
      </c>
    </row>
    <row r="384" spans="1:25" x14ac:dyDescent="0.25">
      <c r="A384" s="8">
        <v>32110</v>
      </c>
      <c r="B384" s="65" t="str">
        <f t="shared" si="60"/>
        <v>DNA fingerprinting med PCR II - Edvotek</v>
      </c>
      <c r="C384" s="63" t="s">
        <v>254</v>
      </c>
      <c r="D384" s="30" t="str">
        <f t="shared" si="61"/>
        <v/>
      </c>
      <c r="E384" s="63" t="s">
        <v>254</v>
      </c>
      <c r="F384" s="32" t="str">
        <f t="shared" si="62"/>
        <v/>
      </c>
      <c r="G384" s="63" t="s">
        <v>254</v>
      </c>
      <c r="H384" s="34" t="str">
        <f t="shared" si="63"/>
        <v/>
      </c>
      <c r="I384" s="63" t="s">
        <v>254</v>
      </c>
      <c r="J384" s="36" t="str">
        <f t="shared" si="64"/>
        <v/>
      </c>
      <c r="K384" s="37" t="str">
        <f t="shared" si="65"/>
        <v/>
      </c>
      <c r="L384" s="37" t="str">
        <f t="shared" si="66"/>
        <v/>
      </c>
      <c r="N384" s="64">
        <v>2675</v>
      </c>
      <c r="O384" s="64" t="s">
        <v>254</v>
      </c>
      <c r="P384" s="1" t="s">
        <v>254</v>
      </c>
      <c r="Q384" s="1" t="s">
        <v>0</v>
      </c>
      <c r="S384" s="59" t="str">
        <f t="shared" si="67"/>
        <v/>
      </c>
      <c r="T384" s="59" t="str">
        <f t="shared" si="68"/>
        <v/>
      </c>
      <c r="U384" s="59" t="str">
        <f t="shared" si="69"/>
        <v/>
      </c>
      <c r="V384" s="59" t="str">
        <f t="shared" si="70"/>
        <v/>
      </c>
      <c r="W384" s="59" t="str">
        <f t="shared" si="71"/>
        <v/>
      </c>
      <c r="X384" s="59" t="s">
        <v>2457</v>
      </c>
      <c r="Y384" s="66" t="s">
        <v>4038</v>
      </c>
    </row>
    <row r="385" spans="1:25" x14ac:dyDescent="0.25">
      <c r="A385" s="8">
        <v>32130</v>
      </c>
      <c r="B385" s="65" t="str">
        <f t="shared" si="60"/>
        <v>Gentest smak - Edvotek</v>
      </c>
      <c r="C385" s="63" t="s">
        <v>254</v>
      </c>
      <c r="D385" s="30" t="str">
        <f t="shared" si="61"/>
        <v/>
      </c>
      <c r="E385" s="63" t="s">
        <v>254</v>
      </c>
      <c r="F385" s="32" t="str">
        <f t="shared" si="62"/>
        <v/>
      </c>
      <c r="G385" s="63" t="s">
        <v>254</v>
      </c>
      <c r="H385" s="34" t="str">
        <f t="shared" si="63"/>
        <v/>
      </c>
      <c r="I385" s="63" t="s">
        <v>254</v>
      </c>
      <c r="J385" s="36" t="str">
        <f t="shared" si="64"/>
        <v/>
      </c>
      <c r="K385" s="37" t="str">
        <f t="shared" si="65"/>
        <v/>
      </c>
      <c r="L385" s="37" t="str">
        <f t="shared" si="66"/>
        <v/>
      </c>
      <c r="N385" s="64">
        <v>2857</v>
      </c>
      <c r="O385" s="64" t="s">
        <v>254</v>
      </c>
      <c r="P385" s="1" t="s">
        <v>254</v>
      </c>
      <c r="Q385" s="1" t="s">
        <v>0</v>
      </c>
      <c r="S385" s="59" t="str">
        <f t="shared" si="67"/>
        <v/>
      </c>
      <c r="T385" s="59" t="str">
        <f t="shared" si="68"/>
        <v/>
      </c>
      <c r="U385" s="59" t="str">
        <f t="shared" si="69"/>
        <v/>
      </c>
      <c r="V385" s="59" t="str">
        <f t="shared" si="70"/>
        <v/>
      </c>
      <c r="W385" s="59" t="str">
        <f t="shared" si="71"/>
        <v/>
      </c>
      <c r="X385" s="59" t="s">
        <v>3004</v>
      </c>
      <c r="Y385" s="66" t="s">
        <v>4039</v>
      </c>
    </row>
    <row r="386" spans="1:25" x14ac:dyDescent="0.25">
      <c r="A386" s="8">
        <v>32140</v>
      </c>
      <c r="B386" s="65" t="str">
        <f t="shared" si="60"/>
        <v>Test av vattenkvalitet med multiplex PCR - Edvotek</v>
      </c>
      <c r="C386" s="63" t="s">
        <v>254</v>
      </c>
      <c r="D386" s="30" t="str">
        <f t="shared" si="61"/>
        <v/>
      </c>
      <c r="E386" s="63" t="s">
        <v>254</v>
      </c>
      <c r="F386" s="32" t="str">
        <f t="shared" si="62"/>
        <v/>
      </c>
      <c r="G386" s="63" t="s">
        <v>254</v>
      </c>
      <c r="H386" s="34" t="str">
        <f t="shared" si="63"/>
        <v/>
      </c>
      <c r="I386" s="63" t="s">
        <v>254</v>
      </c>
      <c r="J386" s="36" t="str">
        <f t="shared" si="64"/>
        <v/>
      </c>
      <c r="K386" s="37" t="str">
        <f t="shared" si="65"/>
        <v/>
      </c>
      <c r="L386" s="37" t="str">
        <f t="shared" si="66"/>
        <v/>
      </c>
      <c r="N386" s="64">
        <v>2961</v>
      </c>
      <c r="O386" s="64" t="s">
        <v>254</v>
      </c>
      <c r="P386" s="1" t="s">
        <v>254</v>
      </c>
      <c r="Q386" s="1" t="s">
        <v>0</v>
      </c>
      <c r="S386" s="59" t="str">
        <f t="shared" si="67"/>
        <v/>
      </c>
      <c r="T386" s="59" t="str">
        <f t="shared" si="68"/>
        <v/>
      </c>
      <c r="U386" s="59" t="str">
        <f t="shared" si="69"/>
        <v/>
      </c>
      <c r="V386" s="59" t="str">
        <f t="shared" si="70"/>
        <v/>
      </c>
      <c r="W386" s="59" t="str">
        <f t="shared" si="71"/>
        <v/>
      </c>
      <c r="X386" s="59" t="s">
        <v>3005</v>
      </c>
      <c r="Y386" s="66" t="s">
        <v>4040</v>
      </c>
    </row>
    <row r="387" spans="1:25" x14ac:dyDescent="0.25">
      <c r="A387" s="8">
        <v>32143</v>
      </c>
      <c r="B387" s="65" t="str">
        <f t="shared" si="60"/>
        <v>Behandla cystisk fibros CRISPR</v>
      </c>
      <c r="C387" s="63"/>
      <c r="D387" s="30" t="str">
        <f t="shared" si="61"/>
        <v/>
      </c>
      <c r="E387" s="63"/>
      <c r="F387" s="32" t="str">
        <f t="shared" si="62"/>
        <v/>
      </c>
      <c r="G387" s="63"/>
      <c r="H387" s="34" t="str">
        <f t="shared" si="63"/>
        <v/>
      </c>
      <c r="I387" s="63"/>
      <c r="J387" s="36" t="str">
        <f t="shared" si="64"/>
        <v/>
      </c>
      <c r="K387" s="37" t="str">
        <f t="shared" si="65"/>
        <v/>
      </c>
      <c r="L387" s="37" t="str">
        <f t="shared" si="66"/>
        <v/>
      </c>
      <c r="N387" s="64">
        <v>1607</v>
      </c>
      <c r="O387" s="64" t="s">
        <v>254</v>
      </c>
      <c r="P387" s="1" t="s">
        <v>254</v>
      </c>
      <c r="Q387" s="1" t="s">
        <v>0</v>
      </c>
      <c r="S387" s="59" t="str">
        <f t="shared" si="67"/>
        <v/>
      </c>
      <c r="T387" s="59" t="str">
        <f t="shared" si="68"/>
        <v/>
      </c>
      <c r="U387" s="59" t="str">
        <f t="shared" si="69"/>
        <v/>
      </c>
      <c r="V387" s="59" t="str">
        <f t="shared" si="70"/>
        <v/>
      </c>
      <c r="W387" s="59" t="str">
        <f t="shared" si="71"/>
        <v/>
      </c>
      <c r="X387" s="59" t="s">
        <v>6424</v>
      </c>
      <c r="Y387" s="66" t="s">
        <v>6509</v>
      </c>
    </row>
    <row r="388" spans="1:25" x14ac:dyDescent="0.25">
      <c r="A388" s="8">
        <v>32145</v>
      </c>
      <c r="B388" s="65" t="str">
        <f t="shared" ref="B388:B451" si="72">HYPERLINK(Y388,X388)</f>
        <v>A-maize-ing Editing, öka skörden CRISPR</v>
      </c>
      <c r="C388" s="63"/>
      <c r="D388" s="30" t="str">
        <f t="shared" ref="D388:D451" si="73">IF(C388="","",IF(AND(C388&gt;=P388,P388&lt;&gt;""),C388*O388,C388*N388))</f>
        <v/>
      </c>
      <c r="E388" s="63"/>
      <c r="F388" s="32" t="str">
        <f t="shared" ref="F388:F451" si="74">IF(E388="","",IF(AND(E388&gt;=P388,P388&lt;&gt;""),E388*O388,E388*N388))</f>
        <v/>
      </c>
      <c r="G388" s="63"/>
      <c r="H388" s="34" t="str">
        <f t="shared" ref="H388:H451" si="75">IF(G388="","",IF(AND(G388&gt;=P388,P388&lt;&gt;""),G388*O388,G388*N388))</f>
        <v/>
      </c>
      <c r="I388" s="63"/>
      <c r="J388" s="36" t="str">
        <f t="shared" ref="J388:J451" si="76">IF(I388="","",IF(AND(I388&gt;=P388,P388&lt;&gt;""),I388*O388,I388*N388))</f>
        <v/>
      </c>
      <c r="K388" s="37" t="str">
        <f t="shared" ref="K388:K451" si="77">W388</f>
        <v/>
      </c>
      <c r="L388" s="37" t="str">
        <f t="shared" ref="L388:L451" si="78">IF(K388="","",IF(AND(K388&gt;=P388,P388&lt;&gt;""),K388*O388,K388*N388))</f>
        <v/>
      </c>
      <c r="N388" s="64">
        <v>2153</v>
      </c>
      <c r="O388" s="64" t="s">
        <v>254</v>
      </c>
      <c r="P388" s="1" t="s">
        <v>254</v>
      </c>
      <c r="Q388" s="1" t="s">
        <v>0</v>
      </c>
      <c r="S388" s="59" t="str">
        <f t="shared" ref="S388:S451" si="79">IF(S$3=TRUE,IF(C388="","",C388),"")</f>
        <v/>
      </c>
      <c r="T388" s="59" t="str">
        <f t="shared" ref="T388:T451" si="80">IF(T$3=TRUE,IF(E388="","",E388),"")</f>
        <v/>
      </c>
      <c r="U388" s="59" t="str">
        <f t="shared" ref="U388:U451" si="81">IF(U$3=TRUE,IF(G388="","",G388),"")</f>
        <v/>
      </c>
      <c r="V388" s="59" t="str">
        <f t="shared" ref="V388:V451" si="82">IF(V$3=TRUE,IF(I388="","",I388),"")</f>
        <v/>
      </c>
      <c r="W388" s="59" t="str">
        <f t="shared" ref="W388:W451" si="83">IF(SUM(S388:V388)=0,"",SUM(S388:V388))</f>
        <v/>
      </c>
      <c r="X388" s="59" t="s">
        <v>6425</v>
      </c>
      <c r="Y388" s="66" t="s">
        <v>6510</v>
      </c>
    </row>
    <row r="389" spans="1:25" x14ac:dyDescent="0.25">
      <c r="A389" s="8">
        <v>32150</v>
      </c>
      <c r="B389" s="65" t="str">
        <f t="shared" si="72"/>
        <v>Kromatografi med kolonn - Edvotek</v>
      </c>
      <c r="C389" s="63" t="s">
        <v>254</v>
      </c>
      <c r="D389" s="30" t="str">
        <f t="shared" si="73"/>
        <v/>
      </c>
      <c r="E389" s="63" t="s">
        <v>254</v>
      </c>
      <c r="F389" s="32" t="str">
        <f t="shared" si="74"/>
        <v/>
      </c>
      <c r="G389" s="63" t="s">
        <v>254</v>
      </c>
      <c r="H389" s="34" t="str">
        <f t="shared" si="75"/>
        <v/>
      </c>
      <c r="I389" s="63" t="s">
        <v>254</v>
      </c>
      <c r="J389" s="36" t="str">
        <f t="shared" si="76"/>
        <v/>
      </c>
      <c r="K389" s="37" t="str">
        <f t="shared" si="77"/>
        <v/>
      </c>
      <c r="L389" s="37" t="str">
        <f t="shared" si="78"/>
        <v/>
      </c>
      <c r="N389" s="64">
        <v>1750</v>
      </c>
      <c r="O389" s="64" t="s">
        <v>254</v>
      </c>
      <c r="P389" s="1" t="s">
        <v>254</v>
      </c>
      <c r="Q389" s="1" t="s">
        <v>0</v>
      </c>
      <c r="S389" s="59" t="str">
        <f t="shared" si="79"/>
        <v/>
      </c>
      <c r="T389" s="59" t="str">
        <f t="shared" si="80"/>
        <v/>
      </c>
      <c r="U389" s="59" t="str">
        <f t="shared" si="81"/>
        <v/>
      </c>
      <c r="V389" s="59" t="str">
        <f t="shared" si="82"/>
        <v/>
      </c>
      <c r="W389" s="59" t="str">
        <f t="shared" si="83"/>
        <v/>
      </c>
      <c r="X389" s="59" t="s">
        <v>2458</v>
      </c>
      <c r="Y389" s="66" t="s">
        <v>4041</v>
      </c>
    </row>
    <row r="390" spans="1:25" x14ac:dyDescent="0.25">
      <c r="A390" s="8">
        <v>32172</v>
      </c>
      <c r="B390" s="65" t="str">
        <f t="shared" si="72"/>
        <v>Antigen-Antikropp Ouchterlonymetoden - Edvotek</v>
      </c>
      <c r="C390" s="63" t="s">
        <v>254</v>
      </c>
      <c r="D390" s="30" t="str">
        <f t="shared" si="73"/>
        <v/>
      </c>
      <c r="E390" s="63" t="s">
        <v>254</v>
      </c>
      <c r="F390" s="32" t="str">
        <f t="shared" si="74"/>
        <v/>
      </c>
      <c r="G390" s="63" t="s">
        <v>254</v>
      </c>
      <c r="H390" s="34" t="str">
        <f t="shared" si="75"/>
        <v/>
      </c>
      <c r="I390" s="63" t="s">
        <v>254</v>
      </c>
      <c r="J390" s="36" t="str">
        <f t="shared" si="76"/>
        <v/>
      </c>
      <c r="K390" s="37" t="str">
        <f t="shared" si="77"/>
        <v/>
      </c>
      <c r="L390" s="37" t="str">
        <f t="shared" si="78"/>
        <v/>
      </c>
      <c r="N390" s="64">
        <v>1858</v>
      </c>
      <c r="O390" s="64" t="s">
        <v>254</v>
      </c>
      <c r="P390" s="1" t="s">
        <v>254</v>
      </c>
      <c r="Q390" s="1" t="s">
        <v>0</v>
      </c>
      <c r="S390" s="59" t="str">
        <f t="shared" si="79"/>
        <v/>
      </c>
      <c r="T390" s="59" t="str">
        <f t="shared" si="80"/>
        <v/>
      </c>
      <c r="U390" s="59" t="str">
        <f t="shared" si="81"/>
        <v/>
      </c>
      <c r="V390" s="59" t="str">
        <f t="shared" si="82"/>
        <v/>
      </c>
      <c r="W390" s="59" t="str">
        <f t="shared" si="83"/>
        <v/>
      </c>
      <c r="X390" s="59" t="s">
        <v>2459</v>
      </c>
      <c r="Y390" s="66" t="s">
        <v>4042</v>
      </c>
    </row>
    <row r="391" spans="1:25" x14ac:dyDescent="0.25">
      <c r="A391" s="8">
        <v>32180</v>
      </c>
      <c r="B391" s="65" t="str">
        <f t="shared" si="72"/>
        <v>Vattenanalys - koliforma bakterier och E. coli - Edvotek</v>
      </c>
      <c r="C391" s="63" t="s">
        <v>254</v>
      </c>
      <c r="D391" s="30" t="str">
        <f t="shared" si="73"/>
        <v/>
      </c>
      <c r="E391" s="63" t="s">
        <v>254</v>
      </c>
      <c r="F391" s="32" t="str">
        <f t="shared" si="74"/>
        <v/>
      </c>
      <c r="G391" s="63" t="s">
        <v>254</v>
      </c>
      <c r="H391" s="34" t="str">
        <f t="shared" si="75"/>
        <v/>
      </c>
      <c r="I391" s="63" t="s">
        <v>254</v>
      </c>
      <c r="J391" s="36" t="str">
        <f t="shared" si="76"/>
        <v/>
      </c>
      <c r="K391" s="37" t="str">
        <f t="shared" si="77"/>
        <v/>
      </c>
      <c r="L391" s="37" t="str">
        <f t="shared" si="78"/>
        <v/>
      </c>
      <c r="N391" s="64">
        <v>1561</v>
      </c>
      <c r="O391" s="64" t="s">
        <v>254</v>
      </c>
      <c r="P391" s="1" t="s">
        <v>254</v>
      </c>
      <c r="Q391" s="1" t="s">
        <v>0</v>
      </c>
      <c r="S391" s="59" t="str">
        <f t="shared" si="79"/>
        <v/>
      </c>
      <c r="T391" s="59" t="str">
        <f t="shared" si="80"/>
        <v/>
      </c>
      <c r="U391" s="59" t="str">
        <f t="shared" si="81"/>
        <v/>
      </c>
      <c r="V391" s="59" t="str">
        <f t="shared" si="82"/>
        <v/>
      </c>
      <c r="W391" s="59" t="str">
        <f t="shared" si="83"/>
        <v/>
      </c>
      <c r="X391" s="59" t="s">
        <v>3006</v>
      </c>
      <c r="Y391" s="66" t="s">
        <v>4043</v>
      </c>
    </row>
    <row r="392" spans="1:25" x14ac:dyDescent="0.25">
      <c r="A392" s="8">
        <v>32185</v>
      </c>
      <c r="B392" s="65" t="str">
        <f t="shared" si="72"/>
        <v>HIV-test med ELISA-metoden - Edvotek</v>
      </c>
      <c r="C392" s="63" t="s">
        <v>254</v>
      </c>
      <c r="D392" s="30" t="str">
        <f t="shared" si="73"/>
        <v/>
      </c>
      <c r="E392" s="63" t="s">
        <v>254</v>
      </c>
      <c r="F392" s="32" t="str">
        <f t="shared" si="74"/>
        <v/>
      </c>
      <c r="G392" s="63" t="s">
        <v>254</v>
      </c>
      <c r="H392" s="34" t="str">
        <f t="shared" si="75"/>
        <v/>
      </c>
      <c r="I392" s="63" t="s">
        <v>254</v>
      </c>
      <c r="J392" s="36" t="str">
        <f t="shared" si="76"/>
        <v/>
      </c>
      <c r="K392" s="37" t="str">
        <f t="shared" si="77"/>
        <v/>
      </c>
      <c r="L392" s="37" t="str">
        <f t="shared" si="78"/>
        <v/>
      </c>
      <c r="N392" s="64">
        <v>1848</v>
      </c>
      <c r="O392" s="64" t="s">
        <v>254</v>
      </c>
      <c r="P392" s="1" t="s">
        <v>254</v>
      </c>
      <c r="Q392" s="1" t="s">
        <v>0</v>
      </c>
      <c r="S392" s="59" t="str">
        <f t="shared" si="79"/>
        <v/>
      </c>
      <c r="T392" s="59" t="str">
        <f t="shared" si="80"/>
        <v/>
      </c>
      <c r="U392" s="59" t="str">
        <f t="shared" si="81"/>
        <v/>
      </c>
      <c r="V392" s="59" t="str">
        <f t="shared" si="82"/>
        <v/>
      </c>
      <c r="W392" s="59" t="str">
        <f t="shared" si="83"/>
        <v/>
      </c>
      <c r="X392" s="59" t="s">
        <v>2460</v>
      </c>
      <c r="Y392" s="66" t="s">
        <v>4044</v>
      </c>
    </row>
    <row r="393" spans="1:25" x14ac:dyDescent="0.25">
      <c r="A393" s="8">
        <v>32208</v>
      </c>
      <c r="B393" s="65" t="str">
        <f t="shared" si="72"/>
        <v>Transformation av E. coli med pGAL - Edvotek</v>
      </c>
      <c r="C393" s="63" t="s">
        <v>254</v>
      </c>
      <c r="D393" s="30" t="str">
        <f t="shared" si="73"/>
        <v/>
      </c>
      <c r="E393" s="63" t="s">
        <v>254</v>
      </c>
      <c r="F393" s="32" t="str">
        <f t="shared" si="74"/>
        <v/>
      </c>
      <c r="G393" s="63" t="s">
        <v>254</v>
      </c>
      <c r="H393" s="34" t="str">
        <f t="shared" si="75"/>
        <v/>
      </c>
      <c r="I393" s="63" t="s">
        <v>254</v>
      </c>
      <c r="J393" s="36" t="str">
        <f t="shared" si="76"/>
        <v/>
      </c>
      <c r="K393" s="37" t="str">
        <f t="shared" si="77"/>
        <v/>
      </c>
      <c r="L393" s="37" t="str">
        <f t="shared" si="78"/>
        <v/>
      </c>
      <c r="N393" s="64">
        <v>1804</v>
      </c>
      <c r="O393" s="64" t="s">
        <v>254</v>
      </c>
      <c r="P393" s="1" t="s">
        <v>254</v>
      </c>
      <c r="Q393" s="1" t="s">
        <v>0</v>
      </c>
      <c r="S393" s="59" t="str">
        <f t="shared" si="79"/>
        <v/>
      </c>
      <c r="T393" s="59" t="str">
        <f t="shared" si="80"/>
        <v/>
      </c>
      <c r="U393" s="59" t="str">
        <f t="shared" si="81"/>
        <v/>
      </c>
      <c r="V393" s="59" t="str">
        <f t="shared" si="82"/>
        <v/>
      </c>
      <c r="W393" s="59" t="str">
        <f t="shared" si="83"/>
        <v/>
      </c>
      <c r="X393" s="59" t="s">
        <v>2461</v>
      </c>
      <c r="Y393" s="66" t="s">
        <v>4045</v>
      </c>
    </row>
    <row r="394" spans="1:25" x14ac:dyDescent="0.25">
      <c r="A394" s="8">
        <v>32219</v>
      </c>
      <c r="B394" s="65" t="str">
        <f t="shared" si="72"/>
        <v>Transformation av E.coli m. fluorescerande protein - Edvotek</v>
      </c>
      <c r="C394" s="63" t="s">
        <v>254</v>
      </c>
      <c r="D394" s="30" t="str">
        <f t="shared" si="73"/>
        <v/>
      </c>
      <c r="E394" s="63" t="s">
        <v>254</v>
      </c>
      <c r="F394" s="32" t="str">
        <f t="shared" si="74"/>
        <v/>
      </c>
      <c r="G394" s="63" t="s">
        <v>254</v>
      </c>
      <c r="H394" s="34" t="str">
        <f t="shared" si="75"/>
        <v/>
      </c>
      <c r="I394" s="63" t="s">
        <v>254</v>
      </c>
      <c r="J394" s="36" t="str">
        <f t="shared" si="76"/>
        <v/>
      </c>
      <c r="K394" s="37" t="str">
        <f t="shared" si="77"/>
        <v/>
      </c>
      <c r="L394" s="37" t="str">
        <f t="shared" si="78"/>
        <v/>
      </c>
      <c r="N394" s="64">
        <v>1429</v>
      </c>
      <c r="O394" s="64" t="s">
        <v>254</v>
      </c>
      <c r="P394" s="1" t="s">
        <v>254</v>
      </c>
      <c r="Q394" s="1" t="s">
        <v>0</v>
      </c>
      <c r="S394" s="59" t="str">
        <f t="shared" si="79"/>
        <v/>
      </c>
      <c r="T394" s="59" t="str">
        <f t="shared" si="80"/>
        <v/>
      </c>
      <c r="U394" s="59" t="str">
        <f t="shared" si="81"/>
        <v/>
      </c>
      <c r="V394" s="59" t="str">
        <f t="shared" si="82"/>
        <v/>
      </c>
      <c r="W394" s="59" t="str">
        <f t="shared" si="83"/>
        <v/>
      </c>
      <c r="X394" s="59" t="s">
        <v>2462</v>
      </c>
      <c r="Y394" s="66" t="s">
        <v>4046</v>
      </c>
    </row>
    <row r="395" spans="1:25" x14ac:dyDescent="0.25">
      <c r="A395" s="8">
        <v>32232</v>
      </c>
      <c r="B395" s="65" t="str">
        <f t="shared" si="72"/>
        <v>Bestämning av proteiners molekylvikt - Edvotek</v>
      </c>
      <c r="C395" s="63" t="s">
        <v>254</v>
      </c>
      <c r="D395" s="30" t="str">
        <f t="shared" si="73"/>
        <v/>
      </c>
      <c r="E395" s="63" t="s">
        <v>254</v>
      </c>
      <c r="F395" s="32" t="str">
        <f t="shared" si="74"/>
        <v/>
      </c>
      <c r="G395" s="63" t="s">
        <v>254</v>
      </c>
      <c r="H395" s="34" t="str">
        <f t="shared" si="75"/>
        <v/>
      </c>
      <c r="I395" s="63" t="s">
        <v>254</v>
      </c>
      <c r="J395" s="36" t="str">
        <f t="shared" si="76"/>
        <v/>
      </c>
      <c r="K395" s="37" t="str">
        <f t="shared" si="77"/>
        <v/>
      </c>
      <c r="L395" s="37" t="str">
        <f t="shared" si="78"/>
        <v/>
      </c>
      <c r="N395" s="64">
        <v>1190</v>
      </c>
      <c r="O395" s="64" t="s">
        <v>254</v>
      </c>
      <c r="P395" s="1" t="s">
        <v>254</v>
      </c>
      <c r="Q395" s="1" t="s">
        <v>0</v>
      </c>
      <c r="S395" s="59" t="str">
        <f t="shared" si="79"/>
        <v/>
      </c>
      <c r="T395" s="59" t="str">
        <f t="shared" si="80"/>
        <v/>
      </c>
      <c r="U395" s="59" t="str">
        <f t="shared" si="81"/>
        <v/>
      </c>
      <c r="V395" s="59" t="str">
        <f t="shared" si="82"/>
        <v/>
      </c>
      <c r="W395" s="59" t="str">
        <f t="shared" si="83"/>
        <v/>
      </c>
      <c r="X395" s="59" t="s">
        <v>2463</v>
      </c>
      <c r="Y395" s="66" t="s">
        <v>4047</v>
      </c>
    </row>
    <row r="396" spans="1:25" x14ac:dyDescent="0.25">
      <c r="A396" s="8">
        <v>32238</v>
      </c>
      <c r="B396" s="65" t="str">
        <f t="shared" si="72"/>
        <v>Fiskprotein - en jämförelse - Edvotek</v>
      </c>
      <c r="C396" s="63" t="s">
        <v>254</v>
      </c>
      <c r="D396" s="30" t="str">
        <f t="shared" si="73"/>
        <v/>
      </c>
      <c r="E396" s="63" t="s">
        <v>254</v>
      </c>
      <c r="F396" s="32" t="str">
        <f t="shared" si="74"/>
        <v/>
      </c>
      <c r="G396" s="63" t="s">
        <v>254</v>
      </c>
      <c r="H396" s="34" t="str">
        <f t="shared" si="75"/>
        <v/>
      </c>
      <c r="I396" s="63" t="s">
        <v>254</v>
      </c>
      <c r="J396" s="36" t="str">
        <f t="shared" si="76"/>
        <v/>
      </c>
      <c r="K396" s="37" t="str">
        <f t="shared" si="77"/>
        <v/>
      </c>
      <c r="L396" s="37" t="str">
        <f t="shared" si="78"/>
        <v/>
      </c>
      <c r="N396" s="64">
        <v>983</v>
      </c>
      <c r="O396" s="64" t="s">
        <v>254</v>
      </c>
      <c r="P396" s="1" t="s">
        <v>254</v>
      </c>
      <c r="Q396" s="1" t="s">
        <v>0</v>
      </c>
      <c r="S396" s="59" t="str">
        <f t="shared" si="79"/>
        <v/>
      </c>
      <c r="T396" s="59" t="str">
        <f t="shared" si="80"/>
        <v/>
      </c>
      <c r="U396" s="59" t="str">
        <f t="shared" si="81"/>
        <v/>
      </c>
      <c r="V396" s="59" t="str">
        <f t="shared" si="82"/>
        <v/>
      </c>
      <c r="W396" s="59" t="str">
        <f t="shared" si="83"/>
        <v/>
      </c>
      <c r="X396" s="59" t="s">
        <v>2464</v>
      </c>
      <c r="Y396" s="66" t="s">
        <v>4048</v>
      </c>
    </row>
    <row r="397" spans="1:25" x14ac:dyDescent="0.25">
      <c r="A397" s="8">
        <v>32314</v>
      </c>
      <c r="B397" s="65" t="str">
        <f t="shared" si="72"/>
        <v>Mikropipettering övning - Edvotek</v>
      </c>
      <c r="C397" s="63" t="s">
        <v>254</v>
      </c>
      <c r="D397" s="30" t="str">
        <f t="shared" si="73"/>
        <v/>
      </c>
      <c r="E397" s="63" t="s">
        <v>254</v>
      </c>
      <c r="F397" s="32" t="str">
        <f t="shared" si="74"/>
        <v/>
      </c>
      <c r="G397" s="63" t="s">
        <v>254</v>
      </c>
      <c r="H397" s="34" t="str">
        <f t="shared" si="75"/>
        <v/>
      </c>
      <c r="I397" s="63" t="s">
        <v>254</v>
      </c>
      <c r="J397" s="36" t="str">
        <f t="shared" si="76"/>
        <v/>
      </c>
      <c r="K397" s="37" t="str">
        <f t="shared" si="77"/>
        <v/>
      </c>
      <c r="L397" s="37" t="str">
        <f t="shared" si="78"/>
        <v/>
      </c>
      <c r="N397" s="64">
        <v>785</v>
      </c>
      <c r="O397" s="64" t="s">
        <v>254</v>
      </c>
      <c r="P397" s="1" t="s">
        <v>254</v>
      </c>
      <c r="Q397" s="1" t="s">
        <v>0</v>
      </c>
      <c r="S397" s="59" t="str">
        <f t="shared" si="79"/>
        <v/>
      </c>
      <c r="T397" s="59" t="str">
        <f t="shared" si="80"/>
        <v/>
      </c>
      <c r="U397" s="59" t="str">
        <f t="shared" si="81"/>
        <v/>
      </c>
      <c r="V397" s="59" t="str">
        <f t="shared" si="82"/>
        <v/>
      </c>
      <c r="W397" s="59" t="str">
        <f t="shared" si="83"/>
        <v/>
      </c>
      <c r="X397" s="59" t="s">
        <v>2465</v>
      </c>
      <c r="Y397" s="66" t="s">
        <v>4049</v>
      </c>
    </row>
    <row r="398" spans="1:25" x14ac:dyDescent="0.25">
      <c r="A398" s="8">
        <v>32326</v>
      </c>
      <c r="B398" s="65" t="str">
        <f t="shared" si="72"/>
        <v>Träningsgel för pipettering - Edvotek</v>
      </c>
      <c r="C398" s="63" t="s">
        <v>254</v>
      </c>
      <c r="D398" s="30" t="str">
        <f t="shared" si="73"/>
        <v/>
      </c>
      <c r="E398" s="63" t="s">
        <v>254</v>
      </c>
      <c r="F398" s="32" t="str">
        <f t="shared" si="74"/>
        <v/>
      </c>
      <c r="G398" s="63" t="s">
        <v>254</v>
      </c>
      <c r="H398" s="34" t="str">
        <f t="shared" si="75"/>
        <v/>
      </c>
      <c r="I398" s="63" t="s">
        <v>254</v>
      </c>
      <c r="J398" s="36" t="str">
        <f t="shared" si="76"/>
        <v/>
      </c>
      <c r="K398" s="37" t="str">
        <f t="shared" si="77"/>
        <v/>
      </c>
      <c r="L398" s="37" t="str">
        <f t="shared" si="78"/>
        <v/>
      </c>
      <c r="N398" s="64">
        <v>1087</v>
      </c>
      <c r="O398" s="64" t="s">
        <v>254</v>
      </c>
      <c r="P398" s="1" t="s">
        <v>254</v>
      </c>
      <c r="Q398" s="1" t="s">
        <v>0</v>
      </c>
      <c r="S398" s="59" t="str">
        <f t="shared" si="79"/>
        <v/>
      </c>
      <c r="T398" s="59" t="str">
        <f t="shared" si="80"/>
        <v/>
      </c>
      <c r="U398" s="59" t="str">
        <f t="shared" si="81"/>
        <v/>
      </c>
      <c r="V398" s="59" t="str">
        <f t="shared" si="82"/>
        <v/>
      </c>
      <c r="W398" s="59" t="str">
        <f t="shared" si="83"/>
        <v/>
      </c>
      <c r="X398" s="59" t="s">
        <v>2466</v>
      </c>
      <c r="Y398" s="66" t="s">
        <v>4050</v>
      </c>
    </row>
    <row r="399" spans="1:25" x14ac:dyDescent="0.25">
      <c r="A399" s="8">
        <v>32348</v>
      </c>
      <c r="B399" s="65" t="str">
        <f t="shared" si="72"/>
        <v>Agarospulver PA 100 g</v>
      </c>
      <c r="C399" s="63"/>
      <c r="D399" s="30" t="str">
        <f t="shared" si="73"/>
        <v/>
      </c>
      <c r="E399" s="63"/>
      <c r="F399" s="32" t="str">
        <f t="shared" si="74"/>
        <v/>
      </c>
      <c r="G399" s="63"/>
      <c r="H399" s="34" t="str">
        <f t="shared" si="75"/>
        <v/>
      </c>
      <c r="I399" s="63"/>
      <c r="J399" s="36" t="str">
        <f t="shared" si="76"/>
        <v/>
      </c>
      <c r="K399" s="37" t="str">
        <f t="shared" si="77"/>
        <v/>
      </c>
      <c r="L399" s="37" t="str">
        <f t="shared" si="78"/>
        <v/>
      </c>
      <c r="N399" s="64">
        <v>1195</v>
      </c>
      <c r="O399" s="64" t="s">
        <v>254</v>
      </c>
      <c r="P399" s="1" t="s">
        <v>254</v>
      </c>
      <c r="Q399" s="1" t="s">
        <v>0</v>
      </c>
      <c r="S399" s="59" t="str">
        <f t="shared" si="79"/>
        <v/>
      </c>
      <c r="T399" s="59" t="str">
        <f t="shared" si="80"/>
        <v/>
      </c>
      <c r="U399" s="59" t="str">
        <f t="shared" si="81"/>
        <v/>
      </c>
      <c r="V399" s="59" t="str">
        <f t="shared" si="82"/>
        <v/>
      </c>
      <c r="W399" s="59" t="str">
        <f t="shared" si="83"/>
        <v/>
      </c>
      <c r="X399" s="59" t="s">
        <v>3429</v>
      </c>
      <c r="Y399" s="66" t="s">
        <v>4051</v>
      </c>
    </row>
    <row r="400" spans="1:25" x14ac:dyDescent="0.25">
      <c r="A400" s="8">
        <v>32351</v>
      </c>
      <c r="B400" s="65" t="str">
        <f t="shared" si="72"/>
        <v>Agarosgel för gjutning 0,8% 400 ml - Edvotek</v>
      </c>
      <c r="C400" s="63" t="s">
        <v>254</v>
      </c>
      <c r="D400" s="30" t="str">
        <f t="shared" si="73"/>
        <v/>
      </c>
      <c r="E400" s="63" t="s">
        <v>254</v>
      </c>
      <c r="F400" s="32" t="str">
        <f t="shared" si="74"/>
        <v/>
      </c>
      <c r="G400" s="63" t="s">
        <v>254</v>
      </c>
      <c r="H400" s="34" t="str">
        <f t="shared" si="75"/>
        <v/>
      </c>
      <c r="I400" s="63" t="s">
        <v>254</v>
      </c>
      <c r="J400" s="36" t="str">
        <f t="shared" si="76"/>
        <v/>
      </c>
      <c r="K400" s="37" t="str">
        <f t="shared" si="77"/>
        <v/>
      </c>
      <c r="L400" s="37" t="str">
        <f t="shared" si="78"/>
        <v/>
      </c>
      <c r="N400" s="64">
        <v>414</v>
      </c>
      <c r="O400" s="64" t="s">
        <v>254</v>
      </c>
      <c r="P400" s="1" t="s">
        <v>254</v>
      </c>
      <c r="Q400" s="1" t="s">
        <v>0</v>
      </c>
      <c r="S400" s="59" t="str">
        <f t="shared" si="79"/>
        <v/>
      </c>
      <c r="T400" s="59" t="str">
        <f t="shared" si="80"/>
        <v/>
      </c>
      <c r="U400" s="59" t="str">
        <f t="shared" si="81"/>
        <v/>
      </c>
      <c r="V400" s="59" t="str">
        <f t="shared" si="82"/>
        <v/>
      </c>
      <c r="W400" s="59" t="str">
        <f t="shared" si="83"/>
        <v/>
      </c>
      <c r="X400" s="59" t="s">
        <v>2467</v>
      </c>
      <c r="Y400" s="66" t="s">
        <v>4052</v>
      </c>
    </row>
    <row r="401" spans="1:25" x14ac:dyDescent="0.25">
      <c r="A401" s="8">
        <v>32353</v>
      </c>
      <c r="B401" s="65" t="str">
        <f t="shared" si="72"/>
        <v>Polyakrylamidgel 9x10 cm - Edvotek</v>
      </c>
      <c r="C401" s="63" t="s">
        <v>254</v>
      </c>
      <c r="D401" s="30" t="str">
        <f t="shared" si="73"/>
        <v/>
      </c>
      <c r="E401" s="63" t="s">
        <v>254</v>
      </c>
      <c r="F401" s="32" t="str">
        <f t="shared" si="74"/>
        <v/>
      </c>
      <c r="G401" s="63" t="s">
        <v>254</v>
      </c>
      <c r="H401" s="34" t="str">
        <f t="shared" si="75"/>
        <v/>
      </c>
      <c r="I401" s="63" t="s">
        <v>254</v>
      </c>
      <c r="J401" s="36" t="str">
        <f t="shared" si="76"/>
        <v/>
      </c>
      <c r="K401" s="37" t="str">
        <f t="shared" si="77"/>
        <v/>
      </c>
      <c r="L401" s="37" t="str">
        <f t="shared" si="78"/>
        <v/>
      </c>
      <c r="N401" s="64">
        <v>254</v>
      </c>
      <c r="O401" s="64" t="s">
        <v>254</v>
      </c>
      <c r="P401" s="1" t="s">
        <v>254</v>
      </c>
      <c r="Q401" s="1" t="s">
        <v>0</v>
      </c>
      <c r="S401" s="59" t="str">
        <f t="shared" si="79"/>
        <v/>
      </c>
      <c r="T401" s="59" t="str">
        <f t="shared" si="80"/>
        <v/>
      </c>
      <c r="U401" s="59" t="str">
        <f t="shared" si="81"/>
        <v/>
      </c>
      <c r="V401" s="59" t="str">
        <f t="shared" si="82"/>
        <v/>
      </c>
      <c r="W401" s="59" t="str">
        <f t="shared" si="83"/>
        <v/>
      </c>
      <c r="X401" s="59" t="s">
        <v>2468</v>
      </c>
      <c r="Y401" s="66" t="s">
        <v>4053</v>
      </c>
    </row>
    <row r="402" spans="1:25" x14ac:dyDescent="0.25">
      <c r="A402" s="8">
        <v>32354</v>
      </c>
      <c r="B402" s="65" t="str">
        <f t="shared" si="72"/>
        <v>Polyakrylamidgel 9x10 cm, fp 3 st - Edvotek</v>
      </c>
      <c r="C402" s="63" t="s">
        <v>254</v>
      </c>
      <c r="D402" s="30" t="str">
        <f t="shared" si="73"/>
        <v/>
      </c>
      <c r="E402" s="63" t="s">
        <v>254</v>
      </c>
      <c r="F402" s="32" t="str">
        <f t="shared" si="74"/>
        <v/>
      </c>
      <c r="G402" s="63" t="s">
        <v>254</v>
      </c>
      <c r="H402" s="34" t="str">
        <f t="shared" si="75"/>
        <v/>
      </c>
      <c r="I402" s="63" t="s">
        <v>254</v>
      </c>
      <c r="J402" s="36" t="str">
        <f t="shared" si="76"/>
        <v/>
      </c>
      <c r="K402" s="37" t="str">
        <f t="shared" si="77"/>
        <v/>
      </c>
      <c r="L402" s="37" t="str">
        <f t="shared" si="78"/>
        <v/>
      </c>
      <c r="N402" s="64">
        <v>689</v>
      </c>
      <c r="O402" s="64" t="s">
        <v>254</v>
      </c>
      <c r="P402" s="1" t="s">
        <v>254</v>
      </c>
      <c r="Q402" s="1" t="s">
        <v>1</v>
      </c>
      <c r="S402" s="59" t="str">
        <f t="shared" si="79"/>
        <v/>
      </c>
      <c r="T402" s="59" t="str">
        <f t="shared" si="80"/>
        <v/>
      </c>
      <c r="U402" s="59" t="str">
        <f t="shared" si="81"/>
        <v/>
      </c>
      <c r="V402" s="59" t="str">
        <f t="shared" si="82"/>
        <v/>
      </c>
      <c r="W402" s="59" t="str">
        <f t="shared" si="83"/>
        <v/>
      </c>
      <c r="X402" s="59" t="s">
        <v>2469</v>
      </c>
      <c r="Y402" s="66" t="s">
        <v>4054</v>
      </c>
    </row>
    <row r="403" spans="1:25" x14ac:dyDescent="0.25">
      <c r="A403" s="8">
        <v>32357</v>
      </c>
      <c r="B403" s="65" t="str">
        <f t="shared" si="72"/>
        <v>Elektroforesreagenser paket - Edvotek</v>
      </c>
      <c r="C403" s="63" t="s">
        <v>254</v>
      </c>
      <c r="D403" s="30" t="str">
        <f t="shared" si="73"/>
        <v/>
      </c>
      <c r="E403" s="63" t="s">
        <v>254</v>
      </c>
      <c r="F403" s="32" t="str">
        <f t="shared" si="74"/>
        <v/>
      </c>
      <c r="G403" s="63" t="s">
        <v>254</v>
      </c>
      <c r="H403" s="34" t="str">
        <f t="shared" si="75"/>
        <v/>
      </c>
      <c r="I403" s="63" t="s">
        <v>254</v>
      </c>
      <c r="J403" s="36" t="str">
        <f t="shared" si="76"/>
        <v/>
      </c>
      <c r="K403" s="37" t="str">
        <f t="shared" si="77"/>
        <v/>
      </c>
      <c r="L403" s="37" t="str">
        <f t="shared" si="78"/>
        <v/>
      </c>
      <c r="N403" s="64">
        <v>1131</v>
      </c>
      <c r="O403" s="64" t="s">
        <v>254</v>
      </c>
      <c r="P403" s="1" t="s">
        <v>254</v>
      </c>
      <c r="Q403" s="1" t="s">
        <v>0</v>
      </c>
      <c r="S403" s="59" t="str">
        <f t="shared" si="79"/>
        <v/>
      </c>
      <c r="T403" s="59" t="str">
        <f t="shared" si="80"/>
        <v/>
      </c>
      <c r="U403" s="59" t="str">
        <f t="shared" si="81"/>
        <v/>
      </c>
      <c r="V403" s="59" t="str">
        <f t="shared" si="82"/>
        <v/>
      </c>
      <c r="W403" s="59" t="str">
        <f t="shared" si="83"/>
        <v/>
      </c>
      <c r="X403" s="59" t="s">
        <v>2470</v>
      </c>
      <c r="Y403" s="66" t="s">
        <v>4055</v>
      </c>
    </row>
    <row r="404" spans="1:25" x14ac:dyDescent="0.25">
      <c r="A404" s="8">
        <v>32358</v>
      </c>
      <c r="B404" s="65" t="str">
        <f t="shared" si="72"/>
        <v>Elektroforesbuffert 100 ml (50x) - Edvotek</v>
      </c>
      <c r="C404" s="63" t="s">
        <v>254</v>
      </c>
      <c r="D404" s="30" t="str">
        <f t="shared" si="73"/>
        <v/>
      </c>
      <c r="E404" s="63" t="s">
        <v>254</v>
      </c>
      <c r="F404" s="32" t="str">
        <f t="shared" si="74"/>
        <v/>
      </c>
      <c r="G404" s="63" t="s">
        <v>254</v>
      </c>
      <c r="H404" s="34" t="str">
        <f t="shared" si="75"/>
        <v/>
      </c>
      <c r="I404" s="63" t="s">
        <v>254</v>
      </c>
      <c r="J404" s="36" t="str">
        <f t="shared" si="76"/>
        <v/>
      </c>
      <c r="K404" s="37" t="str">
        <f t="shared" si="77"/>
        <v/>
      </c>
      <c r="L404" s="37" t="str">
        <f t="shared" si="78"/>
        <v/>
      </c>
      <c r="N404" s="64">
        <v>436</v>
      </c>
      <c r="O404" s="64" t="s">
        <v>254</v>
      </c>
      <c r="P404" s="1" t="s">
        <v>254</v>
      </c>
      <c r="Q404" s="1" t="s">
        <v>0</v>
      </c>
      <c r="S404" s="59" t="str">
        <f t="shared" si="79"/>
        <v/>
      </c>
      <c r="T404" s="59" t="str">
        <f t="shared" si="80"/>
        <v/>
      </c>
      <c r="U404" s="59" t="str">
        <f t="shared" si="81"/>
        <v/>
      </c>
      <c r="V404" s="59" t="str">
        <f t="shared" si="82"/>
        <v/>
      </c>
      <c r="W404" s="59" t="str">
        <f t="shared" si="83"/>
        <v/>
      </c>
      <c r="X404" s="59" t="s">
        <v>2471</v>
      </c>
      <c r="Y404" s="66" t="s">
        <v>4056</v>
      </c>
    </row>
    <row r="405" spans="1:25" x14ac:dyDescent="0.25">
      <c r="A405" s="8">
        <v>32359</v>
      </c>
      <c r="B405" s="65" t="str">
        <f t="shared" si="72"/>
        <v>Elektrofores laddningsgel 0,5 ml (10x) - Edvotek</v>
      </c>
      <c r="C405" s="63" t="s">
        <v>254</v>
      </c>
      <c r="D405" s="30" t="str">
        <f t="shared" si="73"/>
        <v/>
      </c>
      <c r="E405" s="63" t="s">
        <v>254</v>
      </c>
      <c r="F405" s="32" t="str">
        <f t="shared" si="74"/>
        <v/>
      </c>
      <c r="G405" s="63" t="s">
        <v>254</v>
      </c>
      <c r="H405" s="34" t="str">
        <f t="shared" si="75"/>
        <v/>
      </c>
      <c r="I405" s="63" t="s">
        <v>254</v>
      </c>
      <c r="J405" s="36" t="str">
        <f t="shared" si="76"/>
        <v/>
      </c>
      <c r="K405" s="37" t="str">
        <f t="shared" si="77"/>
        <v/>
      </c>
      <c r="L405" s="37" t="str">
        <f t="shared" si="78"/>
        <v/>
      </c>
      <c r="N405" s="64">
        <v>163</v>
      </c>
      <c r="O405" s="64" t="s">
        <v>254</v>
      </c>
      <c r="P405" s="1" t="s">
        <v>254</v>
      </c>
      <c r="Q405" s="1" t="s">
        <v>0</v>
      </c>
      <c r="S405" s="59" t="str">
        <f t="shared" si="79"/>
        <v/>
      </c>
      <c r="T405" s="59" t="str">
        <f t="shared" si="80"/>
        <v/>
      </c>
      <c r="U405" s="59" t="str">
        <f t="shared" si="81"/>
        <v/>
      </c>
      <c r="V405" s="59" t="str">
        <f t="shared" si="82"/>
        <v/>
      </c>
      <c r="W405" s="59" t="str">
        <f t="shared" si="83"/>
        <v/>
      </c>
      <c r="X405" s="59" t="s">
        <v>2472</v>
      </c>
      <c r="Y405" s="66" t="s">
        <v>4057</v>
      </c>
    </row>
    <row r="406" spans="1:25" x14ac:dyDescent="0.25">
      <c r="A406" s="8">
        <v>32361</v>
      </c>
      <c r="B406" s="65" t="str">
        <f t="shared" si="72"/>
        <v>Elektrofores FlashBlue 120 ml (10x) - Edvotek</v>
      </c>
      <c r="C406" s="63" t="s">
        <v>254</v>
      </c>
      <c r="D406" s="30" t="str">
        <f t="shared" si="73"/>
        <v/>
      </c>
      <c r="E406" s="63" t="s">
        <v>254</v>
      </c>
      <c r="F406" s="32" t="str">
        <f t="shared" si="74"/>
        <v/>
      </c>
      <c r="G406" s="63" t="s">
        <v>254</v>
      </c>
      <c r="H406" s="34" t="str">
        <f t="shared" si="75"/>
        <v/>
      </c>
      <c r="I406" s="63" t="s">
        <v>254</v>
      </c>
      <c r="J406" s="36" t="str">
        <f t="shared" si="76"/>
        <v/>
      </c>
      <c r="K406" s="37" t="str">
        <f t="shared" si="77"/>
        <v/>
      </c>
      <c r="L406" s="37" t="str">
        <f t="shared" si="78"/>
        <v/>
      </c>
      <c r="N406" s="64">
        <v>529</v>
      </c>
      <c r="O406" s="64" t="s">
        <v>254</v>
      </c>
      <c r="P406" s="1" t="s">
        <v>254</v>
      </c>
      <c r="Q406" s="1" t="s">
        <v>0</v>
      </c>
      <c r="S406" s="59" t="str">
        <f t="shared" si="79"/>
        <v/>
      </c>
      <c r="T406" s="59" t="str">
        <f t="shared" si="80"/>
        <v/>
      </c>
      <c r="U406" s="59" t="str">
        <f t="shared" si="81"/>
        <v/>
      </c>
      <c r="V406" s="59" t="str">
        <f t="shared" si="82"/>
        <v/>
      </c>
      <c r="W406" s="59" t="str">
        <f t="shared" si="83"/>
        <v/>
      </c>
      <c r="X406" s="59" t="s">
        <v>2473</v>
      </c>
      <c r="Y406" s="66" t="s">
        <v>4058</v>
      </c>
    </row>
    <row r="407" spans="1:25" x14ac:dyDescent="0.25">
      <c r="A407" s="8">
        <v>32365</v>
      </c>
      <c r="B407" s="65" t="str">
        <f t="shared" si="72"/>
        <v>Elektrofores InstaStain, 7x7 cm fp 40 st - Edvotek</v>
      </c>
      <c r="C407" s="63" t="s">
        <v>254</v>
      </c>
      <c r="D407" s="30" t="str">
        <f t="shared" si="73"/>
        <v/>
      </c>
      <c r="E407" s="63" t="s">
        <v>254</v>
      </c>
      <c r="F407" s="32" t="str">
        <f t="shared" si="74"/>
        <v/>
      </c>
      <c r="G407" s="63" t="s">
        <v>254</v>
      </c>
      <c r="H407" s="34" t="str">
        <f t="shared" si="75"/>
        <v/>
      </c>
      <c r="I407" s="63" t="s">
        <v>254</v>
      </c>
      <c r="J407" s="36" t="str">
        <f t="shared" si="76"/>
        <v/>
      </c>
      <c r="K407" s="37" t="str">
        <f t="shared" si="77"/>
        <v/>
      </c>
      <c r="L407" s="37" t="str">
        <f t="shared" si="78"/>
        <v/>
      </c>
      <c r="N407" s="64">
        <v>988</v>
      </c>
      <c r="O407" s="64" t="s">
        <v>254</v>
      </c>
      <c r="P407" s="1" t="s">
        <v>254</v>
      </c>
      <c r="Q407" s="1" t="s">
        <v>0</v>
      </c>
      <c r="S407" s="59" t="str">
        <f t="shared" si="79"/>
        <v/>
      </c>
      <c r="T407" s="59" t="str">
        <f t="shared" si="80"/>
        <v/>
      </c>
      <c r="U407" s="59" t="str">
        <f t="shared" si="81"/>
        <v/>
      </c>
      <c r="V407" s="59" t="str">
        <f t="shared" si="82"/>
        <v/>
      </c>
      <c r="W407" s="59" t="str">
        <f t="shared" si="83"/>
        <v/>
      </c>
      <c r="X407" s="59" t="s">
        <v>2474</v>
      </c>
      <c r="Y407" s="66" t="s">
        <v>4059</v>
      </c>
    </row>
    <row r="408" spans="1:25" x14ac:dyDescent="0.25">
      <c r="A408" s="8">
        <v>32371</v>
      </c>
      <c r="B408" s="65" t="str">
        <f t="shared" si="72"/>
        <v>SYBR® safe 75 ul (10 000x) - Edvotek</v>
      </c>
      <c r="C408" s="63" t="s">
        <v>254</v>
      </c>
      <c r="D408" s="30" t="str">
        <f t="shared" si="73"/>
        <v/>
      </c>
      <c r="E408" s="63" t="s">
        <v>254</v>
      </c>
      <c r="F408" s="32" t="str">
        <f t="shared" si="74"/>
        <v/>
      </c>
      <c r="G408" s="63" t="s">
        <v>254</v>
      </c>
      <c r="H408" s="34" t="str">
        <f t="shared" si="75"/>
        <v/>
      </c>
      <c r="I408" s="63" t="s">
        <v>254</v>
      </c>
      <c r="J408" s="36" t="str">
        <f t="shared" si="76"/>
        <v/>
      </c>
      <c r="K408" s="37" t="str">
        <f t="shared" si="77"/>
        <v/>
      </c>
      <c r="L408" s="37" t="str">
        <f t="shared" si="78"/>
        <v/>
      </c>
      <c r="N408" s="64">
        <v>651</v>
      </c>
      <c r="O408" s="64" t="s">
        <v>254</v>
      </c>
      <c r="P408" s="1" t="s">
        <v>254</v>
      </c>
      <c r="Q408" s="1" t="s">
        <v>0</v>
      </c>
      <c r="S408" s="59" t="str">
        <f t="shared" si="79"/>
        <v/>
      </c>
      <c r="T408" s="59" t="str">
        <f t="shared" si="80"/>
        <v/>
      </c>
      <c r="U408" s="59" t="str">
        <f t="shared" si="81"/>
        <v/>
      </c>
      <c r="V408" s="59" t="str">
        <f t="shared" si="82"/>
        <v/>
      </c>
      <c r="W408" s="59" t="str">
        <f t="shared" si="83"/>
        <v/>
      </c>
      <c r="X408" s="59" t="s">
        <v>2475</v>
      </c>
      <c r="Y408" s="66" t="s">
        <v>4060</v>
      </c>
    </row>
    <row r="409" spans="1:25" x14ac:dyDescent="0.25">
      <c r="A409" s="8">
        <v>32401</v>
      </c>
      <c r="B409" s="65" t="str">
        <f t="shared" si="72"/>
        <v>Elektroforessystem EDGE - Edvotek</v>
      </c>
      <c r="C409" s="63"/>
      <c r="D409" s="30" t="str">
        <f t="shared" si="73"/>
        <v/>
      </c>
      <c r="E409" s="63"/>
      <c r="F409" s="32" t="str">
        <f t="shared" si="74"/>
        <v/>
      </c>
      <c r="G409" s="63"/>
      <c r="H409" s="34" t="str">
        <f t="shared" si="75"/>
        <v/>
      </c>
      <c r="I409" s="63"/>
      <c r="J409" s="36" t="str">
        <f t="shared" si="76"/>
        <v/>
      </c>
      <c r="K409" s="37" t="str">
        <f t="shared" si="77"/>
        <v/>
      </c>
      <c r="L409" s="37" t="str">
        <f t="shared" si="78"/>
        <v/>
      </c>
      <c r="N409" s="64">
        <v>4292</v>
      </c>
      <c r="O409" s="64" t="s">
        <v>254</v>
      </c>
      <c r="P409" s="1" t="s">
        <v>254</v>
      </c>
      <c r="Q409" s="1" t="s">
        <v>0</v>
      </c>
      <c r="S409" s="59" t="str">
        <f t="shared" si="79"/>
        <v/>
      </c>
      <c r="T409" s="59" t="str">
        <f t="shared" si="80"/>
        <v/>
      </c>
      <c r="U409" s="59" t="str">
        <f t="shared" si="81"/>
        <v/>
      </c>
      <c r="V409" s="59" t="str">
        <f t="shared" si="82"/>
        <v/>
      </c>
      <c r="W409" s="59" t="str">
        <f t="shared" si="83"/>
        <v/>
      </c>
      <c r="X409" s="59" t="s">
        <v>3208</v>
      </c>
      <c r="Y409" s="66" t="s">
        <v>4061</v>
      </c>
    </row>
    <row r="410" spans="1:25" x14ac:dyDescent="0.25">
      <c r="A410" s="8">
        <v>32405</v>
      </c>
      <c r="B410" s="65" t="str">
        <f t="shared" si="72"/>
        <v>Elektroforesapparat M12 - Edvotek</v>
      </c>
      <c r="C410" s="63" t="s">
        <v>254</v>
      </c>
      <c r="D410" s="30" t="str">
        <f t="shared" si="73"/>
        <v/>
      </c>
      <c r="E410" s="63" t="s">
        <v>254</v>
      </c>
      <c r="F410" s="32" t="str">
        <f t="shared" si="74"/>
        <v/>
      </c>
      <c r="G410" s="63" t="s">
        <v>254</v>
      </c>
      <c r="H410" s="34" t="str">
        <f t="shared" si="75"/>
        <v/>
      </c>
      <c r="I410" s="63" t="s">
        <v>254</v>
      </c>
      <c r="J410" s="36" t="str">
        <f t="shared" si="76"/>
        <v/>
      </c>
      <c r="K410" s="37" t="str">
        <f t="shared" si="77"/>
        <v/>
      </c>
      <c r="L410" s="37" t="str">
        <f t="shared" si="78"/>
        <v/>
      </c>
      <c r="N410" s="64">
        <v>2631</v>
      </c>
      <c r="O410" s="64" t="s">
        <v>254</v>
      </c>
      <c r="P410" s="1" t="s">
        <v>254</v>
      </c>
      <c r="Q410" s="1" t="s">
        <v>0</v>
      </c>
      <c r="S410" s="59" t="str">
        <f t="shared" si="79"/>
        <v/>
      </c>
      <c r="T410" s="59" t="str">
        <f t="shared" si="80"/>
        <v/>
      </c>
      <c r="U410" s="59" t="str">
        <f t="shared" si="81"/>
        <v/>
      </c>
      <c r="V410" s="59" t="str">
        <f t="shared" si="82"/>
        <v/>
      </c>
      <c r="W410" s="59" t="str">
        <f t="shared" si="83"/>
        <v/>
      </c>
      <c r="X410" s="59" t="s">
        <v>2476</v>
      </c>
      <c r="Y410" s="66" t="s">
        <v>4062</v>
      </c>
    </row>
    <row r="411" spans="1:25" x14ac:dyDescent="0.25">
      <c r="A411" s="8">
        <v>32409</v>
      </c>
      <c r="B411" s="65" t="str">
        <f t="shared" si="72"/>
        <v>Elektroforesapparat M36 - Edvotek</v>
      </c>
      <c r="C411" s="63" t="s">
        <v>254</v>
      </c>
      <c r="D411" s="30" t="str">
        <f t="shared" si="73"/>
        <v/>
      </c>
      <c r="E411" s="63" t="s">
        <v>254</v>
      </c>
      <c r="F411" s="32" t="str">
        <f t="shared" si="74"/>
        <v/>
      </c>
      <c r="G411" s="63" t="s">
        <v>254</v>
      </c>
      <c r="H411" s="34" t="str">
        <f t="shared" si="75"/>
        <v/>
      </c>
      <c r="I411" s="63" t="s">
        <v>254</v>
      </c>
      <c r="J411" s="36" t="str">
        <f t="shared" si="76"/>
        <v/>
      </c>
      <c r="K411" s="37" t="str">
        <f t="shared" si="77"/>
        <v/>
      </c>
      <c r="L411" s="37" t="str">
        <f t="shared" si="78"/>
        <v/>
      </c>
      <c r="N411" s="64">
        <v>4496</v>
      </c>
      <c r="O411" s="64" t="s">
        <v>254</v>
      </c>
      <c r="P411" s="1" t="s">
        <v>254</v>
      </c>
      <c r="Q411" s="1" t="s">
        <v>0</v>
      </c>
      <c r="S411" s="59" t="str">
        <f t="shared" si="79"/>
        <v/>
      </c>
      <c r="T411" s="59" t="str">
        <f t="shared" si="80"/>
        <v/>
      </c>
      <c r="U411" s="59" t="str">
        <f t="shared" si="81"/>
        <v/>
      </c>
      <c r="V411" s="59" t="str">
        <f t="shared" si="82"/>
        <v/>
      </c>
      <c r="W411" s="59" t="str">
        <f t="shared" si="83"/>
        <v/>
      </c>
      <c r="X411" s="59" t="s">
        <v>2477</v>
      </c>
      <c r="Y411" s="66" t="s">
        <v>4063</v>
      </c>
    </row>
    <row r="412" spans="1:25" x14ac:dyDescent="0.25">
      <c r="A412" s="8">
        <v>32412</v>
      </c>
      <c r="B412" s="65" t="str">
        <f t="shared" si="72"/>
        <v>Elektroforesapparat MV10 vertikal - Edvotek</v>
      </c>
      <c r="C412" s="63" t="s">
        <v>254</v>
      </c>
      <c r="D412" s="30" t="str">
        <f t="shared" si="73"/>
        <v/>
      </c>
      <c r="E412" s="63" t="s">
        <v>254</v>
      </c>
      <c r="F412" s="32" t="str">
        <f t="shared" si="74"/>
        <v/>
      </c>
      <c r="G412" s="63" t="s">
        <v>254</v>
      </c>
      <c r="H412" s="34" t="str">
        <f t="shared" si="75"/>
        <v/>
      </c>
      <c r="I412" s="63" t="s">
        <v>254</v>
      </c>
      <c r="J412" s="36" t="str">
        <f t="shared" si="76"/>
        <v/>
      </c>
      <c r="K412" s="37" t="str">
        <f t="shared" si="77"/>
        <v/>
      </c>
      <c r="L412" s="37" t="str">
        <f t="shared" si="78"/>
        <v/>
      </c>
      <c r="N412" s="64">
        <v>3183</v>
      </c>
      <c r="O412" s="64" t="s">
        <v>254</v>
      </c>
      <c r="P412" s="1" t="s">
        <v>254</v>
      </c>
      <c r="Q412" s="1" t="s">
        <v>0</v>
      </c>
      <c r="S412" s="59" t="str">
        <f t="shared" si="79"/>
        <v/>
      </c>
      <c r="T412" s="59" t="str">
        <f t="shared" si="80"/>
        <v/>
      </c>
      <c r="U412" s="59" t="str">
        <f t="shared" si="81"/>
        <v/>
      </c>
      <c r="V412" s="59" t="str">
        <f t="shared" si="82"/>
        <v/>
      </c>
      <c r="W412" s="59" t="str">
        <f t="shared" si="83"/>
        <v/>
      </c>
      <c r="X412" s="59" t="s">
        <v>2478</v>
      </c>
      <c r="Y412" s="66" t="s">
        <v>4064</v>
      </c>
    </row>
    <row r="413" spans="1:25" x14ac:dyDescent="0.25">
      <c r="A413" s="8">
        <v>32416</v>
      </c>
      <c r="B413" s="65" t="str">
        <f t="shared" si="72"/>
        <v>Spänningskälla elektrofores dubbel 100/150 V - Edvotek</v>
      </c>
      <c r="C413" s="63"/>
      <c r="D413" s="30" t="str">
        <f t="shared" si="73"/>
        <v/>
      </c>
      <c r="E413" s="63"/>
      <c r="F413" s="32" t="str">
        <f t="shared" si="74"/>
        <v/>
      </c>
      <c r="G413" s="63"/>
      <c r="H413" s="34" t="str">
        <f t="shared" si="75"/>
        <v/>
      </c>
      <c r="I413" s="63"/>
      <c r="J413" s="36" t="str">
        <f t="shared" si="76"/>
        <v/>
      </c>
      <c r="K413" s="37" t="str">
        <f t="shared" si="77"/>
        <v/>
      </c>
      <c r="L413" s="37" t="str">
        <f t="shared" si="78"/>
        <v/>
      </c>
      <c r="N413" s="64">
        <v>3275</v>
      </c>
      <c r="O413" s="64" t="s">
        <v>254</v>
      </c>
      <c r="P413" s="1" t="s">
        <v>254</v>
      </c>
      <c r="Q413" s="1" t="s">
        <v>0</v>
      </c>
      <c r="S413" s="59" t="str">
        <f t="shared" si="79"/>
        <v/>
      </c>
      <c r="T413" s="59" t="str">
        <f t="shared" si="80"/>
        <v/>
      </c>
      <c r="U413" s="59" t="str">
        <f t="shared" si="81"/>
        <v/>
      </c>
      <c r="V413" s="59" t="str">
        <f t="shared" si="82"/>
        <v/>
      </c>
      <c r="W413" s="59" t="str">
        <f t="shared" si="83"/>
        <v/>
      </c>
      <c r="X413" s="59" t="s">
        <v>3430</v>
      </c>
      <c r="Y413" s="66" t="s">
        <v>4065</v>
      </c>
    </row>
    <row r="414" spans="1:25" x14ac:dyDescent="0.25">
      <c r="A414" s="8">
        <v>32421</v>
      </c>
      <c r="B414" s="65" t="str">
        <f t="shared" si="72"/>
        <v>Spänningskälla Elektrofores QuadraSource 10-300 V - Edvotek</v>
      </c>
      <c r="C414" s="63" t="s">
        <v>254</v>
      </c>
      <c r="D414" s="30" t="str">
        <f t="shared" si="73"/>
        <v/>
      </c>
      <c r="E414" s="63" t="s">
        <v>254</v>
      </c>
      <c r="F414" s="32" t="str">
        <f t="shared" si="74"/>
        <v/>
      </c>
      <c r="G414" s="63" t="s">
        <v>254</v>
      </c>
      <c r="H414" s="34" t="str">
        <f t="shared" si="75"/>
        <v/>
      </c>
      <c r="I414" s="63" t="s">
        <v>254</v>
      </c>
      <c r="J414" s="36" t="str">
        <f t="shared" si="76"/>
        <v/>
      </c>
      <c r="K414" s="37" t="str">
        <f t="shared" si="77"/>
        <v/>
      </c>
      <c r="L414" s="37" t="str">
        <f t="shared" si="78"/>
        <v/>
      </c>
      <c r="N414" s="64">
        <v>4895</v>
      </c>
      <c r="O414" s="64" t="s">
        <v>254</v>
      </c>
      <c r="P414" s="1" t="s">
        <v>254</v>
      </c>
      <c r="Q414" s="1" t="s">
        <v>0</v>
      </c>
      <c r="S414" s="59" t="str">
        <f t="shared" si="79"/>
        <v/>
      </c>
      <c r="T414" s="59" t="str">
        <f t="shared" si="80"/>
        <v/>
      </c>
      <c r="U414" s="59" t="str">
        <f t="shared" si="81"/>
        <v/>
      </c>
      <c r="V414" s="59" t="str">
        <f t="shared" si="82"/>
        <v/>
      </c>
      <c r="W414" s="59" t="str">
        <f t="shared" si="83"/>
        <v/>
      </c>
      <c r="X414" s="59" t="s">
        <v>3007</v>
      </c>
      <c r="Y414" s="66" t="s">
        <v>4066</v>
      </c>
    </row>
    <row r="415" spans="1:25" x14ac:dyDescent="0.25">
      <c r="A415" s="8">
        <v>32425</v>
      </c>
      <c r="B415" s="65" t="str">
        <f t="shared" si="72"/>
        <v>Provrörsställ flytande, fp 2 st</v>
      </c>
      <c r="C415" s="63" t="s">
        <v>254</v>
      </c>
      <c r="D415" s="30" t="str">
        <f t="shared" si="73"/>
        <v/>
      </c>
      <c r="E415" s="63" t="s">
        <v>254</v>
      </c>
      <c r="F415" s="32" t="str">
        <f t="shared" si="74"/>
        <v/>
      </c>
      <c r="G415" s="63" t="s">
        <v>254</v>
      </c>
      <c r="H415" s="34" t="str">
        <f t="shared" si="75"/>
        <v/>
      </c>
      <c r="I415" s="63" t="s">
        <v>254</v>
      </c>
      <c r="J415" s="36" t="str">
        <f t="shared" si="76"/>
        <v/>
      </c>
      <c r="K415" s="37" t="str">
        <f t="shared" si="77"/>
        <v/>
      </c>
      <c r="L415" s="37" t="str">
        <f t="shared" si="78"/>
        <v/>
      </c>
      <c r="N415" s="64">
        <v>252</v>
      </c>
      <c r="O415" s="64" t="s">
        <v>254</v>
      </c>
      <c r="P415" s="1" t="s">
        <v>254</v>
      </c>
      <c r="Q415" s="1" t="s">
        <v>1</v>
      </c>
      <c r="S415" s="59" t="str">
        <f t="shared" si="79"/>
        <v/>
      </c>
      <c r="T415" s="59" t="str">
        <f t="shared" si="80"/>
        <v/>
      </c>
      <c r="U415" s="59" t="str">
        <f t="shared" si="81"/>
        <v/>
      </c>
      <c r="V415" s="59" t="str">
        <f t="shared" si="82"/>
        <v/>
      </c>
      <c r="W415" s="59" t="str">
        <f t="shared" si="83"/>
        <v/>
      </c>
      <c r="X415" s="59" t="s">
        <v>678</v>
      </c>
      <c r="Y415" s="66" t="s">
        <v>4067</v>
      </c>
    </row>
    <row r="416" spans="1:25" x14ac:dyDescent="0.25">
      <c r="A416" s="8">
        <v>32427</v>
      </c>
      <c r="B416" s="65" t="str">
        <f t="shared" si="72"/>
        <v>Vattenbad 2,5 liter</v>
      </c>
      <c r="C416" s="63" t="s">
        <v>254</v>
      </c>
      <c r="D416" s="30" t="str">
        <f t="shared" si="73"/>
        <v/>
      </c>
      <c r="E416" s="63" t="s">
        <v>254</v>
      </c>
      <c r="F416" s="32" t="str">
        <f t="shared" si="74"/>
        <v/>
      </c>
      <c r="G416" s="63" t="s">
        <v>254</v>
      </c>
      <c r="H416" s="34" t="str">
        <f t="shared" si="75"/>
        <v/>
      </c>
      <c r="I416" s="63" t="s">
        <v>254</v>
      </c>
      <c r="J416" s="36" t="str">
        <f t="shared" si="76"/>
        <v/>
      </c>
      <c r="K416" s="37" t="str">
        <f t="shared" si="77"/>
        <v/>
      </c>
      <c r="L416" s="37" t="str">
        <f t="shared" si="78"/>
        <v/>
      </c>
      <c r="N416" s="64">
        <v>5210</v>
      </c>
      <c r="O416" s="64" t="s">
        <v>254</v>
      </c>
      <c r="P416" s="1" t="s">
        <v>254</v>
      </c>
      <c r="Q416" s="1" t="s">
        <v>0</v>
      </c>
      <c r="S416" s="59" t="str">
        <f t="shared" si="79"/>
        <v/>
      </c>
      <c r="T416" s="59" t="str">
        <f t="shared" si="80"/>
        <v/>
      </c>
      <c r="U416" s="59" t="str">
        <f t="shared" si="81"/>
        <v/>
      </c>
      <c r="V416" s="59" t="str">
        <f t="shared" si="82"/>
        <v/>
      </c>
      <c r="W416" s="59" t="str">
        <f t="shared" si="83"/>
        <v/>
      </c>
      <c r="X416" s="59" t="s">
        <v>6426</v>
      </c>
      <c r="Y416" s="66" t="s">
        <v>4068</v>
      </c>
    </row>
    <row r="417" spans="1:25" x14ac:dyDescent="0.25">
      <c r="A417" s="8">
        <v>32429</v>
      </c>
      <c r="B417" s="65" t="str">
        <f t="shared" si="72"/>
        <v>Vattenbad 12 liter</v>
      </c>
      <c r="C417" s="63"/>
      <c r="D417" s="30" t="str">
        <f t="shared" si="73"/>
        <v/>
      </c>
      <c r="E417" s="63"/>
      <c r="F417" s="32" t="str">
        <f t="shared" si="74"/>
        <v/>
      </c>
      <c r="G417" s="63"/>
      <c r="H417" s="34" t="str">
        <f t="shared" si="75"/>
        <v/>
      </c>
      <c r="I417" s="63"/>
      <c r="J417" s="36" t="str">
        <f t="shared" si="76"/>
        <v/>
      </c>
      <c r="K417" s="37" t="str">
        <f t="shared" si="77"/>
        <v/>
      </c>
      <c r="L417" s="37" t="str">
        <f t="shared" si="78"/>
        <v/>
      </c>
      <c r="N417" s="64">
        <v>8441</v>
      </c>
      <c r="O417" s="64" t="s">
        <v>254</v>
      </c>
      <c r="P417" s="1" t="s">
        <v>254</v>
      </c>
      <c r="Q417" s="1" t="s">
        <v>0</v>
      </c>
      <c r="S417" s="59" t="str">
        <f t="shared" si="79"/>
        <v/>
      </c>
      <c r="T417" s="59" t="str">
        <f t="shared" si="80"/>
        <v/>
      </c>
      <c r="U417" s="59" t="str">
        <f t="shared" si="81"/>
        <v/>
      </c>
      <c r="V417" s="59" t="str">
        <f t="shared" si="82"/>
        <v/>
      </c>
      <c r="W417" s="59" t="str">
        <f t="shared" si="83"/>
        <v/>
      </c>
      <c r="X417" s="59" t="s">
        <v>6427</v>
      </c>
      <c r="Y417" s="66" t="s">
        <v>6511</v>
      </c>
    </row>
    <row r="418" spans="1:25" x14ac:dyDescent="0.25">
      <c r="A418" s="8">
        <v>32432</v>
      </c>
      <c r="B418" s="65" t="str">
        <f t="shared" si="72"/>
        <v>Vattenbad med cirkulation 21 liter</v>
      </c>
      <c r="C418" s="63" t="s">
        <v>254</v>
      </c>
      <c r="D418" s="30" t="str">
        <f t="shared" si="73"/>
        <v/>
      </c>
      <c r="E418" s="63" t="s">
        <v>254</v>
      </c>
      <c r="F418" s="32" t="str">
        <f t="shared" si="74"/>
        <v/>
      </c>
      <c r="G418" s="63" t="s">
        <v>254</v>
      </c>
      <c r="H418" s="34" t="str">
        <f t="shared" si="75"/>
        <v/>
      </c>
      <c r="I418" s="63" t="s">
        <v>254</v>
      </c>
      <c r="J418" s="36" t="str">
        <f t="shared" si="76"/>
        <v/>
      </c>
      <c r="K418" s="37" t="str">
        <f t="shared" si="77"/>
        <v/>
      </c>
      <c r="L418" s="37" t="str">
        <f t="shared" si="78"/>
        <v/>
      </c>
      <c r="N418" s="64">
        <v>13854</v>
      </c>
      <c r="O418" s="64" t="s">
        <v>254</v>
      </c>
      <c r="P418" s="1" t="s">
        <v>254</v>
      </c>
      <c r="Q418" s="1" t="s">
        <v>0</v>
      </c>
      <c r="S418" s="59" t="str">
        <f t="shared" si="79"/>
        <v/>
      </c>
      <c r="T418" s="59" t="str">
        <f t="shared" si="80"/>
        <v/>
      </c>
      <c r="U418" s="59" t="str">
        <f t="shared" si="81"/>
        <v/>
      </c>
      <c r="V418" s="59" t="str">
        <f t="shared" si="82"/>
        <v/>
      </c>
      <c r="W418" s="59" t="str">
        <f t="shared" si="83"/>
        <v/>
      </c>
      <c r="X418" s="59" t="s">
        <v>2479</v>
      </c>
      <c r="Y418" s="66" t="s">
        <v>4069</v>
      </c>
    </row>
    <row r="419" spans="1:25" x14ac:dyDescent="0.25">
      <c r="A419" s="8">
        <v>32434</v>
      </c>
      <c r="B419" s="65" t="str">
        <f t="shared" si="72"/>
        <v>PCR-maskin EdvoCycler Jr - Edvotek</v>
      </c>
      <c r="C419" s="63" t="s">
        <v>254</v>
      </c>
      <c r="D419" s="30" t="str">
        <f t="shared" si="73"/>
        <v/>
      </c>
      <c r="E419" s="63" t="s">
        <v>254</v>
      </c>
      <c r="F419" s="32" t="str">
        <f t="shared" si="74"/>
        <v/>
      </c>
      <c r="G419" s="63" t="s">
        <v>254</v>
      </c>
      <c r="H419" s="34" t="str">
        <f t="shared" si="75"/>
        <v/>
      </c>
      <c r="I419" s="63" t="s">
        <v>254</v>
      </c>
      <c r="J419" s="36" t="str">
        <f t="shared" si="76"/>
        <v/>
      </c>
      <c r="K419" s="37" t="str">
        <f t="shared" si="77"/>
        <v/>
      </c>
      <c r="L419" s="37" t="str">
        <f t="shared" si="78"/>
        <v/>
      </c>
      <c r="N419" s="64">
        <v>11010</v>
      </c>
      <c r="O419" s="64" t="s">
        <v>254</v>
      </c>
      <c r="P419" s="1" t="s">
        <v>254</v>
      </c>
      <c r="Q419" s="1" t="s">
        <v>0</v>
      </c>
      <c r="S419" s="59" t="str">
        <f t="shared" si="79"/>
        <v/>
      </c>
      <c r="T419" s="59" t="str">
        <f t="shared" si="80"/>
        <v/>
      </c>
      <c r="U419" s="59" t="str">
        <f t="shared" si="81"/>
        <v/>
      </c>
      <c r="V419" s="59" t="str">
        <f t="shared" si="82"/>
        <v/>
      </c>
      <c r="W419" s="59" t="str">
        <f t="shared" si="83"/>
        <v/>
      </c>
      <c r="X419" s="59" t="s">
        <v>2480</v>
      </c>
      <c r="Y419" s="66" t="s">
        <v>4070</v>
      </c>
    </row>
    <row r="420" spans="1:25" x14ac:dyDescent="0.25">
      <c r="A420" s="8">
        <v>32436</v>
      </c>
      <c r="B420" s="65" t="str">
        <f t="shared" si="72"/>
        <v>PCR-maskin EdvoCycler 2 - Edvotek</v>
      </c>
      <c r="C420" s="63" t="s">
        <v>254</v>
      </c>
      <c r="D420" s="30" t="str">
        <f t="shared" si="73"/>
        <v/>
      </c>
      <c r="E420" s="63" t="s">
        <v>254</v>
      </c>
      <c r="F420" s="32" t="str">
        <f t="shared" si="74"/>
        <v/>
      </c>
      <c r="G420" s="63" t="s">
        <v>254</v>
      </c>
      <c r="H420" s="34" t="str">
        <f t="shared" si="75"/>
        <v/>
      </c>
      <c r="I420" s="63" t="s">
        <v>254</v>
      </c>
      <c r="J420" s="36" t="str">
        <f t="shared" si="76"/>
        <v/>
      </c>
      <c r="K420" s="37" t="str">
        <f t="shared" si="77"/>
        <v/>
      </c>
      <c r="L420" s="37" t="str">
        <f t="shared" si="78"/>
        <v/>
      </c>
      <c r="N420" s="64">
        <v>23500</v>
      </c>
      <c r="O420" s="64" t="s">
        <v>254</v>
      </c>
      <c r="P420" s="1" t="s">
        <v>254</v>
      </c>
      <c r="Q420" s="1" t="s">
        <v>0</v>
      </c>
      <c r="S420" s="59" t="str">
        <f t="shared" si="79"/>
        <v/>
      </c>
      <c r="T420" s="59" t="str">
        <f t="shared" si="80"/>
        <v/>
      </c>
      <c r="U420" s="59" t="str">
        <f t="shared" si="81"/>
        <v/>
      </c>
      <c r="V420" s="59" t="str">
        <f t="shared" si="82"/>
        <v/>
      </c>
      <c r="W420" s="59" t="str">
        <f t="shared" si="83"/>
        <v/>
      </c>
      <c r="X420" s="59" t="s">
        <v>2481</v>
      </c>
      <c r="Y420" s="66" t="s">
        <v>4071</v>
      </c>
    </row>
    <row r="421" spans="1:25" x14ac:dyDescent="0.25">
      <c r="A421" s="8">
        <v>32445</v>
      </c>
      <c r="B421" s="65" t="str">
        <f t="shared" si="72"/>
        <v>Inkubationsugn 18 liter</v>
      </c>
      <c r="C421" s="63" t="s">
        <v>254</v>
      </c>
      <c r="D421" s="30" t="str">
        <f t="shared" si="73"/>
        <v/>
      </c>
      <c r="E421" s="63" t="s">
        <v>254</v>
      </c>
      <c r="F421" s="32" t="str">
        <f t="shared" si="74"/>
        <v/>
      </c>
      <c r="G421" s="63" t="s">
        <v>254</v>
      </c>
      <c r="H421" s="34" t="str">
        <f t="shared" si="75"/>
        <v/>
      </c>
      <c r="I421" s="63" t="s">
        <v>254</v>
      </c>
      <c r="J421" s="36" t="str">
        <f t="shared" si="76"/>
        <v/>
      </c>
      <c r="K421" s="37" t="str">
        <f t="shared" si="77"/>
        <v/>
      </c>
      <c r="L421" s="37" t="str">
        <f t="shared" si="78"/>
        <v/>
      </c>
      <c r="N421" s="64">
        <v>6757</v>
      </c>
      <c r="O421" s="64" t="s">
        <v>254</v>
      </c>
      <c r="P421" s="1" t="s">
        <v>254</v>
      </c>
      <c r="Q421" s="1" t="s">
        <v>0</v>
      </c>
      <c r="S421" s="59" t="str">
        <f t="shared" si="79"/>
        <v/>
      </c>
      <c r="T421" s="59" t="str">
        <f t="shared" si="80"/>
        <v/>
      </c>
      <c r="U421" s="59" t="str">
        <f t="shared" si="81"/>
        <v/>
      </c>
      <c r="V421" s="59" t="str">
        <f t="shared" si="82"/>
        <v/>
      </c>
      <c r="W421" s="59" t="str">
        <f t="shared" si="83"/>
        <v/>
      </c>
      <c r="X421" s="59" t="s">
        <v>2482</v>
      </c>
      <c r="Y421" s="66" t="s">
        <v>4072</v>
      </c>
    </row>
    <row r="422" spans="1:25" x14ac:dyDescent="0.25">
      <c r="A422" s="8">
        <v>32449</v>
      </c>
      <c r="B422" s="65" t="str">
        <f t="shared" si="72"/>
        <v>Inkubationsugn 52 liter</v>
      </c>
      <c r="C422" s="63"/>
      <c r="D422" s="30" t="str">
        <f t="shared" si="73"/>
        <v/>
      </c>
      <c r="E422" s="63"/>
      <c r="F422" s="32" t="str">
        <f t="shared" si="74"/>
        <v/>
      </c>
      <c r="G422" s="63"/>
      <c r="H422" s="34" t="str">
        <f t="shared" si="75"/>
        <v/>
      </c>
      <c r="I422" s="63"/>
      <c r="J422" s="36" t="str">
        <f t="shared" si="76"/>
        <v/>
      </c>
      <c r="K422" s="37" t="str">
        <f t="shared" si="77"/>
        <v/>
      </c>
      <c r="L422" s="37" t="str">
        <f t="shared" si="78"/>
        <v/>
      </c>
      <c r="N422" s="64">
        <v>19995</v>
      </c>
      <c r="O422" s="64"/>
      <c r="Q422" s="1" t="s">
        <v>0</v>
      </c>
      <c r="S422" s="59" t="str">
        <f t="shared" si="79"/>
        <v/>
      </c>
      <c r="T422" s="59" t="str">
        <f t="shared" si="80"/>
        <v/>
      </c>
      <c r="U422" s="59" t="str">
        <f t="shared" si="81"/>
        <v/>
      </c>
      <c r="V422" s="59" t="str">
        <f t="shared" si="82"/>
        <v/>
      </c>
      <c r="W422" s="59" t="str">
        <f t="shared" si="83"/>
        <v/>
      </c>
      <c r="X422" s="59" t="s">
        <v>6613</v>
      </c>
      <c r="Y422" s="66" t="s">
        <v>6690</v>
      </c>
    </row>
    <row r="423" spans="1:25" x14ac:dyDescent="0.25">
      <c r="A423" s="8">
        <v>32453</v>
      </c>
      <c r="B423" s="65" t="str">
        <f t="shared" si="72"/>
        <v>Ljusbord - Edvotek</v>
      </c>
      <c r="C423" s="63" t="s">
        <v>254</v>
      </c>
      <c r="D423" s="30" t="str">
        <f t="shared" si="73"/>
        <v/>
      </c>
      <c r="E423" s="63" t="s">
        <v>254</v>
      </c>
      <c r="F423" s="32" t="str">
        <f t="shared" si="74"/>
        <v/>
      </c>
      <c r="G423" s="63" t="s">
        <v>254</v>
      </c>
      <c r="H423" s="34" t="str">
        <f t="shared" si="75"/>
        <v/>
      </c>
      <c r="I423" s="63" t="s">
        <v>254</v>
      </c>
      <c r="J423" s="36" t="str">
        <f t="shared" si="76"/>
        <v/>
      </c>
      <c r="K423" s="37" t="str">
        <f t="shared" si="77"/>
        <v/>
      </c>
      <c r="L423" s="37" t="str">
        <f t="shared" si="78"/>
        <v/>
      </c>
      <c r="N423" s="64">
        <v>2850</v>
      </c>
      <c r="O423" s="64" t="s">
        <v>254</v>
      </c>
      <c r="P423" s="1" t="s">
        <v>254</v>
      </c>
      <c r="Q423" s="1" t="s">
        <v>0</v>
      </c>
      <c r="S423" s="59" t="str">
        <f t="shared" si="79"/>
        <v/>
      </c>
      <c r="T423" s="59" t="str">
        <f t="shared" si="80"/>
        <v/>
      </c>
      <c r="U423" s="59" t="str">
        <f t="shared" si="81"/>
        <v/>
      </c>
      <c r="V423" s="59" t="str">
        <f t="shared" si="82"/>
        <v/>
      </c>
      <c r="W423" s="59" t="str">
        <f t="shared" si="83"/>
        <v/>
      </c>
      <c r="X423" s="59" t="s">
        <v>2483</v>
      </c>
      <c r="Y423" s="66" t="s">
        <v>4073</v>
      </c>
    </row>
    <row r="424" spans="1:25" x14ac:dyDescent="0.25">
      <c r="A424" s="8">
        <v>32455</v>
      </c>
      <c r="B424" s="65" t="str">
        <f t="shared" si="72"/>
        <v>Transilluminator TruBlu2 - Edvotek</v>
      </c>
      <c r="C424" s="63" t="s">
        <v>254</v>
      </c>
      <c r="D424" s="30" t="str">
        <f t="shared" si="73"/>
        <v/>
      </c>
      <c r="E424" s="63" t="s">
        <v>254</v>
      </c>
      <c r="F424" s="32" t="str">
        <f t="shared" si="74"/>
        <v/>
      </c>
      <c r="G424" s="63" t="s">
        <v>254</v>
      </c>
      <c r="H424" s="34" t="str">
        <f t="shared" si="75"/>
        <v/>
      </c>
      <c r="I424" s="63" t="s">
        <v>254</v>
      </c>
      <c r="J424" s="36" t="str">
        <f t="shared" si="76"/>
        <v/>
      </c>
      <c r="K424" s="37" t="str">
        <f t="shared" si="77"/>
        <v/>
      </c>
      <c r="L424" s="37" t="str">
        <f t="shared" si="78"/>
        <v/>
      </c>
      <c r="N424" s="64">
        <v>5575</v>
      </c>
      <c r="O424" s="64" t="s">
        <v>254</v>
      </c>
      <c r="P424" s="1" t="s">
        <v>254</v>
      </c>
      <c r="Q424" s="1" t="s">
        <v>0</v>
      </c>
      <c r="S424" s="59" t="str">
        <f t="shared" si="79"/>
        <v/>
      </c>
      <c r="T424" s="59" t="str">
        <f t="shared" si="80"/>
        <v/>
      </c>
      <c r="U424" s="59" t="str">
        <f t="shared" si="81"/>
        <v/>
      </c>
      <c r="V424" s="59" t="str">
        <f t="shared" si="82"/>
        <v/>
      </c>
      <c r="W424" s="59" t="str">
        <f t="shared" si="83"/>
        <v/>
      </c>
      <c r="X424" s="59" t="s">
        <v>2904</v>
      </c>
      <c r="Y424" s="66" t="s">
        <v>4074</v>
      </c>
    </row>
    <row r="425" spans="1:25" x14ac:dyDescent="0.25">
      <c r="A425" s="8">
        <v>32460</v>
      </c>
      <c r="B425" s="65" t="str">
        <f t="shared" si="72"/>
        <v>Transilluminator TruBlu Jr - Edvotek</v>
      </c>
      <c r="C425" s="63"/>
      <c r="D425" s="30" t="str">
        <f t="shared" si="73"/>
        <v/>
      </c>
      <c r="E425" s="63"/>
      <c r="F425" s="32" t="str">
        <f t="shared" si="74"/>
        <v/>
      </c>
      <c r="G425" s="63"/>
      <c r="H425" s="34" t="str">
        <f t="shared" si="75"/>
        <v/>
      </c>
      <c r="I425" s="63"/>
      <c r="J425" s="36" t="str">
        <f t="shared" si="76"/>
        <v/>
      </c>
      <c r="K425" s="37" t="str">
        <f t="shared" si="77"/>
        <v/>
      </c>
      <c r="L425" s="37" t="str">
        <f t="shared" si="78"/>
        <v/>
      </c>
      <c r="N425" s="64">
        <v>3150</v>
      </c>
      <c r="O425" s="64" t="s">
        <v>254</v>
      </c>
      <c r="P425" s="1" t="s">
        <v>254</v>
      </c>
      <c r="Q425" s="1" t="s">
        <v>0</v>
      </c>
      <c r="S425" s="59" t="str">
        <f t="shared" si="79"/>
        <v/>
      </c>
      <c r="T425" s="59" t="str">
        <f t="shared" si="80"/>
        <v/>
      </c>
      <c r="U425" s="59" t="str">
        <f t="shared" si="81"/>
        <v/>
      </c>
      <c r="V425" s="59" t="str">
        <f t="shared" si="82"/>
        <v/>
      </c>
      <c r="W425" s="59" t="str">
        <f t="shared" si="83"/>
        <v/>
      </c>
      <c r="X425" s="59" t="s">
        <v>3431</v>
      </c>
      <c r="Y425" s="66" t="s">
        <v>4075</v>
      </c>
    </row>
    <row r="426" spans="1:25" x14ac:dyDescent="0.25">
      <c r="A426" s="8">
        <v>34950</v>
      </c>
      <c r="B426" s="65" t="str">
        <f t="shared" si="72"/>
        <v>Aluminiumplåt 2x7 cm, fp 10st</v>
      </c>
      <c r="C426" s="63" t="s">
        <v>254</v>
      </c>
      <c r="D426" s="30" t="str">
        <f t="shared" si="73"/>
        <v/>
      </c>
      <c r="E426" s="63" t="s">
        <v>254</v>
      </c>
      <c r="F426" s="32" t="str">
        <f t="shared" si="74"/>
        <v/>
      </c>
      <c r="G426" s="63">
        <v>1</v>
      </c>
      <c r="H426" s="34">
        <f t="shared" si="75"/>
        <v>44</v>
      </c>
      <c r="I426" s="63" t="s">
        <v>254</v>
      </c>
      <c r="J426" s="36" t="str">
        <f t="shared" si="76"/>
        <v/>
      </c>
      <c r="K426" s="37">
        <f t="shared" si="77"/>
        <v>1</v>
      </c>
      <c r="L426" s="37">
        <f t="shared" si="78"/>
        <v>44</v>
      </c>
      <c r="N426" s="64">
        <v>44</v>
      </c>
      <c r="O426" s="64" t="s">
        <v>254</v>
      </c>
      <c r="P426" s="1" t="s">
        <v>254</v>
      </c>
      <c r="Q426" s="1" t="s">
        <v>1</v>
      </c>
      <c r="S426" s="59" t="str">
        <f t="shared" si="79"/>
        <v/>
      </c>
      <c r="T426" s="59" t="str">
        <f t="shared" si="80"/>
        <v/>
      </c>
      <c r="U426" s="59">
        <f t="shared" si="81"/>
        <v>1</v>
      </c>
      <c r="V426" s="59" t="str">
        <f t="shared" si="82"/>
        <v/>
      </c>
      <c r="W426" s="59">
        <f t="shared" si="83"/>
        <v>1</v>
      </c>
      <c r="X426" s="59" t="s">
        <v>2905</v>
      </c>
      <c r="Y426" s="66" t="s">
        <v>4076</v>
      </c>
    </row>
    <row r="427" spans="1:25" x14ac:dyDescent="0.25">
      <c r="A427" s="8">
        <v>34953</v>
      </c>
      <c r="B427" s="65" t="str">
        <f t="shared" si="72"/>
        <v>Blyplåt 2x7 cm, fp 10st</v>
      </c>
      <c r="C427" s="63" t="s">
        <v>254</v>
      </c>
      <c r="D427" s="30" t="str">
        <f t="shared" si="73"/>
        <v/>
      </c>
      <c r="E427" s="63" t="s">
        <v>254</v>
      </c>
      <c r="F427" s="32" t="str">
        <f t="shared" si="74"/>
        <v/>
      </c>
      <c r="G427" s="63">
        <v>1</v>
      </c>
      <c r="H427" s="34">
        <f t="shared" si="75"/>
        <v>85</v>
      </c>
      <c r="I427" s="63" t="s">
        <v>254</v>
      </c>
      <c r="J427" s="36" t="str">
        <f t="shared" si="76"/>
        <v/>
      </c>
      <c r="K427" s="37">
        <f t="shared" si="77"/>
        <v>1</v>
      </c>
      <c r="L427" s="37">
        <f t="shared" si="78"/>
        <v>85</v>
      </c>
      <c r="N427" s="64">
        <v>85</v>
      </c>
      <c r="O427" s="64" t="s">
        <v>254</v>
      </c>
      <c r="P427" s="1" t="s">
        <v>254</v>
      </c>
      <c r="Q427" s="1" t="s">
        <v>1</v>
      </c>
      <c r="S427" s="59" t="str">
        <f t="shared" si="79"/>
        <v/>
      </c>
      <c r="T427" s="59" t="str">
        <f t="shared" si="80"/>
        <v/>
      </c>
      <c r="U427" s="59">
        <f t="shared" si="81"/>
        <v>1</v>
      </c>
      <c r="V427" s="59" t="str">
        <f t="shared" si="82"/>
        <v/>
      </c>
      <c r="W427" s="59">
        <f t="shared" si="83"/>
        <v>1</v>
      </c>
      <c r="X427" s="59" t="s">
        <v>2906</v>
      </c>
      <c r="Y427" s="66" t="s">
        <v>4077</v>
      </c>
    </row>
    <row r="428" spans="1:25" x14ac:dyDescent="0.25">
      <c r="A428" s="8">
        <v>34956</v>
      </c>
      <c r="B428" s="65" t="str">
        <f t="shared" si="72"/>
        <v>Järnplåt 2x7 cm, fp 10st</v>
      </c>
      <c r="C428" s="63" t="s">
        <v>254</v>
      </c>
      <c r="D428" s="30" t="str">
        <f t="shared" si="73"/>
        <v/>
      </c>
      <c r="E428" s="63" t="s">
        <v>254</v>
      </c>
      <c r="F428" s="32" t="str">
        <f t="shared" si="74"/>
        <v/>
      </c>
      <c r="G428" s="63">
        <v>1</v>
      </c>
      <c r="H428" s="34">
        <f t="shared" si="75"/>
        <v>42</v>
      </c>
      <c r="I428" s="63" t="s">
        <v>254</v>
      </c>
      <c r="J428" s="36" t="str">
        <f t="shared" si="76"/>
        <v/>
      </c>
      <c r="K428" s="37">
        <f t="shared" si="77"/>
        <v>1</v>
      </c>
      <c r="L428" s="37">
        <f t="shared" si="78"/>
        <v>42</v>
      </c>
      <c r="N428" s="64">
        <v>42</v>
      </c>
      <c r="O428" s="64" t="s">
        <v>254</v>
      </c>
      <c r="P428" s="1" t="s">
        <v>254</v>
      </c>
      <c r="Q428" s="1" t="s">
        <v>1</v>
      </c>
      <c r="S428" s="59" t="str">
        <f t="shared" si="79"/>
        <v/>
      </c>
      <c r="T428" s="59" t="str">
        <f t="shared" si="80"/>
        <v/>
      </c>
      <c r="U428" s="59">
        <f t="shared" si="81"/>
        <v>1</v>
      </c>
      <c r="V428" s="59" t="str">
        <f t="shared" si="82"/>
        <v/>
      </c>
      <c r="W428" s="59">
        <f t="shared" si="83"/>
        <v>1</v>
      </c>
      <c r="X428" s="59" t="s">
        <v>2907</v>
      </c>
      <c r="Y428" s="66" t="s">
        <v>4078</v>
      </c>
    </row>
    <row r="429" spans="1:25" x14ac:dyDescent="0.25">
      <c r="A429" s="8">
        <v>34959</v>
      </c>
      <c r="B429" s="65" t="str">
        <f t="shared" si="72"/>
        <v>Kopparplåt 2x7 cm, fp 10st</v>
      </c>
      <c r="C429" s="63" t="s">
        <v>254</v>
      </c>
      <c r="D429" s="30" t="str">
        <f t="shared" si="73"/>
        <v/>
      </c>
      <c r="E429" s="63" t="s">
        <v>254</v>
      </c>
      <c r="F429" s="32" t="str">
        <f t="shared" si="74"/>
        <v/>
      </c>
      <c r="G429" s="63">
        <v>1</v>
      </c>
      <c r="H429" s="34">
        <f t="shared" si="75"/>
        <v>111</v>
      </c>
      <c r="I429" s="63" t="s">
        <v>254</v>
      </c>
      <c r="J429" s="36" t="str">
        <f t="shared" si="76"/>
        <v/>
      </c>
      <c r="K429" s="37">
        <f t="shared" si="77"/>
        <v>1</v>
      </c>
      <c r="L429" s="37">
        <f t="shared" si="78"/>
        <v>111</v>
      </c>
      <c r="N429" s="64">
        <v>111</v>
      </c>
      <c r="O429" s="64" t="s">
        <v>254</v>
      </c>
      <c r="P429" s="1" t="s">
        <v>254</v>
      </c>
      <c r="Q429" s="1" t="s">
        <v>1</v>
      </c>
      <c r="S429" s="59" t="str">
        <f t="shared" si="79"/>
        <v/>
      </c>
      <c r="T429" s="59" t="str">
        <f t="shared" si="80"/>
        <v/>
      </c>
      <c r="U429" s="59">
        <f t="shared" si="81"/>
        <v>1</v>
      </c>
      <c r="V429" s="59" t="str">
        <f t="shared" si="82"/>
        <v/>
      </c>
      <c r="W429" s="59">
        <f t="shared" si="83"/>
        <v>1</v>
      </c>
      <c r="X429" s="59" t="s">
        <v>2908</v>
      </c>
      <c r="Y429" s="66" t="s">
        <v>4079</v>
      </c>
    </row>
    <row r="430" spans="1:25" x14ac:dyDescent="0.25">
      <c r="A430" s="8">
        <v>34962</v>
      </c>
      <c r="B430" s="65" t="str">
        <f t="shared" si="72"/>
        <v>Zinkplåt 2x7 cm, fp 10st</v>
      </c>
      <c r="C430" s="63" t="s">
        <v>254</v>
      </c>
      <c r="D430" s="30" t="str">
        <f t="shared" si="73"/>
        <v/>
      </c>
      <c r="E430" s="63" t="s">
        <v>254</v>
      </c>
      <c r="F430" s="32" t="str">
        <f t="shared" si="74"/>
        <v/>
      </c>
      <c r="G430" s="63">
        <v>1</v>
      </c>
      <c r="H430" s="34">
        <f t="shared" si="75"/>
        <v>84</v>
      </c>
      <c r="I430" s="63" t="s">
        <v>254</v>
      </c>
      <c r="J430" s="36" t="str">
        <f t="shared" si="76"/>
        <v/>
      </c>
      <c r="K430" s="37">
        <f t="shared" si="77"/>
        <v>1</v>
      </c>
      <c r="L430" s="37">
        <f t="shared" si="78"/>
        <v>84</v>
      </c>
      <c r="N430" s="64">
        <v>84</v>
      </c>
      <c r="O430" s="64" t="s">
        <v>254</v>
      </c>
      <c r="P430" s="1" t="s">
        <v>254</v>
      </c>
      <c r="Q430" s="1" t="s">
        <v>1</v>
      </c>
      <c r="S430" s="59" t="str">
        <f t="shared" si="79"/>
        <v/>
      </c>
      <c r="T430" s="59" t="str">
        <f t="shared" si="80"/>
        <v/>
      </c>
      <c r="U430" s="59">
        <f t="shared" si="81"/>
        <v>1</v>
      </c>
      <c r="V430" s="59" t="str">
        <f t="shared" si="82"/>
        <v/>
      </c>
      <c r="W430" s="59">
        <f t="shared" si="83"/>
        <v>1</v>
      </c>
      <c r="X430" s="59" t="s">
        <v>2909</v>
      </c>
      <c r="Y430" s="66" t="s">
        <v>4080</v>
      </c>
    </row>
    <row r="431" spans="1:25" x14ac:dyDescent="0.25">
      <c r="A431" s="8">
        <v>35001</v>
      </c>
      <c r="B431" s="65" t="str">
        <f t="shared" si="72"/>
        <v>Aceton PS 1 l</v>
      </c>
      <c r="C431" s="63" t="s">
        <v>254</v>
      </c>
      <c r="D431" s="30" t="str">
        <f t="shared" si="73"/>
        <v/>
      </c>
      <c r="E431" s="63" t="s">
        <v>254</v>
      </c>
      <c r="F431" s="32" t="str">
        <f t="shared" si="74"/>
        <v/>
      </c>
      <c r="G431" s="63" t="s">
        <v>254</v>
      </c>
      <c r="H431" s="34" t="str">
        <f t="shared" si="75"/>
        <v/>
      </c>
      <c r="I431" s="63" t="s">
        <v>254</v>
      </c>
      <c r="J431" s="36" t="str">
        <f t="shared" si="76"/>
        <v/>
      </c>
      <c r="K431" s="37" t="str">
        <f t="shared" si="77"/>
        <v/>
      </c>
      <c r="L431" s="37" t="str">
        <f t="shared" si="78"/>
        <v/>
      </c>
      <c r="N431" s="64">
        <v>193</v>
      </c>
      <c r="O431" s="64" t="s">
        <v>254</v>
      </c>
      <c r="P431" s="1" t="s">
        <v>254</v>
      </c>
      <c r="Q431" s="1" t="s">
        <v>0</v>
      </c>
      <c r="S431" s="59" t="str">
        <f t="shared" si="79"/>
        <v/>
      </c>
      <c r="T431" s="59" t="str">
        <f t="shared" si="80"/>
        <v/>
      </c>
      <c r="U431" s="59" t="str">
        <f t="shared" si="81"/>
        <v/>
      </c>
      <c r="V431" s="59" t="str">
        <f t="shared" si="82"/>
        <v/>
      </c>
      <c r="W431" s="59" t="str">
        <f t="shared" si="83"/>
        <v/>
      </c>
      <c r="X431" s="59" t="s">
        <v>2484</v>
      </c>
      <c r="Y431" s="66" t="s">
        <v>4081</v>
      </c>
    </row>
    <row r="432" spans="1:25" x14ac:dyDescent="0.25">
      <c r="A432" s="8">
        <v>35002</v>
      </c>
      <c r="B432" s="65" t="str">
        <f t="shared" si="72"/>
        <v>Agar-Agar (Neutral) pulver 100 g</v>
      </c>
      <c r="C432" s="63" t="s">
        <v>254</v>
      </c>
      <c r="D432" s="30" t="str">
        <f t="shared" si="73"/>
        <v/>
      </c>
      <c r="E432" s="63" t="s">
        <v>254</v>
      </c>
      <c r="F432" s="32" t="str">
        <f t="shared" si="74"/>
        <v/>
      </c>
      <c r="G432" s="63" t="s">
        <v>254</v>
      </c>
      <c r="H432" s="34" t="str">
        <f t="shared" si="75"/>
        <v/>
      </c>
      <c r="I432" s="63" t="s">
        <v>254</v>
      </c>
      <c r="J432" s="36" t="str">
        <f t="shared" si="76"/>
        <v/>
      </c>
      <c r="K432" s="37" t="str">
        <f t="shared" si="77"/>
        <v/>
      </c>
      <c r="L432" s="37" t="str">
        <f t="shared" si="78"/>
        <v/>
      </c>
      <c r="N432" s="64">
        <v>635</v>
      </c>
      <c r="O432" s="64" t="s">
        <v>254</v>
      </c>
      <c r="P432" s="1" t="s">
        <v>254</v>
      </c>
      <c r="Q432" s="1" t="s">
        <v>0</v>
      </c>
      <c r="S432" s="59" t="str">
        <f t="shared" si="79"/>
        <v/>
      </c>
      <c r="T432" s="59" t="str">
        <f t="shared" si="80"/>
        <v/>
      </c>
      <c r="U432" s="59" t="str">
        <f t="shared" si="81"/>
        <v/>
      </c>
      <c r="V432" s="59" t="str">
        <f t="shared" si="82"/>
        <v/>
      </c>
      <c r="W432" s="59" t="str">
        <f t="shared" si="83"/>
        <v/>
      </c>
      <c r="X432" s="59" t="s">
        <v>2485</v>
      </c>
      <c r="Y432" s="66" t="s">
        <v>4082</v>
      </c>
    </row>
    <row r="433" spans="1:25" x14ac:dyDescent="0.25">
      <c r="A433" s="8">
        <v>35003</v>
      </c>
      <c r="B433" s="65" t="str">
        <f t="shared" si="72"/>
        <v>Agar köttpepton 10x100 ml</v>
      </c>
      <c r="C433" s="63" t="s">
        <v>254</v>
      </c>
      <c r="D433" s="30" t="str">
        <f t="shared" si="73"/>
        <v/>
      </c>
      <c r="E433" s="63" t="s">
        <v>254</v>
      </c>
      <c r="F433" s="32" t="str">
        <f t="shared" si="74"/>
        <v/>
      </c>
      <c r="G433" s="63" t="s">
        <v>254</v>
      </c>
      <c r="H433" s="34" t="str">
        <f t="shared" si="75"/>
        <v/>
      </c>
      <c r="I433" s="63" t="s">
        <v>254</v>
      </c>
      <c r="J433" s="36" t="str">
        <f t="shared" si="76"/>
        <v/>
      </c>
      <c r="K433" s="37" t="str">
        <f t="shared" si="77"/>
        <v/>
      </c>
      <c r="L433" s="37" t="str">
        <f t="shared" si="78"/>
        <v/>
      </c>
      <c r="N433" s="64">
        <v>706</v>
      </c>
      <c r="O433" s="64" t="s">
        <v>254</v>
      </c>
      <c r="P433" s="1" t="s">
        <v>254</v>
      </c>
      <c r="Q433" s="1" t="s">
        <v>1</v>
      </c>
      <c r="S433" s="59" t="str">
        <f t="shared" si="79"/>
        <v/>
      </c>
      <c r="T433" s="59" t="str">
        <f t="shared" si="80"/>
        <v/>
      </c>
      <c r="U433" s="59" t="str">
        <f t="shared" si="81"/>
        <v/>
      </c>
      <c r="V433" s="59" t="str">
        <f t="shared" si="82"/>
        <v/>
      </c>
      <c r="W433" s="59" t="str">
        <f t="shared" si="83"/>
        <v/>
      </c>
      <c r="X433" s="59" t="s">
        <v>2486</v>
      </c>
      <c r="Y433" s="66" t="s">
        <v>4083</v>
      </c>
    </row>
    <row r="434" spans="1:25" x14ac:dyDescent="0.25">
      <c r="A434" s="8">
        <v>35009</v>
      </c>
      <c r="B434" s="65" t="str">
        <f t="shared" si="72"/>
        <v>Aluminiumnitrat PA pulver 500 g</v>
      </c>
      <c r="C434" s="63" t="s">
        <v>254</v>
      </c>
      <c r="D434" s="30" t="str">
        <f t="shared" si="73"/>
        <v/>
      </c>
      <c r="E434" s="63" t="s">
        <v>254</v>
      </c>
      <c r="F434" s="32" t="str">
        <f t="shared" si="74"/>
        <v/>
      </c>
      <c r="G434" s="63" t="s">
        <v>254</v>
      </c>
      <c r="H434" s="34" t="str">
        <f t="shared" si="75"/>
        <v/>
      </c>
      <c r="I434" s="63" t="s">
        <v>254</v>
      </c>
      <c r="J434" s="36" t="str">
        <f t="shared" si="76"/>
        <v/>
      </c>
      <c r="K434" s="37" t="str">
        <f t="shared" si="77"/>
        <v/>
      </c>
      <c r="L434" s="37" t="str">
        <f t="shared" si="78"/>
        <v/>
      </c>
      <c r="N434" s="64">
        <v>780</v>
      </c>
      <c r="O434" s="64" t="s">
        <v>254</v>
      </c>
      <c r="P434" s="1" t="s">
        <v>254</v>
      </c>
      <c r="Q434" s="1" t="s">
        <v>0</v>
      </c>
      <c r="S434" s="59" t="str">
        <f t="shared" si="79"/>
        <v/>
      </c>
      <c r="T434" s="59" t="str">
        <f t="shared" si="80"/>
        <v/>
      </c>
      <c r="U434" s="59" t="str">
        <f t="shared" si="81"/>
        <v/>
      </c>
      <c r="V434" s="59" t="str">
        <f t="shared" si="82"/>
        <v/>
      </c>
      <c r="W434" s="59" t="str">
        <f t="shared" si="83"/>
        <v/>
      </c>
      <c r="X434" s="59" t="s">
        <v>2487</v>
      </c>
      <c r="Y434" s="66" t="s">
        <v>4084</v>
      </c>
    </row>
    <row r="435" spans="1:25" x14ac:dyDescent="0.25">
      <c r="A435" s="8">
        <v>35011</v>
      </c>
      <c r="B435" s="65" t="str">
        <f t="shared" si="72"/>
        <v>Aluminiumsulfat PS pulver 1 kg</v>
      </c>
      <c r="C435" s="63" t="s">
        <v>254</v>
      </c>
      <c r="D435" s="30" t="str">
        <f t="shared" si="73"/>
        <v/>
      </c>
      <c r="E435" s="63" t="s">
        <v>254</v>
      </c>
      <c r="F435" s="32" t="str">
        <f t="shared" si="74"/>
        <v/>
      </c>
      <c r="G435" s="63" t="s">
        <v>254</v>
      </c>
      <c r="H435" s="34" t="str">
        <f t="shared" si="75"/>
        <v/>
      </c>
      <c r="I435" s="63" t="s">
        <v>254</v>
      </c>
      <c r="J435" s="36" t="str">
        <f t="shared" si="76"/>
        <v/>
      </c>
      <c r="K435" s="37" t="str">
        <f t="shared" si="77"/>
        <v/>
      </c>
      <c r="L435" s="37" t="str">
        <f t="shared" si="78"/>
        <v/>
      </c>
      <c r="N435" s="64">
        <v>1140</v>
      </c>
      <c r="O435" s="64" t="s">
        <v>254</v>
      </c>
      <c r="P435" s="1" t="s">
        <v>254</v>
      </c>
      <c r="Q435" s="1" t="s">
        <v>0</v>
      </c>
      <c r="S435" s="59" t="str">
        <f t="shared" si="79"/>
        <v/>
      </c>
      <c r="T435" s="59" t="str">
        <f t="shared" si="80"/>
        <v/>
      </c>
      <c r="U435" s="59" t="str">
        <f t="shared" si="81"/>
        <v/>
      </c>
      <c r="V435" s="59" t="str">
        <f t="shared" si="82"/>
        <v/>
      </c>
      <c r="W435" s="59" t="str">
        <f t="shared" si="83"/>
        <v/>
      </c>
      <c r="X435" s="59" t="s">
        <v>2488</v>
      </c>
      <c r="Y435" s="66" t="s">
        <v>4085</v>
      </c>
    </row>
    <row r="436" spans="1:25" x14ac:dyDescent="0.25">
      <c r="A436" s="8">
        <v>35012</v>
      </c>
      <c r="B436" s="65" t="str">
        <f t="shared" si="72"/>
        <v>Alun pulver 1 kg</v>
      </c>
      <c r="C436" s="63" t="s">
        <v>254</v>
      </c>
      <c r="D436" s="30" t="str">
        <f t="shared" si="73"/>
        <v/>
      </c>
      <c r="E436" s="63" t="s">
        <v>254</v>
      </c>
      <c r="F436" s="32" t="str">
        <f t="shared" si="74"/>
        <v/>
      </c>
      <c r="G436" s="63" t="s">
        <v>254</v>
      </c>
      <c r="H436" s="34" t="str">
        <f t="shared" si="75"/>
        <v/>
      </c>
      <c r="I436" s="63" t="s">
        <v>254</v>
      </c>
      <c r="J436" s="36" t="str">
        <f t="shared" si="76"/>
        <v/>
      </c>
      <c r="K436" s="37" t="str">
        <f t="shared" si="77"/>
        <v/>
      </c>
      <c r="L436" s="37" t="str">
        <f t="shared" si="78"/>
        <v/>
      </c>
      <c r="N436" s="64">
        <v>707</v>
      </c>
      <c r="O436" s="64" t="s">
        <v>254</v>
      </c>
      <c r="P436" s="1" t="s">
        <v>254</v>
      </c>
      <c r="Q436" s="1" t="s">
        <v>0</v>
      </c>
      <c r="S436" s="59" t="str">
        <f t="shared" si="79"/>
        <v/>
      </c>
      <c r="T436" s="59" t="str">
        <f t="shared" si="80"/>
        <v/>
      </c>
      <c r="U436" s="59" t="str">
        <f t="shared" si="81"/>
        <v/>
      </c>
      <c r="V436" s="59" t="str">
        <f t="shared" si="82"/>
        <v/>
      </c>
      <c r="W436" s="59" t="str">
        <f t="shared" si="83"/>
        <v/>
      </c>
      <c r="X436" s="59" t="s">
        <v>2489</v>
      </c>
      <c r="Y436" s="66" t="s">
        <v>4086</v>
      </c>
    </row>
    <row r="437" spans="1:25" x14ac:dyDescent="0.25">
      <c r="A437" s="8">
        <v>35013</v>
      </c>
      <c r="B437" s="65" t="str">
        <f t="shared" si="72"/>
        <v>Ammoniak 25% PA 1 l</v>
      </c>
      <c r="C437" s="63" t="s">
        <v>254</v>
      </c>
      <c r="D437" s="30" t="str">
        <f t="shared" si="73"/>
        <v/>
      </c>
      <c r="E437" s="63" t="s">
        <v>254</v>
      </c>
      <c r="F437" s="32" t="str">
        <f t="shared" si="74"/>
        <v/>
      </c>
      <c r="G437" s="63" t="s">
        <v>254</v>
      </c>
      <c r="H437" s="34" t="str">
        <f t="shared" si="75"/>
        <v/>
      </c>
      <c r="I437" s="63" t="s">
        <v>254</v>
      </c>
      <c r="J437" s="36" t="str">
        <f t="shared" si="76"/>
        <v/>
      </c>
      <c r="K437" s="37" t="str">
        <f t="shared" si="77"/>
        <v/>
      </c>
      <c r="L437" s="37" t="str">
        <f t="shared" si="78"/>
        <v/>
      </c>
      <c r="N437" s="64">
        <v>260</v>
      </c>
      <c r="O437" s="64" t="s">
        <v>254</v>
      </c>
      <c r="P437" s="1" t="s">
        <v>254</v>
      </c>
      <c r="Q437" s="1" t="s">
        <v>0</v>
      </c>
      <c r="S437" s="59" t="str">
        <f t="shared" si="79"/>
        <v/>
      </c>
      <c r="T437" s="59" t="str">
        <f t="shared" si="80"/>
        <v/>
      </c>
      <c r="U437" s="59" t="str">
        <f t="shared" si="81"/>
        <v/>
      </c>
      <c r="V437" s="59" t="str">
        <f t="shared" si="82"/>
        <v/>
      </c>
      <c r="W437" s="59" t="str">
        <f t="shared" si="83"/>
        <v/>
      </c>
      <c r="X437" s="59" t="s">
        <v>2490</v>
      </c>
      <c r="Y437" s="66" t="s">
        <v>4087</v>
      </c>
    </row>
    <row r="438" spans="1:25" x14ac:dyDescent="0.25">
      <c r="A438" s="8">
        <v>35015</v>
      </c>
      <c r="B438" s="65" t="str">
        <f t="shared" si="72"/>
        <v>Ammoniumkarbonat 500 g</v>
      </c>
      <c r="C438" s="63" t="s">
        <v>254</v>
      </c>
      <c r="D438" s="30" t="str">
        <f t="shared" si="73"/>
        <v/>
      </c>
      <c r="E438" s="63" t="s">
        <v>254</v>
      </c>
      <c r="F438" s="32" t="str">
        <f t="shared" si="74"/>
        <v/>
      </c>
      <c r="G438" s="63" t="s">
        <v>254</v>
      </c>
      <c r="H438" s="34" t="str">
        <f t="shared" si="75"/>
        <v/>
      </c>
      <c r="I438" s="63" t="s">
        <v>254</v>
      </c>
      <c r="J438" s="36" t="str">
        <f t="shared" si="76"/>
        <v/>
      </c>
      <c r="K438" s="37" t="str">
        <f t="shared" si="77"/>
        <v/>
      </c>
      <c r="L438" s="37" t="str">
        <f t="shared" si="78"/>
        <v/>
      </c>
      <c r="N438" s="64">
        <v>304</v>
      </c>
      <c r="O438" s="64" t="s">
        <v>254</v>
      </c>
      <c r="P438" s="1" t="s">
        <v>254</v>
      </c>
      <c r="Q438" s="1" t="s">
        <v>0</v>
      </c>
      <c r="S438" s="59" t="str">
        <f t="shared" si="79"/>
        <v/>
      </c>
      <c r="T438" s="59" t="str">
        <f t="shared" si="80"/>
        <v/>
      </c>
      <c r="U438" s="59" t="str">
        <f t="shared" si="81"/>
        <v/>
      </c>
      <c r="V438" s="59" t="str">
        <f t="shared" si="82"/>
        <v/>
      </c>
      <c r="W438" s="59" t="str">
        <f t="shared" si="83"/>
        <v/>
      </c>
      <c r="X438" s="59" t="s">
        <v>3254</v>
      </c>
      <c r="Y438" s="66" t="s">
        <v>4088</v>
      </c>
    </row>
    <row r="439" spans="1:25" x14ac:dyDescent="0.25">
      <c r="A439" s="8">
        <v>35016</v>
      </c>
      <c r="B439" s="65" t="str">
        <f t="shared" si="72"/>
        <v>Ammoniumklorid PA pulver 500 g</v>
      </c>
      <c r="C439" s="63" t="s">
        <v>254</v>
      </c>
      <c r="D439" s="30" t="str">
        <f t="shared" si="73"/>
        <v/>
      </c>
      <c r="E439" s="63" t="s">
        <v>254</v>
      </c>
      <c r="F439" s="32" t="str">
        <f t="shared" si="74"/>
        <v/>
      </c>
      <c r="G439" s="63" t="s">
        <v>254</v>
      </c>
      <c r="H439" s="34" t="str">
        <f t="shared" si="75"/>
        <v/>
      </c>
      <c r="I439" s="63" t="s">
        <v>254</v>
      </c>
      <c r="J439" s="36" t="str">
        <f t="shared" si="76"/>
        <v/>
      </c>
      <c r="K439" s="37" t="str">
        <f t="shared" si="77"/>
        <v/>
      </c>
      <c r="L439" s="37" t="str">
        <f t="shared" si="78"/>
        <v/>
      </c>
      <c r="N439" s="64">
        <v>244</v>
      </c>
      <c r="O439" s="64" t="s">
        <v>254</v>
      </c>
      <c r="P439" s="1" t="s">
        <v>254</v>
      </c>
      <c r="Q439" s="1" t="s">
        <v>0</v>
      </c>
      <c r="S439" s="59" t="str">
        <f t="shared" si="79"/>
        <v/>
      </c>
      <c r="T439" s="59" t="str">
        <f t="shared" si="80"/>
        <v/>
      </c>
      <c r="U439" s="59" t="str">
        <f t="shared" si="81"/>
        <v/>
      </c>
      <c r="V439" s="59" t="str">
        <f t="shared" si="82"/>
        <v/>
      </c>
      <c r="W439" s="59" t="str">
        <f t="shared" si="83"/>
        <v/>
      </c>
      <c r="X439" s="59" t="s">
        <v>2491</v>
      </c>
      <c r="Y439" s="66" t="s">
        <v>4089</v>
      </c>
    </row>
    <row r="440" spans="1:25" x14ac:dyDescent="0.25">
      <c r="A440" s="8">
        <v>35017</v>
      </c>
      <c r="B440" s="65" t="str">
        <f t="shared" si="72"/>
        <v>Ammoniumsulfat 1 kg</v>
      </c>
      <c r="C440" s="63" t="s">
        <v>254</v>
      </c>
      <c r="D440" s="30" t="str">
        <f t="shared" si="73"/>
        <v/>
      </c>
      <c r="E440" s="63" t="s">
        <v>254</v>
      </c>
      <c r="F440" s="32" t="str">
        <f t="shared" si="74"/>
        <v/>
      </c>
      <c r="G440" s="63" t="s">
        <v>254</v>
      </c>
      <c r="H440" s="34" t="str">
        <f t="shared" si="75"/>
        <v/>
      </c>
      <c r="I440" s="63" t="s">
        <v>254</v>
      </c>
      <c r="J440" s="36" t="str">
        <f t="shared" si="76"/>
        <v/>
      </c>
      <c r="K440" s="37" t="str">
        <f t="shared" si="77"/>
        <v/>
      </c>
      <c r="L440" s="37" t="str">
        <f t="shared" si="78"/>
        <v/>
      </c>
      <c r="N440" s="64">
        <v>557</v>
      </c>
      <c r="O440" s="64" t="s">
        <v>254</v>
      </c>
      <c r="P440" s="1" t="s">
        <v>254</v>
      </c>
      <c r="Q440" s="1" t="s">
        <v>0</v>
      </c>
      <c r="S440" s="59" t="str">
        <f t="shared" si="79"/>
        <v/>
      </c>
      <c r="T440" s="59" t="str">
        <f t="shared" si="80"/>
        <v/>
      </c>
      <c r="U440" s="59" t="str">
        <f t="shared" si="81"/>
        <v/>
      </c>
      <c r="V440" s="59" t="str">
        <f t="shared" si="82"/>
        <v/>
      </c>
      <c r="W440" s="59" t="str">
        <f t="shared" si="83"/>
        <v/>
      </c>
      <c r="X440" s="59" t="s">
        <v>3008</v>
      </c>
      <c r="Y440" s="66" t="s">
        <v>4090</v>
      </c>
    </row>
    <row r="441" spans="1:25" x14ac:dyDescent="0.25">
      <c r="A441" s="8">
        <v>35019</v>
      </c>
      <c r="B441" s="65" t="str">
        <f t="shared" si="72"/>
        <v>N-Amylalkohol PS 1 l</v>
      </c>
      <c r="C441" s="63" t="s">
        <v>254</v>
      </c>
      <c r="D441" s="30" t="str">
        <f t="shared" si="73"/>
        <v/>
      </c>
      <c r="E441" s="63" t="s">
        <v>254</v>
      </c>
      <c r="F441" s="32" t="str">
        <f t="shared" si="74"/>
        <v/>
      </c>
      <c r="G441" s="63" t="s">
        <v>254</v>
      </c>
      <c r="H441" s="34" t="str">
        <f t="shared" si="75"/>
        <v/>
      </c>
      <c r="I441" s="63" t="s">
        <v>254</v>
      </c>
      <c r="J441" s="36" t="str">
        <f t="shared" si="76"/>
        <v/>
      </c>
      <c r="K441" s="37" t="str">
        <f t="shared" si="77"/>
        <v/>
      </c>
      <c r="L441" s="37" t="str">
        <f t="shared" si="78"/>
        <v/>
      </c>
      <c r="N441" s="64">
        <v>706</v>
      </c>
      <c r="O441" s="64" t="s">
        <v>254</v>
      </c>
      <c r="P441" s="1" t="s">
        <v>254</v>
      </c>
      <c r="Q441" s="1" t="s">
        <v>0</v>
      </c>
      <c r="S441" s="59" t="str">
        <f t="shared" si="79"/>
        <v/>
      </c>
      <c r="T441" s="59" t="str">
        <f t="shared" si="80"/>
        <v/>
      </c>
      <c r="U441" s="59" t="str">
        <f t="shared" si="81"/>
        <v/>
      </c>
      <c r="V441" s="59" t="str">
        <f t="shared" si="82"/>
        <v/>
      </c>
      <c r="W441" s="59" t="str">
        <f t="shared" si="83"/>
        <v/>
      </c>
      <c r="X441" s="59" t="s">
        <v>2492</v>
      </c>
      <c r="Y441" s="66" t="s">
        <v>4091</v>
      </c>
    </row>
    <row r="442" spans="1:25" x14ac:dyDescent="0.25">
      <c r="A442" s="8">
        <v>35020</v>
      </c>
      <c r="B442" s="65" t="str">
        <f t="shared" si="72"/>
        <v>Askorbinsyra L- PS 500 g</v>
      </c>
      <c r="C442" s="63" t="s">
        <v>254</v>
      </c>
      <c r="D442" s="30" t="str">
        <f t="shared" si="73"/>
        <v/>
      </c>
      <c r="E442" s="63" t="s">
        <v>254</v>
      </c>
      <c r="F442" s="32" t="str">
        <f t="shared" si="74"/>
        <v/>
      </c>
      <c r="G442" s="63" t="s">
        <v>254</v>
      </c>
      <c r="H442" s="34" t="str">
        <f t="shared" si="75"/>
        <v/>
      </c>
      <c r="I442" s="63" t="s">
        <v>254</v>
      </c>
      <c r="J442" s="36" t="str">
        <f t="shared" si="76"/>
        <v/>
      </c>
      <c r="K442" s="37" t="str">
        <f t="shared" si="77"/>
        <v/>
      </c>
      <c r="L442" s="37" t="str">
        <f t="shared" si="78"/>
        <v/>
      </c>
      <c r="N442" s="64">
        <v>819</v>
      </c>
      <c r="O442" s="64" t="s">
        <v>254</v>
      </c>
      <c r="P442" s="1" t="s">
        <v>254</v>
      </c>
      <c r="Q442" s="1" t="s">
        <v>0</v>
      </c>
      <c r="S442" s="59" t="str">
        <f t="shared" si="79"/>
        <v/>
      </c>
      <c r="T442" s="59" t="str">
        <f t="shared" si="80"/>
        <v/>
      </c>
      <c r="U442" s="59" t="str">
        <f t="shared" si="81"/>
        <v/>
      </c>
      <c r="V442" s="59" t="str">
        <f t="shared" si="82"/>
        <v/>
      </c>
      <c r="W442" s="59" t="str">
        <f t="shared" si="83"/>
        <v/>
      </c>
      <c r="X442" s="59" t="s">
        <v>80</v>
      </c>
      <c r="Y442" s="66" t="s">
        <v>4092</v>
      </c>
    </row>
    <row r="443" spans="1:25" x14ac:dyDescent="0.25">
      <c r="A443" s="8">
        <v>35022</v>
      </c>
      <c r="B443" s="65" t="str">
        <f t="shared" si="72"/>
        <v>Bariumklorid PA 500 g</v>
      </c>
      <c r="C443" s="63" t="s">
        <v>254</v>
      </c>
      <c r="D443" s="30" t="str">
        <f t="shared" si="73"/>
        <v/>
      </c>
      <c r="E443" s="63" t="s">
        <v>254</v>
      </c>
      <c r="F443" s="32" t="str">
        <f t="shared" si="74"/>
        <v/>
      </c>
      <c r="G443" s="63" t="s">
        <v>254</v>
      </c>
      <c r="H443" s="34" t="str">
        <f t="shared" si="75"/>
        <v/>
      </c>
      <c r="I443" s="63" t="s">
        <v>254</v>
      </c>
      <c r="J443" s="36" t="str">
        <f t="shared" si="76"/>
        <v/>
      </c>
      <c r="K443" s="37" t="str">
        <f t="shared" si="77"/>
        <v/>
      </c>
      <c r="L443" s="37" t="str">
        <f t="shared" si="78"/>
        <v/>
      </c>
      <c r="N443" s="64">
        <v>492</v>
      </c>
      <c r="O443" s="64" t="s">
        <v>254</v>
      </c>
      <c r="P443" s="1" t="s">
        <v>254</v>
      </c>
      <c r="Q443" s="1" t="s">
        <v>0</v>
      </c>
      <c r="S443" s="59" t="str">
        <f t="shared" si="79"/>
        <v/>
      </c>
      <c r="T443" s="59" t="str">
        <f t="shared" si="80"/>
        <v/>
      </c>
      <c r="U443" s="59" t="str">
        <f t="shared" si="81"/>
        <v/>
      </c>
      <c r="V443" s="59" t="str">
        <f t="shared" si="82"/>
        <v/>
      </c>
      <c r="W443" s="59" t="str">
        <f t="shared" si="83"/>
        <v/>
      </c>
      <c r="X443" s="59" t="s">
        <v>2493</v>
      </c>
      <c r="Y443" s="66" t="s">
        <v>4093</v>
      </c>
    </row>
    <row r="444" spans="1:25" x14ac:dyDescent="0.25">
      <c r="A444" s="8">
        <v>35024</v>
      </c>
      <c r="B444" s="65" t="str">
        <f t="shared" si="72"/>
        <v>Bariumnitrat PA 500 g</v>
      </c>
      <c r="C444" s="63"/>
      <c r="D444" s="30" t="str">
        <f t="shared" si="73"/>
        <v/>
      </c>
      <c r="E444" s="63"/>
      <c r="F444" s="32" t="str">
        <f t="shared" si="74"/>
        <v/>
      </c>
      <c r="G444" s="63"/>
      <c r="H444" s="34" t="str">
        <f t="shared" si="75"/>
        <v/>
      </c>
      <c r="I444" s="63"/>
      <c r="J444" s="36" t="str">
        <f t="shared" si="76"/>
        <v/>
      </c>
      <c r="K444" s="37" t="str">
        <f t="shared" si="77"/>
        <v/>
      </c>
      <c r="L444" s="37" t="str">
        <f t="shared" si="78"/>
        <v/>
      </c>
      <c r="N444" s="64">
        <v>1004</v>
      </c>
      <c r="O444" s="64" t="s">
        <v>254</v>
      </c>
      <c r="P444" s="1" t="s">
        <v>254</v>
      </c>
      <c r="Q444" s="1" t="s">
        <v>0</v>
      </c>
      <c r="S444" s="59" t="str">
        <f t="shared" si="79"/>
        <v/>
      </c>
      <c r="T444" s="59" t="str">
        <f t="shared" si="80"/>
        <v/>
      </c>
      <c r="U444" s="59" t="str">
        <f t="shared" si="81"/>
        <v/>
      </c>
      <c r="V444" s="59" t="str">
        <f t="shared" si="82"/>
        <v/>
      </c>
      <c r="W444" s="59" t="str">
        <f t="shared" si="83"/>
        <v/>
      </c>
      <c r="X444" s="59" t="s">
        <v>3536</v>
      </c>
      <c r="Y444" s="66" t="s">
        <v>4094</v>
      </c>
    </row>
    <row r="445" spans="1:25" x14ac:dyDescent="0.25">
      <c r="A445" s="8">
        <v>35025</v>
      </c>
      <c r="B445" s="65" t="str">
        <f t="shared" si="72"/>
        <v>Bensin 60-80°C PS 500 ml</v>
      </c>
      <c r="C445" s="63" t="s">
        <v>254</v>
      </c>
      <c r="D445" s="30" t="str">
        <f t="shared" si="73"/>
        <v/>
      </c>
      <c r="E445" s="63" t="s">
        <v>254</v>
      </c>
      <c r="F445" s="32" t="str">
        <f t="shared" si="74"/>
        <v/>
      </c>
      <c r="G445" s="63" t="s">
        <v>254</v>
      </c>
      <c r="H445" s="34" t="str">
        <f t="shared" si="75"/>
        <v/>
      </c>
      <c r="I445" s="63" t="s">
        <v>254</v>
      </c>
      <c r="J445" s="36" t="str">
        <f t="shared" si="76"/>
        <v/>
      </c>
      <c r="K445" s="37" t="str">
        <f t="shared" si="77"/>
        <v/>
      </c>
      <c r="L445" s="37" t="str">
        <f t="shared" si="78"/>
        <v/>
      </c>
      <c r="N445" s="64">
        <v>307</v>
      </c>
      <c r="O445" s="64" t="s">
        <v>254</v>
      </c>
      <c r="P445" s="1" t="s">
        <v>254</v>
      </c>
      <c r="Q445" s="1" t="s">
        <v>0</v>
      </c>
      <c r="S445" s="59" t="str">
        <f t="shared" si="79"/>
        <v/>
      </c>
      <c r="T445" s="59" t="str">
        <f t="shared" si="80"/>
        <v/>
      </c>
      <c r="U445" s="59" t="str">
        <f t="shared" si="81"/>
        <v/>
      </c>
      <c r="V445" s="59" t="str">
        <f t="shared" si="82"/>
        <v/>
      </c>
      <c r="W445" s="59" t="str">
        <f t="shared" si="83"/>
        <v/>
      </c>
      <c r="X445" s="59" t="s">
        <v>2494</v>
      </c>
      <c r="Y445" s="66" t="s">
        <v>4095</v>
      </c>
    </row>
    <row r="446" spans="1:25" x14ac:dyDescent="0.25">
      <c r="A446" s="8">
        <v>35032</v>
      </c>
      <c r="B446" s="65" t="str">
        <f t="shared" si="72"/>
        <v>Bromfenolblått 0,04%, 500 ml</v>
      </c>
      <c r="C446" s="63"/>
      <c r="D446" s="30" t="str">
        <f t="shared" si="73"/>
        <v/>
      </c>
      <c r="E446" s="63"/>
      <c r="F446" s="32" t="str">
        <f t="shared" si="74"/>
        <v/>
      </c>
      <c r="G446" s="63"/>
      <c r="H446" s="34" t="str">
        <f t="shared" si="75"/>
        <v/>
      </c>
      <c r="I446" s="63"/>
      <c r="J446" s="36" t="str">
        <f t="shared" si="76"/>
        <v/>
      </c>
      <c r="K446" s="37" t="str">
        <f t="shared" si="77"/>
        <v/>
      </c>
      <c r="L446" s="37" t="str">
        <f t="shared" si="78"/>
        <v/>
      </c>
      <c r="N446" s="64">
        <v>200</v>
      </c>
      <c r="O446" s="64" t="s">
        <v>254</v>
      </c>
      <c r="P446" s="1" t="s">
        <v>254</v>
      </c>
      <c r="Q446" s="1" t="s">
        <v>0</v>
      </c>
      <c r="S446" s="59" t="str">
        <f t="shared" si="79"/>
        <v/>
      </c>
      <c r="T446" s="59" t="str">
        <f t="shared" si="80"/>
        <v/>
      </c>
      <c r="U446" s="59" t="str">
        <f t="shared" si="81"/>
        <v/>
      </c>
      <c r="V446" s="59" t="str">
        <f t="shared" si="82"/>
        <v/>
      </c>
      <c r="W446" s="59" t="str">
        <f t="shared" si="83"/>
        <v/>
      </c>
      <c r="X446" s="59" t="s">
        <v>3537</v>
      </c>
      <c r="Y446" s="66" t="s">
        <v>4096</v>
      </c>
    </row>
    <row r="447" spans="1:25" x14ac:dyDescent="0.25">
      <c r="A447" s="8">
        <v>35035</v>
      </c>
      <c r="B447" s="65" t="str">
        <f t="shared" si="72"/>
        <v>Bromtymolblått 0,04%, 500 ml</v>
      </c>
      <c r="C447" s="63" t="s">
        <v>254</v>
      </c>
      <c r="D447" s="30" t="str">
        <f t="shared" si="73"/>
        <v/>
      </c>
      <c r="E447" s="63" t="s">
        <v>254</v>
      </c>
      <c r="F447" s="32" t="str">
        <f t="shared" si="74"/>
        <v/>
      </c>
      <c r="G447" s="63" t="s">
        <v>254</v>
      </c>
      <c r="H447" s="34" t="str">
        <f t="shared" si="75"/>
        <v/>
      </c>
      <c r="I447" s="63" t="s">
        <v>254</v>
      </c>
      <c r="J447" s="36" t="str">
        <f t="shared" si="76"/>
        <v/>
      </c>
      <c r="K447" s="37" t="str">
        <f t="shared" si="77"/>
        <v/>
      </c>
      <c r="L447" s="37" t="str">
        <f t="shared" si="78"/>
        <v/>
      </c>
      <c r="N447" s="64">
        <v>458</v>
      </c>
      <c r="O447" s="64" t="s">
        <v>254</v>
      </c>
      <c r="P447" s="1" t="s">
        <v>254</v>
      </c>
      <c r="Q447" s="1" t="s">
        <v>0</v>
      </c>
      <c r="S447" s="59" t="str">
        <f t="shared" si="79"/>
        <v/>
      </c>
      <c r="T447" s="59" t="str">
        <f t="shared" si="80"/>
        <v/>
      </c>
      <c r="U447" s="59" t="str">
        <f t="shared" si="81"/>
        <v/>
      </c>
      <c r="V447" s="59" t="str">
        <f t="shared" si="82"/>
        <v/>
      </c>
      <c r="W447" s="59" t="str">
        <f t="shared" si="83"/>
        <v/>
      </c>
      <c r="X447" s="59" t="s">
        <v>2495</v>
      </c>
      <c r="Y447" s="66" t="s">
        <v>4097</v>
      </c>
    </row>
    <row r="448" spans="1:25" x14ac:dyDescent="0.25">
      <c r="A448" s="8">
        <v>35037</v>
      </c>
      <c r="B448" s="65" t="str">
        <f t="shared" si="72"/>
        <v>Butan-1-ol PS 1 l</v>
      </c>
      <c r="C448" s="63" t="s">
        <v>254</v>
      </c>
      <c r="D448" s="30" t="str">
        <f t="shared" si="73"/>
        <v/>
      </c>
      <c r="E448" s="63" t="s">
        <v>254</v>
      </c>
      <c r="F448" s="32" t="str">
        <f t="shared" si="74"/>
        <v/>
      </c>
      <c r="G448" s="63" t="s">
        <v>254</v>
      </c>
      <c r="H448" s="34" t="str">
        <f t="shared" si="75"/>
        <v/>
      </c>
      <c r="I448" s="63" t="s">
        <v>254</v>
      </c>
      <c r="J448" s="36" t="str">
        <f t="shared" si="76"/>
        <v/>
      </c>
      <c r="K448" s="37" t="str">
        <f t="shared" si="77"/>
        <v/>
      </c>
      <c r="L448" s="37" t="str">
        <f t="shared" si="78"/>
        <v/>
      </c>
      <c r="N448" s="64">
        <v>335</v>
      </c>
      <c r="O448" s="64" t="s">
        <v>254</v>
      </c>
      <c r="P448" s="1" t="s">
        <v>254</v>
      </c>
      <c r="Q448" s="1" t="s">
        <v>0</v>
      </c>
      <c r="S448" s="59" t="str">
        <f t="shared" si="79"/>
        <v/>
      </c>
      <c r="T448" s="59" t="str">
        <f t="shared" si="80"/>
        <v/>
      </c>
      <c r="U448" s="59" t="str">
        <f t="shared" si="81"/>
        <v/>
      </c>
      <c r="V448" s="59" t="str">
        <f t="shared" si="82"/>
        <v/>
      </c>
      <c r="W448" s="59" t="str">
        <f t="shared" si="83"/>
        <v/>
      </c>
      <c r="X448" s="59" t="s">
        <v>2496</v>
      </c>
      <c r="Y448" s="66" t="s">
        <v>4098</v>
      </c>
    </row>
    <row r="449" spans="1:25" x14ac:dyDescent="0.25">
      <c r="A449" s="8">
        <v>35040</v>
      </c>
      <c r="B449" s="65" t="str">
        <f t="shared" si="72"/>
        <v>Citronsyra-1-hydrat PA pulver 1 kg</v>
      </c>
      <c r="C449" s="63" t="s">
        <v>254</v>
      </c>
      <c r="D449" s="30" t="str">
        <f t="shared" si="73"/>
        <v/>
      </c>
      <c r="E449" s="63" t="s">
        <v>254</v>
      </c>
      <c r="F449" s="32" t="str">
        <f t="shared" si="74"/>
        <v/>
      </c>
      <c r="G449" s="63" t="s">
        <v>254</v>
      </c>
      <c r="H449" s="34" t="str">
        <f t="shared" si="75"/>
        <v/>
      </c>
      <c r="I449" s="63" t="s">
        <v>254</v>
      </c>
      <c r="J449" s="36" t="str">
        <f t="shared" si="76"/>
        <v/>
      </c>
      <c r="K449" s="37" t="str">
        <f t="shared" si="77"/>
        <v/>
      </c>
      <c r="L449" s="37" t="str">
        <f t="shared" si="78"/>
        <v/>
      </c>
      <c r="N449" s="64">
        <v>345</v>
      </c>
      <c r="O449" s="64" t="s">
        <v>254</v>
      </c>
      <c r="P449" s="1" t="s">
        <v>254</v>
      </c>
      <c r="Q449" s="1" t="s">
        <v>0</v>
      </c>
      <c r="S449" s="59" t="str">
        <f t="shared" si="79"/>
        <v/>
      </c>
      <c r="T449" s="59" t="str">
        <f t="shared" si="80"/>
        <v/>
      </c>
      <c r="U449" s="59" t="str">
        <f t="shared" si="81"/>
        <v/>
      </c>
      <c r="V449" s="59" t="str">
        <f t="shared" si="82"/>
        <v/>
      </c>
      <c r="W449" s="59" t="str">
        <f t="shared" si="83"/>
        <v/>
      </c>
      <c r="X449" s="59" t="s">
        <v>2497</v>
      </c>
      <c r="Y449" s="66" t="s">
        <v>4099</v>
      </c>
    </row>
    <row r="450" spans="1:25" x14ac:dyDescent="0.25">
      <c r="A450" s="8">
        <v>35044</v>
      </c>
      <c r="B450" s="65" t="str">
        <f t="shared" si="72"/>
        <v>Fruktos D(-) pulver 500 g</v>
      </c>
      <c r="C450" s="63" t="s">
        <v>254</v>
      </c>
      <c r="D450" s="30" t="str">
        <f t="shared" si="73"/>
        <v/>
      </c>
      <c r="E450" s="63" t="s">
        <v>254</v>
      </c>
      <c r="F450" s="32" t="str">
        <f t="shared" si="74"/>
        <v/>
      </c>
      <c r="G450" s="63" t="s">
        <v>254</v>
      </c>
      <c r="H450" s="34" t="str">
        <f t="shared" si="75"/>
        <v/>
      </c>
      <c r="I450" s="63" t="s">
        <v>254</v>
      </c>
      <c r="J450" s="36" t="str">
        <f t="shared" si="76"/>
        <v/>
      </c>
      <c r="K450" s="37" t="str">
        <f t="shared" si="77"/>
        <v/>
      </c>
      <c r="L450" s="37" t="str">
        <f t="shared" si="78"/>
        <v/>
      </c>
      <c r="N450" s="64">
        <v>592</v>
      </c>
      <c r="O450" s="64" t="s">
        <v>254</v>
      </c>
      <c r="P450" s="1" t="s">
        <v>254</v>
      </c>
      <c r="Q450" s="1" t="s">
        <v>0</v>
      </c>
      <c r="S450" s="59" t="str">
        <f t="shared" si="79"/>
        <v/>
      </c>
      <c r="T450" s="59" t="str">
        <f t="shared" si="80"/>
        <v/>
      </c>
      <c r="U450" s="59" t="str">
        <f t="shared" si="81"/>
        <v/>
      </c>
      <c r="V450" s="59" t="str">
        <f t="shared" si="82"/>
        <v/>
      </c>
      <c r="W450" s="59" t="str">
        <f t="shared" si="83"/>
        <v/>
      </c>
      <c r="X450" s="59" t="s">
        <v>2498</v>
      </c>
      <c r="Y450" s="66" t="s">
        <v>4100</v>
      </c>
    </row>
    <row r="451" spans="1:25" x14ac:dyDescent="0.25">
      <c r="A451" s="8">
        <v>35049</v>
      </c>
      <c r="B451" s="65" t="str">
        <f t="shared" si="72"/>
        <v>Glycerol PS 500 ml</v>
      </c>
      <c r="C451" s="63" t="s">
        <v>254</v>
      </c>
      <c r="D451" s="30" t="str">
        <f t="shared" si="73"/>
        <v/>
      </c>
      <c r="E451" s="63" t="s">
        <v>254</v>
      </c>
      <c r="F451" s="32" t="str">
        <f t="shared" si="74"/>
        <v/>
      </c>
      <c r="G451" s="63" t="s">
        <v>254</v>
      </c>
      <c r="H451" s="34" t="str">
        <f t="shared" si="75"/>
        <v/>
      </c>
      <c r="I451" s="63" t="s">
        <v>254</v>
      </c>
      <c r="J451" s="36" t="str">
        <f t="shared" si="76"/>
        <v/>
      </c>
      <c r="K451" s="37" t="str">
        <f t="shared" si="77"/>
        <v/>
      </c>
      <c r="L451" s="37" t="str">
        <f t="shared" si="78"/>
        <v/>
      </c>
      <c r="N451" s="64">
        <v>335</v>
      </c>
      <c r="O451" s="64" t="s">
        <v>254</v>
      </c>
      <c r="P451" s="1" t="s">
        <v>254</v>
      </c>
      <c r="Q451" s="1" t="s">
        <v>0</v>
      </c>
      <c r="S451" s="59" t="str">
        <f t="shared" si="79"/>
        <v/>
      </c>
      <c r="T451" s="59" t="str">
        <f t="shared" si="80"/>
        <v/>
      </c>
      <c r="U451" s="59" t="str">
        <f t="shared" si="81"/>
        <v/>
      </c>
      <c r="V451" s="59" t="str">
        <f t="shared" si="82"/>
        <v/>
      </c>
      <c r="W451" s="59" t="str">
        <f t="shared" si="83"/>
        <v/>
      </c>
      <c r="X451" s="59" t="s">
        <v>2499</v>
      </c>
      <c r="Y451" s="66" t="s">
        <v>4101</v>
      </c>
    </row>
    <row r="452" spans="1:25" x14ac:dyDescent="0.25">
      <c r="A452" s="8">
        <v>35052</v>
      </c>
      <c r="B452" s="65" t="str">
        <f t="shared" ref="B452:B515" si="84">HYPERLINK(Y452,X452)</f>
        <v>Glykol PS 1 l</v>
      </c>
      <c r="C452" s="63" t="s">
        <v>254</v>
      </c>
      <c r="D452" s="30" t="str">
        <f t="shared" ref="D452:D515" si="85">IF(C452="","",IF(AND(C452&gt;=P452,P452&lt;&gt;""),C452*O452,C452*N452))</f>
        <v/>
      </c>
      <c r="E452" s="63" t="s">
        <v>254</v>
      </c>
      <c r="F452" s="32" t="str">
        <f t="shared" ref="F452:F515" si="86">IF(E452="","",IF(AND(E452&gt;=P452,P452&lt;&gt;""),E452*O452,E452*N452))</f>
        <v/>
      </c>
      <c r="G452" s="63" t="s">
        <v>254</v>
      </c>
      <c r="H452" s="34" t="str">
        <f t="shared" ref="H452:H515" si="87">IF(G452="","",IF(AND(G452&gt;=P452,P452&lt;&gt;""),G452*O452,G452*N452))</f>
        <v/>
      </c>
      <c r="I452" s="63" t="s">
        <v>254</v>
      </c>
      <c r="J452" s="36" t="str">
        <f t="shared" ref="J452:J515" si="88">IF(I452="","",IF(AND(I452&gt;=P452,P452&lt;&gt;""),I452*O452,I452*N452))</f>
        <v/>
      </c>
      <c r="K452" s="37" t="str">
        <f t="shared" ref="K452:K515" si="89">W452</f>
        <v/>
      </c>
      <c r="L452" s="37" t="str">
        <f t="shared" ref="L452:L515" si="90">IF(K452="","",IF(AND(K452&gt;=P452,P452&lt;&gt;""),K452*O452,K452*N452))</f>
        <v/>
      </c>
      <c r="N452" s="64">
        <v>265</v>
      </c>
      <c r="O452" s="64" t="s">
        <v>254</v>
      </c>
      <c r="P452" s="1" t="s">
        <v>254</v>
      </c>
      <c r="Q452" s="1" t="s">
        <v>0</v>
      </c>
      <c r="S452" s="59" t="str">
        <f t="shared" ref="S452:S515" si="91">IF(S$3=TRUE,IF(C452="","",C452),"")</f>
        <v/>
      </c>
      <c r="T452" s="59" t="str">
        <f t="shared" ref="T452:T515" si="92">IF(T$3=TRUE,IF(E452="","",E452),"")</f>
        <v/>
      </c>
      <c r="U452" s="59" t="str">
        <f t="shared" ref="U452:U515" si="93">IF(U$3=TRUE,IF(G452="","",G452),"")</f>
        <v/>
      </c>
      <c r="V452" s="59" t="str">
        <f t="shared" ref="V452:V515" si="94">IF(V$3=TRUE,IF(I452="","",I452),"")</f>
        <v/>
      </c>
      <c r="W452" s="59" t="str">
        <f t="shared" ref="W452:W515" si="95">IF(SUM(S452:V452)=0,"",SUM(S452:V452))</f>
        <v/>
      </c>
      <c r="X452" s="59" t="s">
        <v>2500</v>
      </c>
      <c r="Y452" s="66" t="s">
        <v>4102</v>
      </c>
    </row>
    <row r="453" spans="1:25" x14ac:dyDescent="0.25">
      <c r="A453" s="8">
        <v>35053</v>
      </c>
      <c r="B453" s="65" t="str">
        <f t="shared" si="84"/>
        <v>n-Heptan 1 l</v>
      </c>
      <c r="C453" s="63"/>
      <c r="D453" s="30" t="str">
        <f t="shared" si="85"/>
        <v/>
      </c>
      <c r="E453" s="63"/>
      <c r="F453" s="32" t="str">
        <f t="shared" si="86"/>
        <v/>
      </c>
      <c r="G453" s="63"/>
      <c r="H453" s="34" t="str">
        <f t="shared" si="87"/>
        <v/>
      </c>
      <c r="I453" s="63"/>
      <c r="J453" s="36" t="str">
        <f t="shared" si="88"/>
        <v/>
      </c>
      <c r="K453" s="37" t="str">
        <f t="shared" si="89"/>
        <v/>
      </c>
      <c r="L453" s="37" t="str">
        <f t="shared" si="90"/>
        <v/>
      </c>
      <c r="N453" s="64">
        <v>740</v>
      </c>
      <c r="O453" s="64" t="s">
        <v>254</v>
      </c>
      <c r="P453" s="1" t="s">
        <v>254</v>
      </c>
      <c r="Q453" s="1" t="s">
        <v>0</v>
      </c>
      <c r="S453" s="59" t="str">
        <f t="shared" si="91"/>
        <v/>
      </c>
      <c r="T453" s="59" t="str">
        <f t="shared" si="92"/>
        <v/>
      </c>
      <c r="U453" s="59" t="str">
        <f t="shared" si="93"/>
        <v/>
      </c>
      <c r="V453" s="59" t="str">
        <f t="shared" si="94"/>
        <v/>
      </c>
      <c r="W453" s="59" t="str">
        <f t="shared" si="95"/>
        <v/>
      </c>
      <c r="X453" s="59" t="s">
        <v>6428</v>
      </c>
      <c r="Y453" s="66" t="s">
        <v>6512</v>
      </c>
    </row>
    <row r="454" spans="1:25" x14ac:dyDescent="0.25">
      <c r="A454" s="8">
        <v>35055</v>
      </c>
      <c r="B454" s="65" t="str">
        <f t="shared" si="84"/>
        <v>Jod PS granulat 100 g</v>
      </c>
      <c r="C454" s="63" t="s">
        <v>254</v>
      </c>
      <c r="D454" s="30" t="str">
        <f t="shared" si="85"/>
        <v/>
      </c>
      <c r="E454" s="63" t="s">
        <v>254</v>
      </c>
      <c r="F454" s="32" t="str">
        <f t="shared" si="86"/>
        <v/>
      </c>
      <c r="G454" s="63" t="s">
        <v>254</v>
      </c>
      <c r="H454" s="34" t="str">
        <f t="shared" si="87"/>
        <v/>
      </c>
      <c r="I454" s="63" t="s">
        <v>254</v>
      </c>
      <c r="J454" s="36" t="str">
        <f t="shared" si="88"/>
        <v/>
      </c>
      <c r="K454" s="37" t="str">
        <f t="shared" si="89"/>
        <v/>
      </c>
      <c r="L454" s="37" t="str">
        <f t="shared" si="90"/>
        <v/>
      </c>
      <c r="N454" s="64">
        <v>481</v>
      </c>
      <c r="O454" s="64" t="s">
        <v>254</v>
      </c>
      <c r="P454" s="1" t="s">
        <v>254</v>
      </c>
      <c r="Q454" s="1" t="s">
        <v>0</v>
      </c>
      <c r="S454" s="59" t="str">
        <f t="shared" si="91"/>
        <v/>
      </c>
      <c r="T454" s="59" t="str">
        <f t="shared" si="92"/>
        <v/>
      </c>
      <c r="U454" s="59" t="str">
        <f t="shared" si="93"/>
        <v/>
      </c>
      <c r="V454" s="59" t="str">
        <f t="shared" si="94"/>
        <v/>
      </c>
      <c r="W454" s="59" t="str">
        <f t="shared" si="95"/>
        <v/>
      </c>
      <c r="X454" s="59" t="s">
        <v>2501</v>
      </c>
      <c r="Y454" s="66" t="s">
        <v>4103</v>
      </c>
    </row>
    <row r="455" spans="1:25" x14ac:dyDescent="0.25">
      <c r="A455" s="8">
        <v>35056</v>
      </c>
      <c r="B455" s="65" t="str">
        <f t="shared" si="84"/>
        <v>Jod brukslösning 0,05 M 1L</v>
      </c>
      <c r="C455" s="63" t="s">
        <v>254</v>
      </c>
      <c r="D455" s="30" t="str">
        <f t="shared" si="85"/>
        <v/>
      </c>
      <c r="E455" s="63" t="s">
        <v>254</v>
      </c>
      <c r="F455" s="32" t="str">
        <f t="shared" si="86"/>
        <v/>
      </c>
      <c r="G455" s="63" t="s">
        <v>254</v>
      </c>
      <c r="H455" s="34" t="str">
        <f t="shared" si="87"/>
        <v/>
      </c>
      <c r="I455" s="63" t="s">
        <v>254</v>
      </c>
      <c r="J455" s="36" t="str">
        <f t="shared" si="88"/>
        <v/>
      </c>
      <c r="K455" s="37" t="str">
        <f t="shared" si="89"/>
        <v/>
      </c>
      <c r="L455" s="37" t="str">
        <f t="shared" si="90"/>
        <v/>
      </c>
      <c r="N455" s="64">
        <v>489</v>
      </c>
      <c r="O455" s="64" t="s">
        <v>254</v>
      </c>
      <c r="P455" s="1" t="s">
        <v>254</v>
      </c>
      <c r="Q455" s="1" t="s">
        <v>0</v>
      </c>
      <c r="S455" s="59" t="str">
        <f t="shared" si="91"/>
        <v/>
      </c>
      <c r="T455" s="59" t="str">
        <f t="shared" si="92"/>
        <v/>
      </c>
      <c r="U455" s="59" t="str">
        <f t="shared" si="93"/>
        <v/>
      </c>
      <c r="V455" s="59" t="str">
        <f t="shared" si="94"/>
        <v/>
      </c>
      <c r="W455" s="59" t="str">
        <f t="shared" si="95"/>
        <v/>
      </c>
      <c r="X455" s="59" t="s">
        <v>2502</v>
      </c>
      <c r="Y455" s="66" t="s">
        <v>4104</v>
      </c>
    </row>
    <row r="456" spans="1:25" x14ac:dyDescent="0.25">
      <c r="A456" s="8">
        <v>35057</v>
      </c>
      <c r="B456" s="65" t="str">
        <f t="shared" si="84"/>
        <v>Järn(III)klorid vattenfri pulver 500 g</v>
      </c>
      <c r="C456" s="63" t="s">
        <v>254</v>
      </c>
      <c r="D456" s="30" t="str">
        <f t="shared" si="85"/>
        <v/>
      </c>
      <c r="E456" s="63" t="s">
        <v>254</v>
      </c>
      <c r="F456" s="32" t="str">
        <f t="shared" si="86"/>
        <v/>
      </c>
      <c r="G456" s="63" t="s">
        <v>254</v>
      </c>
      <c r="H456" s="34" t="str">
        <f t="shared" si="87"/>
        <v/>
      </c>
      <c r="I456" s="63" t="s">
        <v>254</v>
      </c>
      <c r="J456" s="36" t="str">
        <f t="shared" si="88"/>
        <v/>
      </c>
      <c r="K456" s="37" t="str">
        <f t="shared" si="89"/>
        <v/>
      </c>
      <c r="L456" s="37" t="str">
        <f t="shared" si="90"/>
        <v/>
      </c>
      <c r="N456" s="64">
        <v>458</v>
      </c>
      <c r="O456" s="64" t="s">
        <v>254</v>
      </c>
      <c r="P456" s="1" t="s">
        <v>254</v>
      </c>
      <c r="Q456" s="1" t="s">
        <v>0</v>
      </c>
      <c r="S456" s="59" t="str">
        <f t="shared" si="91"/>
        <v/>
      </c>
      <c r="T456" s="59" t="str">
        <f t="shared" si="92"/>
        <v/>
      </c>
      <c r="U456" s="59" t="str">
        <f t="shared" si="93"/>
        <v/>
      </c>
      <c r="V456" s="59" t="str">
        <f t="shared" si="94"/>
        <v/>
      </c>
      <c r="W456" s="59" t="str">
        <f t="shared" si="95"/>
        <v/>
      </c>
      <c r="X456" s="59" t="s">
        <v>6429</v>
      </c>
      <c r="Y456" s="66" t="s">
        <v>4105</v>
      </c>
    </row>
    <row r="457" spans="1:25" x14ac:dyDescent="0.25">
      <c r="A457" s="8">
        <v>35058</v>
      </c>
      <c r="B457" s="65" t="str">
        <f t="shared" si="84"/>
        <v>Järn(III)oxid, röd PS pulver 500 g</v>
      </c>
      <c r="C457" s="63" t="s">
        <v>254</v>
      </c>
      <c r="D457" s="30" t="str">
        <f t="shared" si="85"/>
        <v/>
      </c>
      <c r="E457" s="63" t="s">
        <v>254</v>
      </c>
      <c r="F457" s="32" t="str">
        <f t="shared" si="86"/>
        <v/>
      </c>
      <c r="G457" s="63" t="s">
        <v>254</v>
      </c>
      <c r="H457" s="34" t="str">
        <f t="shared" si="87"/>
        <v/>
      </c>
      <c r="I457" s="63" t="s">
        <v>254</v>
      </c>
      <c r="J457" s="36" t="str">
        <f t="shared" si="88"/>
        <v/>
      </c>
      <c r="K457" s="37" t="str">
        <f t="shared" si="89"/>
        <v/>
      </c>
      <c r="L457" s="37" t="str">
        <f t="shared" si="90"/>
        <v/>
      </c>
      <c r="N457" s="64">
        <v>767</v>
      </c>
      <c r="O457" s="64" t="s">
        <v>254</v>
      </c>
      <c r="P457" s="1" t="s">
        <v>254</v>
      </c>
      <c r="Q457" s="1" t="s">
        <v>0</v>
      </c>
      <c r="S457" s="59" t="str">
        <f t="shared" si="91"/>
        <v/>
      </c>
      <c r="T457" s="59" t="str">
        <f t="shared" si="92"/>
        <v/>
      </c>
      <c r="U457" s="59" t="str">
        <f t="shared" si="93"/>
        <v/>
      </c>
      <c r="V457" s="59" t="str">
        <f t="shared" si="94"/>
        <v/>
      </c>
      <c r="W457" s="59" t="str">
        <f t="shared" si="95"/>
        <v/>
      </c>
      <c r="X457" s="59" t="s">
        <v>2503</v>
      </c>
      <c r="Y457" s="66" t="s">
        <v>4106</v>
      </c>
    </row>
    <row r="458" spans="1:25" x14ac:dyDescent="0.25">
      <c r="A458" s="8">
        <v>35061</v>
      </c>
      <c r="B458" s="65" t="str">
        <f t="shared" si="84"/>
        <v>Järnpulver reducerat 500 g</v>
      </c>
      <c r="C458" s="63" t="s">
        <v>254</v>
      </c>
      <c r="D458" s="30" t="str">
        <f t="shared" si="85"/>
        <v/>
      </c>
      <c r="E458" s="63" t="s">
        <v>254</v>
      </c>
      <c r="F458" s="32" t="str">
        <f t="shared" si="86"/>
        <v/>
      </c>
      <c r="G458" s="63" t="s">
        <v>254</v>
      </c>
      <c r="H458" s="34" t="str">
        <f t="shared" si="87"/>
        <v/>
      </c>
      <c r="I458" s="63" t="s">
        <v>254</v>
      </c>
      <c r="J458" s="36" t="str">
        <f t="shared" si="88"/>
        <v/>
      </c>
      <c r="K458" s="37" t="str">
        <f t="shared" si="89"/>
        <v/>
      </c>
      <c r="L458" s="37" t="str">
        <f t="shared" si="90"/>
        <v/>
      </c>
      <c r="N458" s="64">
        <v>485</v>
      </c>
      <c r="O458" s="64" t="s">
        <v>254</v>
      </c>
      <c r="P458" s="1" t="s">
        <v>254</v>
      </c>
      <c r="Q458" s="1" t="s">
        <v>0</v>
      </c>
      <c r="S458" s="59" t="str">
        <f t="shared" si="91"/>
        <v/>
      </c>
      <c r="T458" s="59" t="str">
        <f t="shared" si="92"/>
        <v/>
      </c>
      <c r="U458" s="59" t="str">
        <f t="shared" si="93"/>
        <v/>
      </c>
      <c r="V458" s="59" t="str">
        <f t="shared" si="94"/>
        <v/>
      </c>
      <c r="W458" s="59" t="str">
        <f t="shared" si="95"/>
        <v/>
      </c>
      <c r="X458" s="59" t="s">
        <v>2504</v>
      </c>
      <c r="Y458" s="66" t="s">
        <v>4107</v>
      </c>
    </row>
    <row r="459" spans="1:25" x14ac:dyDescent="0.25">
      <c r="A459" s="8">
        <v>35064</v>
      </c>
      <c r="B459" s="65" t="str">
        <f t="shared" si="84"/>
        <v>Järn(II)sulfat PS pulver 1 kg</v>
      </c>
      <c r="C459" s="63" t="s">
        <v>254</v>
      </c>
      <c r="D459" s="30" t="str">
        <f t="shared" si="85"/>
        <v/>
      </c>
      <c r="E459" s="63" t="s">
        <v>254</v>
      </c>
      <c r="F459" s="32" t="str">
        <f t="shared" si="86"/>
        <v/>
      </c>
      <c r="G459" s="63" t="s">
        <v>254</v>
      </c>
      <c r="H459" s="34" t="str">
        <f t="shared" si="87"/>
        <v/>
      </c>
      <c r="I459" s="63" t="s">
        <v>254</v>
      </c>
      <c r="J459" s="36" t="str">
        <f t="shared" si="88"/>
        <v/>
      </c>
      <c r="K459" s="37" t="str">
        <f t="shared" si="89"/>
        <v/>
      </c>
      <c r="L459" s="37" t="str">
        <f t="shared" si="90"/>
        <v/>
      </c>
      <c r="N459" s="64">
        <v>613</v>
      </c>
      <c r="O459" s="64" t="s">
        <v>254</v>
      </c>
      <c r="P459" s="1" t="s">
        <v>254</v>
      </c>
      <c r="Q459" s="1" t="s">
        <v>0</v>
      </c>
      <c r="S459" s="59" t="str">
        <f t="shared" si="91"/>
        <v/>
      </c>
      <c r="T459" s="59" t="str">
        <f t="shared" si="92"/>
        <v/>
      </c>
      <c r="U459" s="59" t="str">
        <f t="shared" si="93"/>
        <v/>
      </c>
      <c r="V459" s="59" t="str">
        <f t="shared" si="94"/>
        <v/>
      </c>
      <c r="W459" s="59" t="str">
        <f t="shared" si="95"/>
        <v/>
      </c>
      <c r="X459" s="59" t="s">
        <v>2505</v>
      </c>
      <c r="Y459" s="66" t="s">
        <v>4108</v>
      </c>
    </row>
    <row r="460" spans="1:25" x14ac:dyDescent="0.25">
      <c r="A460" s="8">
        <v>35073</v>
      </c>
      <c r="B460" s="65" t="str">
        <f t="shared" si="84"/>
        <v>Kalciumhydroxid PS pulver 1 kg</v>
      </c>
      <c r="C460" s="63" t="s">
        <v>254</v>
      </c>
      <c r="D460" s="30" t="str">
        <f t="shared" si="85"/>
        <v/>
      </c>
      <c r="E460" s="63" t="s">
        <v>254</v>
      </c>
      <c r="F460" s="32" t="str">
        <f t="shared" si="86"/>
        <v/>
      </c>
      <c r="G460" s="63" t="s">
        <v>254</v>
      </c>
      <c r="H460" s="34" t="str">
        <f t="shared" si="87"/>
        <v/>
      </c>
      <c r="I460" s="63" t="s">
        <v>254</v>
      </c>
      <c r="J460" s="36" t="str">
        <f t="shared" si="88"/>
        <v/>
      </c>
      <c r="K460" s="37" t="str">
        <f t="shared" si="89"/>
        <v/>
      </c>
      <c r="L460" s="37" t="str">
        <f t="shared" si="90"/>
        <v/>
      </c>
      <c r="N460" s="64">
        <v>513</v>
      </c>
      <c r="O460" s="64" t="s">
        <v>254</v>
      </c>
      <c r="P460" s="1" t="s">
        <v>254</v>
      </c>
      <c r="Q460" s="1" t="s">
        <v>0</v>
      </c>
      <c r="S460" s="59" t="str">
        <f t="shared" si="91"/>
        <v/>
      </c>
      <c r="T460" s="59" t="str">
        <f t="shared" si="92"/>
        <v/>
      </c>
      <c r="U460" s="59" t="str">
        <f t="shared" si="93"/>
        <v/>
      </c>
      <c r="V460" s="59" t="str">
        <f t="shared" si="94"/>
        <v/>
      </c>
      <c r="W460" s="59" t="str">
        <f t="shared" si="95"/>
        <v/>
      </c>
      <c r="X460" s="59" t="s">
        <v>2506</v>
      </c>
      <c r="Y460" s="66" t="s">
        <v>4109</v>
      </c>
    </row>
    <row r="461" spans="1:25" x14ac:dyDescent="0.25">
      <c r="A461" s="8">
        <v>35075</v>
      </c>
      <c r="B461" s="65" t="str">
        <f t="shared" si="84"/>
        <v>Kalciumkarbid bitar 250 g</v>
      </c>
      <c r="C461" s="63"/>
      <c r="D461" s="30" t="str">
        <f t="shared" si="85"/>
        <v/>
      </c>
      <c r="E461" s="63"/>
      <c r="F461" s="32" t="str">
        <f t="shared" si="86"/>
        <v/>
      </c>
      <c r="G461" s="63"/>
      <c r="H461" s="34" t="str">
        <f t="shared" si="87"/>
        <v/>
      </c>
      <c r="I461" s="63"/>
      <c r="J461" s="36" t="str">
        <f t="shared" si="88"/>
        <v/>
      </c>
      <c r="K461" s="37" t="str">
        <f t="shared" si="89"/>
        <v/>
      </c>
      <c r="L461" s="37" t="str">
        <f t="shared" si="90"/>
        <v/>
      </c>
      <c r="N461" s="64">
        <v>536</v>
      </c>
      <c r="O461" s="64" t="s">
        <v>254</v>
      </c>
      <c r="P461" s="1" t="s">
        <v>254</v>
      </c>
      <c r="Q461" s="1" t="s">
        <v>0</v>
      </c>
      <c r="S461" s="59" t="str">
        <f t="shared" si="91"/>
        <v/>
      </c>
      <c r="T461" s="59" t="str">
        <f t="shared" si="92"/>
        <v/>
      </c>
      <c r="U461" s="59" t="str">
        <f t="shared" si="93"/>
        <v/>
      </c>
      <c r="V461" s="59" t="str">
        <f t="shared" si="94"/>
        <v/>
      </c>
      <c r="W461" s="59" t="str">
        <f t="shared" si="95"/>
        <v/>
      </c>
      <c r="X461" s="59" t="s">
        <v>3538</v>
      </c>
      <c r="Y461" s="66" t="s">
        <v>4110</v>
      </c>
    </row>
    <row r="462" spans="1:25" x14ac:dyDescent="0.25">
      <c r="A462" s="8">
        <v>35077</v>
      </c>
      <c r="B462" s="65" t="str">
        <f t="shared" si="84"/>
        <v>Kalciumkarbonat PS pulver 1 kg</v>
      </c>
      <c r="C462" s="63" t="s">
        <v>254</v>
      </c>
      <c r="D462" s="30" t="str">
        <f t="shared" si="85"/>
        <v/>
      </c>
      <c r="E462" s="63" t="s">
        <v>254</v>
      </c>
      <c r="F462" s="32" t="str">
        <f t="shared" si="86"/>
        <v/>
      </c>
      <c r="G462" s="63" t="s">
        <v>254</v>
      </c>
      <c r="H462" s="34" t="str">
        <f t="shared" si="87"/>
        <v/>
      </c>
      <c r="I462" s="63" t="s">
        <v>254</v>
      </c>
      <c r="J462" s="36" t="str">
        <f t="shared" si="88"/>
        <v/>
      </c>
      <c r="K462" s="37" t="str">
        <f t="shared" si="89"/>
        <v/>
      </c>
      <c r="L462" s="37" t="str">
        <f t="shared" si="90"/>
        <v/>
      </c>
      <c r="N462" s="64">
        <v>304</v>
      </c>
      <c r="O462" s="64" t="s">
        <v>254</v>
      </c>
      <c r="P462" s="1" t="s">
        <v>254</v>
      </c>
      <c r="Q462" s="1" t="s">
        <v>0</v>
      </c>
      <c r="S462" s="59" t="str">
        <f t="shared" si="91"/>
        <v/>
      </c>
      <c r="T462" s="59" t="str">
        <f t="shared" si="92"/>
        <v/>
      </c>
      <c r="U462" s="59" t="str">
        <f t="shared" si="93"/>
        <v/>
      </c>
      <c r="V462" s="59" t="str">
        <f t="shared" si="94"/>
        <v/>
      </c>
      <c r="W462" s="59" t="str">
        <f t="shared" si="95"/>
        <v/>
      </c>
      <c r="X462" s="59" t="s">
        <v>2507</v>
      </c>
      <c r="Y462" s="66" t="s">
        <v>4111</v>
      </c>
    </row>
    <row r="463" spans="1:25" x14ac:dyDescent="0.25">
      <c r="A463" s="8">
        <v>35079</v>
      </c>
      <c r="B463" s="65" t="str">
        <f t="shared" si="84"/>
        <v>Kalciumklorid granulerad 500 g</v>
      </c>
      <c r="C463" s="63" t="s">
        <v>254</v>
      </c>
      <c r="D463" s="30" t="str">
        <f t="shared" si="85"/>
        <v/>
      </c>
      <c r="E463" s="63" t="s">
        <v>254</v>
      </c>
      <c r="F463" s="32" t="str">
        <f t="shared" si="86"/>
        <v/>
      </c>
      <c r="G463" s="63" t="s">
        <v>254</v>
      </c>
      <c r="H463" s="34" t="str">
        <f t="shared" si="87"/>
        <v/>
      </c>
      <c r="I463" s="63" t="s">
        <v>254</v>
      </c>
      <c r="J463" s="36" t="str">
        <f t="shared" si="88"/>
        <v/>
      </c>
      <c r="K463" s="37" t="str">
        <f t="shared" si="89"/>
        <v/>
      </c>
      <c r="L463" s="37" t="str">
        <f t="shared" si="90"/>
        <v/>
      </c>
      <c r="N463" s="64">
        <v>295</v>
      </c>
      <c r="O463" s="64" t="s">
        <v>254</v>
      </c>
      <c r="P463" s="1" t="s">
        <v>254</v>
      </c>
      <c r="Q463" s="1" t="s">
        <v>0</v>
      </c>
      <c r="S463" s="59" t="str">
        <f t="shared" si="91"/>
        <v/>
      </c>
      <c r="T463" s="59" t="str">
        <f t="shared" si="92"/>
        <v/>
      </c>
      <c r="U463" s="59" t="str">
        <f t="shared" si="93"/>
        <v/>
      </c>
      <c r="V463" s="59" t="str">
        <f t="shared" si="94"/>
        <v/>
      </c>
      <c r="W463" s="59" t="str">
        <f t="shared" si="95"/>
        <v/>
      </c>
      <c r="X463" s="59" t="s">
        <v>2508</v>
      </c>
      <c r="Y463" s="66" t="s">
        <v>4112</v>
      </c>
    </row>
    <row r="464" spans="1:25" x14ac:dyDescent="0.25">
      <c r="A464" s="8">
        <v>35083</v>
      </c>
      <c r="B464" s="65" t="str">
        <f t="shared" si="84"/>
        <v>Kalciumoxid pulver 1 kg</v>
      </c>
      <c r="C464" s="63"/>
      <c r="D464" s="30" t="str">
        <f t="shared" si="85"/>
        <v/>
      </c>
      <c r="E464" s="63"/>
      <c r="F464" s="32" t="str">
        <f t="shared" si="86"/>
        <v/>
      </c>
      <c r="G464" s="63"/>
      <c r="H464" s="34" t="str">
        <f t="shared" si="87"/>
        <v/>
      </c>
      <c r="I464" s="63"/>
      <c r="J464" s="36" t="str">
        <f t="shared" si="88"/>
        <v/>
      </c>
      <c r="K464" s="37" t="str">
        <f t="shared" si="89"/>
        <v/>
      </c>
      <c r="L464" s="37" t="str">
        <f t="shared" si="90"/>
        <v/>
      </c>
      <c r="N464" s="64">
        <v>355</v>
      </c>
      <c r="O464" s="64" t="s">
        <v>254</v>
      </c>
      <c r="P464" s="1" t="s">
        <v>254</v>
      </c>
      <c r="Q464" s="1" t="s">
        <v>0</v>
      </c>
      <c r="S464" s="59" t="str">
        <f t="shared" si="91"/>
        <v/>
      </c>
      <c r="T464" s="59" t="str">
        <f t="shared" si="92"/>
        <v/>
      </c>
      <c r="U464" s="59" t="str">
        <f t="shared" si="93"/>
        <v/>
      </c>
      <c r="V464" s="59" t="str">
        <f t="shared" si="94"/>
        <v/>
      </c>
      <c r="W464" s="59" t="str">
        <f t="shared" si="95"/>
        <v/>
      </c>
      <c r="X464" s="59" t="s">
        <v>3539</v>
      </c>
      <c r="Y464" s="66" t="s">
        <v>4113</v>
      </c>
    </row>
    <row r="465" spans="1:25" x14ac:dyDescent="0.25">
      <c r="A465" s="8">
        <v>35086</v>
      </c>
      <c r="B465" s="65" t="str">
        <f t="shared" si="84"/>
        <v>Kaliumdivätefosfat PA pulver 1 kg</v>
      </c>
      <c r="C465" s="63" t="s">
        <v>254</v>
      </c>
      <c r="D465" s="30" t="str">
        <f t="shared" si="85"/>
        <v/>
      </c>
      <c r="E465" s="63" t="s">
        <v>254</v>
      </c>
      <c r="F465" s="32" t="str">
        <f t="shared" si="86"/>
        <v/>
      </c>
      <c r="G465" s="63" t="s">
        <v>254</v>
      </c>
      <c r="H465" s="34" t="str">
        <f t="shared" si="87"/>
        <v/>
      </c>
      <c r="I465" s="63" t="s">
        <v>254</v>
      </c>
      <c r="J465" s="36" t="str">
        <f t="shared" si="88"/>
        <v/>
      </c>
      <c r="K465" s="37" t="str">
        <f t="shared" si="89"/>
        <v/>
      </c>
      <c r="L465" s="37" t="str">
        <f t="shared" si="90"/>
        <v/>
      </c>
      <c r="N465" s="64">
        <v>745</v>
      </c>
      <c r="O465" s="64" t="s">
        <v>254</v>
      </c>
      <c r="P465" s="1" t="s">
        <v>254</v>
      </c>
      <c r="Q465" s="1" t="s">
        <v>0</v>
      </c>
      <c r="S465" s="59" t="str">
        <f t="shared" si="91"/>
        <v/>
      </c>
      <c r="T465" s="59" t="str">
        <f t="shared" si="92"/>
        <v/>
      </c>
      <c r="U465" s="59" t="str">
        <f t="shared" si="93"/>
        <v/>
      </c>
      <c r="V465" s="59" t="str">
        <f t="shared" si="94"/>
        <v/>
      </c>
      <c r="W465" s="59" t="str">
        <f t="shared" si="95"/>
        <v/>
      </c>
      <c r="X465" s="59" t="s">
        <v>2509</v>
      </c>
      <c r="Y465" s="66" t="s">
        <v>4114</v>
      </c>
    </row>
    <row r="466" spans="1:25" x14ac:dyDescent="0.25">
      <c r="A466" s="8">
        <v>35088</v>
      </c>
      <c r="B466" s="65" t="str">
        <f t="shared" si="84"/>
        <v>Kaliumhydroxid PA pellets 1 kg</v>
      </c>
      <c r="C466" s="63" t="s">
        <v>254</v>
      </c>
      <c r="D466" s="30" t="str">
        <f t="shared" si="85"/>
        <v/>
      </c>
      <c r="E466" s="63" t="s">
        <v>254</v>
      </c>
      <c r="F466" s="32" t="str">
        <f t="shared" si="86"/>
        <v/>
      </c>
      <c r="G466" s="63" t="s">
        <v>254</v>
      </c>
      <c r="H466" s="34" t="str">
        <f t="shared" si="87"/>
        <v/>
      </c>
      <c r="I466" s="63" t="s">
        <v>254</v>
      </c>
      <c r="J466" s="36" t="str">
        <f t="shared" si="88"/>
        <v/>
      </c>
      <c r="K466" s="37" t="str">
        <f t="shared" si="89"/>
        <v/>
      </c>
      <c r="L466" s="37" t="str">
        <f t="shared" si="90"/>
        <v/>
      </c>
      <c r="N466" s="64">
        <v>458</v>
      </c>
      <c r="O466" s="64" t="s">
        <v>254</v>
      </c>
      <c r="P466" s="1" t="s">
        <v>254</v>
      </c>
      <c r="Q466" s="1" t="s">
        <v>0</v>
      </c>
      <c r="S466" s="59" t="str">
        <f t="shared" si="91"/>
        <v/>
      </c>
      <c r="T466" s="59" t="str">
        <f t="shared" si="92"/>
        <v/>
      </c>
      <c r="U466" s="59" t="str">
        <f t="shared" si="93"/>
        <v/>
      </c>
      <c r="V466" s="59" t="str">
        <f t="shared" si="94"/>
        <v/>
      </c>
      <c r="W466" s="59" t="str">
        <f t="shared" si="95"/>
        <v/>
      </c>
      <c r="X466" s="59" t="s">
        <v>2510</v>
      </c>
      <c r="Y466" s="66" t="s">
        <v>4115</v>
      </c>
    </row>
    <row r="467" spans="1:25" x14ac:dyDescent="0.25">
      <c r="A467" s="8">
        <v>35089</v>
      </c>
      <c r="B467" s="65" t="str">
        <f t="shared" si="84"/>
        <v>Kaliumjodat 500 g</v>
      </c>
      <c r="C467" s="63"/>
      <c r="D467" s="30" t="str">
        <f t="shared" si="85"/>
        <v/>
      </c>
      <c r="E467" s="63"/>
      <c r="F467" s="32" t="str">
        <f t="shared" si="86"/>
        <v/>
      </c>
      <c r="G467" s="63"/>
      <c r="H467" s="34" t="str">
        <f t="shared" si="87"/>
        <v/>
      </c>
      <c r="I467" s="63"/>
      <c r="J467" s="36" t="str">
        <f t="shared" si="88"/>
        <v/>
      </c>
      <c r="K467" s="37" t="str">
        <f t="shared" si="89"/>
        <v/>
      </c>
      <c r="L467" s="37" t="str">
        <f t="shared" si="90"/>
        <v/>
      </c>
      <c r="N467" s="64">
        <v>3039</v>
      </c>
      <c r="O467" s="64" t="s">
        <v>254</v>
      </c>
      <c r="P467" s="1" t="s">
        <v>254</v>
      </c>
      <c r="Q467" s="1" t="s">
        <v>0</v>
      </c>
      <c r="S467" s="59" t="str">
        <f t="shared" si="91"/>
        <v/>
      </c>
      <c r="T467" s="59" t="str">
        <f t="shared" si="92"/>
        <v/>
      </c>
      <c r="U467" s="59" t="str">
        <f t="shared" si="93"/>
        <v/>
      </c>
      <c r="V467" s="59" t="str">
        <f t="shared" si="94"/>
        <v/>
      </c>
      <c r="W467" s="59" t="str">
        <f t="shared" si="95"/>
        <v/>
      </c>
      <c r="X467" s="59" t="s">
        <v>6430</v>
      </c>
      <c r="Y467" s="66" t="s">
        <v>6513</v>
      </c>
    </row>
    <row r="468" spans="1:25" x14ac:dyDescent="0.25">
      <c r="A468" s="8">
        <v>35090</v>
      </c>
      <c r="B468" s="65" t="str">
        <f t="shared" si="84"/>
        <v>Kaliumjodid PS pulver 100 g</v>
      </c>
      <c r="C468" s="63" t="s">
        <v>254</v>
      </c>
      <c r="D468" s="30" t="str">
        <f t="shared" si="85"/>
        <v/>
      </c>
      <c r="E468" s="63" t="s">
        <v>254</v>
      </c>
      <c r="F468" s="32" t="str">
        <f t="shared" si="86"/>
        <v/>
      </c>
      <c r="G468" s="63" t="s">
        <v>254</v>
      </c>
      <c r="H468" s="34" t="str">
        <f t="shared" si="87"/>
        <v/>
      </c>
      <c r="I468" s="63" t="s">
        <v>254</v>
      </c>
      <c r="J468" s="36" t="str">
        <f t="shared" si="88"/>
        <v/>
      </c>
      <c r="K468" s="37" t="str">
        <f t="shared" si="89"/>
        <v/>
      </c>
      <c r="L468" s="37" t="str">
        <f t="shared" si="90"/>
        <v/>
      </c>
      <c r="N468" s="64">
        <v>561</v>
      </c>
      <c r="O468" s="64" t="s">
        <v>254</v>
      </c>
      <c r="P468" s="1" t="s">
        <v>254</v>
      </c>
      <c r="Q468" s="1" t="s">
        <v>0</v>
      </c>
      <c r="S468" s="59" t="str">
        <f t="shared" si="91"/>
        <v/>
      </c>
      <c r="T468" s="59" t="str">
        <f t="shared" si="92"/>
        <v/>
      </c>
      <c r="U468" s="59" t="str">
        <f t="shared" si="93"/>
        <v/>
      </c>
      <c r="V468" s="59" t="str">
        <f t="shared" si="94"/>
        <v/>
      </c>
      <c r="W468" s="59" t="str">
        <f t="shared" si="95"/>
        <v/>
      </c>
      <c r="X468" s="59" t="s">
        <v>2511</v>
      </c>
      <c r="Y468" s="66" t="s">
        <v>4116</v>
      </c>
    </row>
    <row r="469" spans="1:25" x14ac:dyDescent="0.25">
      <c r="A469" s="8">
        <v>35091</v>
      </c>
      <c r="B469" s="65" t="str">
        <f t="shared" si="84"/>
        <v>Kaliumklorid 1 kg</v>
      </c>
      <c r="C469" s="63" t="s">
        <v>254</v>
      </c>
      <c r="D469" s="30" t="str">
        <f t="shared" si="85"/>
        <v/>
      </c>
      <c r="E469" s="63" t="s">
        <v>254</v>
      </c>
      <c r="F469" s="32" t="str">
        <f t="shared" si="86"/>
        <v/>
      </c>
      <c r="G469" s="63" t="s">
        <v>254</v>
      </c>
      <c r="H469" s="34" t="str">
        <f t="shared" si="87"/>
        <v/>
      </c>
      <c r="I469" s="63" t="s">
        <v>254</v>
      </c>
      <c r="J469" s="36" t="str">
        <f t="shared" si="88"/>
        <v/>
      </c>
      <c r="K469" s="37" t="str">
        <f t="shared" si="89"/>
        <v/>
      </c>
      <c r="L469" s="37" t="str">
        <f t="shared" si="90"/>
        <v/>
      </c>
      <c r="N469" s="64">
        <v>330</v>
      </c>
      <c r="O469" s="64" t="s">
        <v>254</v>
      </c>
      <c r="P469" s="1" t="s">
        <v>254</v>
      </c>
      <c r="Q469" s="1" t="s">
        <v>0</v>
      </c>
      <c r="S469" s="59" t="str">
        <f t="shared" si="91"/>
        <v/>
      </c>
      <c r="T469" s="59" t="str">
        <f t="shared" si="92"/>
        <v/>
      </c>
      <c r="U469" s="59" t="str">
        <f t="shared" si="93"/>
        <v/>
      </c>
      <c r="V469" s="59" t="str">
        <f t="shared" si="94"/>
        <v/>
      </c>
      <c r="W469" s="59" t="str">
        <f t="shared" si="95"/>
        <v/>
      </c>
      <c r="X469" s="59" t="s">
        <v>3432</v>
      </c>
      <c r="Y469" s="66" t="s">
        <v>4117</v>
      </c>
    </row>
    <row r="470" spans="1:25" x14ac:dyDescent="0.25">
      <c r="A470" s="8">
        <v>35092</v>
      </c>
      <c r="B470" s="65" t="str">
        <f t="shared" si="84"/>
        <v>Kaliumklorat pulver 500 g</v>
      </c>
      <c r="C470" s="63" t="s">
        <v>254</v>
      </c>
      <c r="D470" s="30" t="str">
        <f t="shared" si="85"/>
        <v/>
      </c>
      <c r="E470" s="63" t="s">
        <v>254</v>
      </c>
      <c r="F470" s="32" t="str">
        <f t="shared" si="86"/>
        <v/>
      </c>
      <c r="G470" s="63" t="s">
        <v>254</v>
      </c>
      <c r="H470" s="34" t="str">
        <f t="shared" si="87"/>
        <v/>
      </c>
      <c r="I470" s="63" t="s">
        <v>254</v>
      </c>
      <c r="J470" s="36" t="str">
        <f t="shared" si="88"/>
        <v/>
      </c>
      <c r="K470" s="37" t="str">
        <f t="shared" si="89"/>
        <v/>
      </c>
      <c r="L470" s="37" t="str">
        <f t="shared" si="90"/>
        <v/>
      </c>
      <c r="N470" s="64">
        <v>742</v>
      </c>
      <c r="O470" s="64" t="s">
        <v>254</v>
      </c>
      <c r="P470" s="1" t="s">
        <v>254</v>
      </c>
      <c r="Q470" s="1" t="s">
        <v>0</v>
      </c>
      <c r="S470" s="59" t="str">
        <f t="shared" si="91"/>
        <v/>
      </c>
      <c r="T470" s="59" t="str">
        <f t="shared" si="92"/>
        <v/>
      </c>
      <c r="U470" s="59" t="str">
        <f t="shared" si="93"/>
        <v/>
      </c>
      <c r="V470" s="59" t="str">
        <f t="shared" si="94"/>
        <v/>
      </c>
      <c r="W470" s="59" t="str">
        <f t="shared" si="95"/>
        <v/>
      </c>
      <c r="X470" s="59" t="s">
        <v>2512</v>
      </c>
      <c r="Y470" s="66" t="s">
        <v>4118</v>
      </c>
    </row>
    <row r="471" spans="1:25" x14ac:dyDescent="0.25">
      <c r="A471" s="8">
        <v>35093</v>
      </c>
      <c r="B471" s="65" t="str">
        <f t="shared" si="84"/>
        <v>Kaliumnatriumtartrat 500 g</v>
      </c>
      <c r="C471" s="63" t="s">
        <v>254</v>
      </c>
      <c r="D471" s="30" t="str">
        <f t="shared" si="85"/>
        <v/>
      </c>
      <c r="E471" s="63" t="s">
        <v>254</v>
      </c>
      <c r="F471" s="32" t="str">
        <f t="shared" si="86"/>
        <v/>
      </c>
      <c r="G471" s="63" t="s">
        <v>254</v>
      </c>
      <c r="H471" s="34" t="str">
        <f t="shared" si="87"/>
        <v/>
      </c>
      <c r="I471" s="63" t="s">
        <v>254</v>
      </c>
      <c r="J471" s="36" t="str">
        <f t="shared" si="88"/>
        <v/>
      </c>
      <c r="K471" s="37" t="str">
        <f t="shared" si="89"/>
        <v/>
      </c>
      <c r="L471" s="37" t="str">
        <f t="shared" si="90"/>
        <v/>
      </c>
      <c r="N471" s="64">
        <v>427</v>
      </c>
      <c r="O471" s="64" t="s">
        <v>254</v>
      </c>
      <c r="P471" s="1" t="s">
        <v>254</v>
      </c>
      <c r="Q471" s="1" t="s">
        <v>0</v>
      </c>
      <c r="S471" s="59" t="str">
        <f t="shared" si="91"/>
        <v/>
      </c>
      <c r="T471" s="59" t="str">
        <f t="shared" si="92"/>
        <v/>
      </c>
      <c r="U471" s="59" t="str">
        <f t="shared" si="93"/>
        <v/>
      </c>
      <c r="V471" s="59" t="str">
        <f t="shared" si="94"/>
        <v/>
      </c>
      <c r="W471" s="59" t="str">
        <f t="shared" si="95"/>
        <v/>
      </c>
      <c r="X471" s="59" t="s">
        <v>2513</v>
      </c>
      <c r="Y471" s="66" t="s">
        <v>4119</v>
      </c>
    </row>
    <row r="472" spans="1:25" x14ac:dyDescent="0.25">
      <c r="A472" s="8">
        <v>35094</v>
      </c>
      <c r="B472" s="65" t="str">
        <f t="shared" si="84"/>
        <v>Kaliumnitrat PS pulver 1 kg</v>
      </c>
      <c r="C472" s="63" t="s">
        <v>254</v>
      </c>
      <c r="D472" s="30" t="str">
        <f t="shared" si="85"/>
        <v/>
      </c>
      <c r="E472" s="63" t="s">
        <v>254</v>
      </c>
      <c r="F472" s="32" t="str">
        <f t="shared" si="86"/>
        <v/>
      </c>
      <c r="G472" s="63" t="s">
        <v>254</v>
      </c>
      <c r="H472" s="34" t="str">
        <f t="shared" si="87"/>
        <v/>
      </c>
      <c r="I472" s="63" t="s">
        <v>254</v>
      </c>
      <c r="J472" s="36" t="str">
        <f t="shared" si="88"/>
        <v/>
      </c>
      <c r="K472" s="37" t="str">
        <f t="shared" si="89"/>
        <v/>
      </c>
      <c r="L472" s="37" t="str">
        <f t="shared" si="90"/>
        <v/>
      </c>
      <c r="N472" s="64">
        <v>545</v>
      </c>
      <c r="O472" s="64" t="s">
        <v>254</v>
      </c>
      <c r="P472" s="1" t="s">
        <v>254</v>
      </c>
      <c r="Q472" s="1" t="s">
        <v>0</v>
      </c>
      <c r="S472" s="59" t="str">
        <f t="shared" si="91"/>
        <v/>
      </c>
      <c r="T472" s="59" t="str">
        <f t="shared" si="92"/>
        <v/>
      </c>
      <c r="U472" s="59" t="str">
        <f t="shared" si="93"/>
        <v/>
      </c>
      <c r="V472" s="59" t="str">
        <f t="shared" si="94"/>
        <v/>
      </c>
      <c r="W472" s="59" t="str">
        <f t="shared" si="95"/>
        <v/>
      </c>
      <c r="X472" s="59" t="s">
        <v>2514</v>
      </c>
      <c r="Y472" s="66" t="s">
        <v>4120</v>
      </c>
    </row>
    <row r="473" spans="1:25" x14ac:dyDescent="0.25">
      <c r="A473" s="8">
        <v>35097</v>
      </c>
      <c r="B473" s="65" t="str">
        <f t="shared" si="84"/>
        <v>Kaliumpermanganat 98% pulver 500 g</v>
      </c>
      <c r="C473" s="63" t="s">
        <v>254</v>
      </c>
      <c r="D473" s="30" t="str">
        <f t="shared" si="85"/>
        <v/>
      </c>
      <c r="E473" s="63" t="s">
        <v>254</v>
      </c>
      <c r="F473" s="32" t="str">
        <f t="shared" si="86"/>
        <v/>
      </c>
      <c r="G473" s="63" t="s">
        <v>254</v>
      </c>
      <c r="H473" s="34" t="str">
        <f t="shared" si="87"/>
        <v/>
      </c>
      <c r="I473" s="63" t="s">
        <v>254</v>
      </c>
      <c r="J473" s="36" t="str">
        <f t="shared" si="88"/>
        <v/>
      </c>
      <c r="K473" s="37" t="str">
        <f t="shared" si="89"/>
        <v/>
      </c>
      <c r="L473" s="37" t="str">
        <f t="shared" si="90"/>
        <v/>
      </c>
      <c r="N473" s="64">
        <v>697</v>
      </c>
      <c r="O473" s="64" t="s">
        <v>254</v>
      </c>
      <c r="P473" s="1" t="s">
        <v>254</v>
      </c>
      <c r="Q473" s="1" t="s">
        <v>0</v>
      </c>
      <c r="S473" s="59" t="str">
        <f t="shared" si="91"/>
        <v/>
      </c>
      <c r="T473" s="59" t="str">
        <f t="shared" si="92"/>
        <v/>
      </c>
      <c r="U473" s="59" t="str">
        <f t="shared" si="93"/>
        <v/>
      </c>
      <c r="V473" s="59" t="str">
        <f t="shared" si="94"/>
        <v/>
      </c>
      <c r="W473" s="59" t="str">
        <f t="shared" si="95"/>
        <v/>
      </c>
      <c r="X473" s="59" t="s">
        <v>2515</v>
      </c>
      <c r="Y473" s="66" t="s">
        <v>4121</v>
      </c>
    </row>
    <row r="474" spans="1:25" x14ac:dyDescent="0.25">
      <c r="A474" s="8">
        <v>35099</v>
      </c>
      <c r="B474" s="65" t="str">
        <f t="shared" si="84"/>
        <v>Kaliumtiocyanat pulver 500 g</v>
      </c>
      <c r="C474" s="63" t="s">
        <v>254</v>
      </c>
      <c r="D474" s="30" t="str">
        <f t="shared" si="85"/>
        <v/>
      </c>
      <c r="E474" s="63" t="s">
        <v>254</v>
      </c>
      <c r="F474" s="32" t="str">
        <f t="shared" si="86"/>
        <v/>
      </c>
      <c r="G474" s="63" t="s">
        <v>254</v>
      </c>
      <c r="H474" s="34" t="str">
        <f t="shared" si="87"/>
        <v/>
      </c>
      <c r="I474" s="63" t="s">
        <v>254</v>
      </c>
      <c r="J474" s="36" t="str">
        <f t="shared" si="88"/>
        <v/>
      </c>
      <c r="K474" s="37" t="str">
        <f t="shared" si="89"/>
        <v/>
      </c>
      <c r="L474" s="37" t="str">
        <f t="shared" si="90"/>
        <v/>
      </c>
      <c r="N474" s="64">
        <v>1195</v>
      </c>
      <c r="O474" s="64" t="s">
        <v>254</v>
      </c>
      <c r="P474" s="1" t="s">
        <v>254</v>
      </c>
      <c r="Q474" s="1" t="s">
        <v>0</v>
      </c>
      <c r="S474" s="59" t="str">
        <f t="shared" si="91"/>
        <v/>
      </c>
      <c r="T474" s="59" t="str">
        <f t="shared" si="92"/>
        <v/>
      </c>
      <c r="U474" s="59" t="str">
        <f t="shared" si="93"/>
        <v/>
      </c>
      <c r="V474" s="59" t="str">
        <f t="shared" si="94"/>
        <v/>
      </c>
      <c r="W474" s="59" t="str">
        <f t="shared" si="95"/>
        <v/>
      </c>
      <c r="X474" s="59" t="s">
        <v>2516</v>
      </c>
      <c r="Y474" s="66" t="s">
        <v>4122</v>
      </c>
    </row>
    <row r="475" spans="1:25" x14ac:dyDescent="0.25">
      <c r="A475" s="8">
        <v>35101</v>
      </c>
      <c r="B475" s="65" t="str">
        <f t="shared" si="84"/>
        <v>Karbamid UREA pellets 1 kg</v>
      </c>
      <c r="C475" s="63" t="s">
        <v>254</v>
      </c>
      <c r="D475" s="30" t="str">
        <f t="shared" si="85"/>
        <v/>
      </c>
      <c r="E475" s="63" t="s">
        <v>254</v>
      </c>
      <c r="F475" s="32" t="str">
        <f t="shared" si="86"/>
        <v/>
      </c>
      <c r="G475" s="63" t="s">
        <v>254</v>
      </c>
      <c r="H475" s="34" t="str">
        <f t="shared" si="87"/>
        <v/>
      </c>
      <c r="I475" s="63" t="s">
        <v>254</v>
      </c>
      <c r="J475" s="36" t="str">
        <f t="shared" si="88"/>
        <v/>
      </c>
      <c r="K475" s="37" t="str">
        <f t="shared" si="89"/>
        <v/>
      </c>
      <c r="L475" s="37" t="str">
        <f t="shared" si="90"/>
        <v/>
      </c>
      <c r="N475" s="64">
        <v>315</v>
      </c>
      <c r="O475" s="64" t="s">
        <v>254</v>
      </c>
      <c r="P475" s="1" t="s">
        <v>254</v>
      </c>
      <c r="Q475" s="1" t="s">
        <v>0</v>
      </c>
      <c r="S475" s="59" t="str">
        <f t="shared" si="91"/>
        <v/>
      </c>
      <c r="T475" s="59" t="str">
        <f t="shared" si="92"/>
        <v/>
      </c>
      <c r="U475" s="59" t="str">
        <f t="shared" si="93"/>
        <v/>
      </c>
      <c r="V475" s="59" t="str">
        <f t="shared" si="94"/>
        <v/>
      </c>
      <c r="W475" s="59" t="str">
        <f t="shared" si="95"/>
        <v/>
      </c>
      <c r="X475" s="59" t="s">
        <v>2517</v>
      </c>
      <c r="Y475" s="66" t="s">
        <v>4123</v>
      </c>
    </row>
    <row r="476" spans="1:25" x14ac:dyDescent="0.25">
      <c r="A476" s="8">
        <v>35102</v>
      </c>
      <c r="B476" s="65" t="str">
        <f t="shared" si="84"/>
        <v>Koboltklorid PS pulver 100 g</v>
      </c>
      <c r="C476" s="63" t="s">
        <v>254</v>
      </c>
      <c r="D476" s="30" t="str">
        <f t="shared" si="85"/>
        <v/>
      </c>
      <c r="E476" s="63" t="s">
        <v>254</v>
      </c>
      <c r="F476" s="32" t="str">
        <f t="shared" si="86"/>
        <v/>
      </c>
      <c r="G476" s="63" t="s">
        <v>254</v>
      </c>
      <c r="H476" s="34" t="str">
        <f t="shared" si="87"/>
        <v/>
      </c>
      <c r="I476" s="63" t="s">
        <v>254</v>
      </c>
      <c r="J476" s="36" t="str">
        <f t="shared" si="88"/>
        <v/>
      </c>
      <c r="K476" s="37" t="str">
        <f t="shared" si="89"/>
        <v/>
      </c>
      <c r="L476" s="37" t="str">
        <f t="shared" si="90"/>
        <v/>
      </c>
      <c r="N476" s="64">
        <v>697</v>
      </c>
      <c r="O476" s="64" t="s">
        <v>254</v>
      </c>
      <c r="P476" s="1" t="s">
        <v>254</v>
      </c>
      <c r="Q476" s="1" t="s">
        <v>0</v>
      </c>
      <c r="S476" s="59" t="str">
        <f t="shared" si="91"/>
        <v/>
      </c>
      <c r="T476" s="59" t="str">
        <f t="shared" si="92"/>
        <v/>
      </c>
      <c r="U476" s="59" t="str">
        <f t="shared" si="93"/>
        <v/>
      </c>
      <c r="V476" s="59" t="str">
        <f t="shared" si="94"/>
        <v/>
      </c>
      <c r="W476" s="59" t="str">
        <f t="shared" si="95"/>
        <v/>
      </c>
      <c r="X476" s="59" t="s">
        <v>2518</v>
      </c>
      <c r="Y476" s="66" t="s">
        <v>4124</v>
      </c>
    </row>
    <row r="477" spans="1:25" x14ac:dyDescent="0.25">
      <c r="A477" s="8">
        <v>35103</v>
      </c>
      <c r="B477" s="65" t="str">
        <f t="shared" si="84"/>
        <v>Kol aktivt pulver 500 g Tekniskt</v>
      </c>
      <c r="C477" s="63" t="s">
        <v>254</v>
      </c>
      <c r="D477" s="30" t="str">
        <f t="shared" si="85"/>
        <v/>
      </c>
      <c r="E477" s="63" t="s">
        <v>254</v>
      </c>
      <c r="F477" s="32" t="str">
        <f t="shared" si="86"/>
        <v/>
      </c>
      <c r="G477" s="63" t="s">
        <v>254</v>
      </c>
      <c r="H477" s="34" t="str">
        <f t="shared" si="87"/>
        <v/>
      </c>
      <c r="I477" s="63" t="s">
        <v>254</v>
      </c>
      <c r="J477" s="36" t="str">
        <f t="shared" si="88"/>
        <v/>
      </c>
      <c r="K477" s="37" t="str">
        <f t="shared" si="89"/>
        <v/>
      </c>
      <c r="L477" s="37" t="str">
        <f t="shared" si="90"/>
        <v/>
      </c>
      <c r="N477" s="64">
        <v>513</v>
      </c>
      <c r="O477" s="64" t="s">
        <v>254</v>
      </c>
      <c r="P477" s="1" t="s">
        <v>254</v>
      </c>
      <c r="Q477" s="1" t="s">
        <v>0</v>
      </c>
      <c r="S477" s="59" t="str">
        <f t="shared" si="91"/>
        <v/>
      </c>
      <c r="T477" s="59" t="str">
        <f t="shared" si="92"/>
        <v/>
      </c>
      <c r="U477" s="59" t="str">
        <f t="shared" si="93"/>
        <v/>
      </c>
      <c r="V477" s="59" t="str">
        <f t="shared" si="94"/>
        <v/>
      </c>
      <c r="W477" s="59" t="str">
        <f t="shared" si="95"/>
        <v/>
      </c>
      <c r="X477" s="59" t="s">
        <v>2519</v>
      </c>
      <c r="Y477" s="66" t="s">
        <v>4125</v>
      </c>
    </row>
    <row r="478" spans="1:25" x14ac:dyDescent="0.25">
      <c r="A478" s="8">
        <v>35111</v>
      </c>
      <c r="B478" s="65" t="str">
        <f t="shared" si="84"/>
        <v>Koppar(II)oxid pulver 500 g</v>
      </c>
      <c r="C478" s="63"/>
      <c r="D478" s="30" t="str">
        <f t="shared" si="85"/>
        <v/>
      </c>
      <c r="E478" s="63"/>
      <c r="F478" s="32" t="str">
        <f t="shared" si="86"/>
        <v/>
      </c>
      <c r="G478" s="63"/>
      <c r="H478" s="34" t="str">
        <f t="shared" si="87"/>
        <v/>
      </c>
      <c r="I478" s="63"/>
      <c r="J478" s="36" t="str">
        <f t="shared" si="88"/>
        <v/>
      </c>
      <c r="K478" s="37" t="str">
        <f t="shared" si="89"/>
        <v/>
      </c>
      <c r="L478" s="37" t="str">
        <f t="shared" si="90"/>
        <v/>
      </c>
      <c r="N478" s="64">
        <v>727</v>
      </c>
      <c r="O478" s="64" t="s">
        <v>254</v>
      </c>
      <c r="P478" s="1" t="s">
        <v>254</v>
      </c>
      <c r="Q478" s="1" t="s">
        <v>0</v>
      </c>
      <c r="S478" s="59" t="str">
        <f t="shared" si="91"/>
        <v/>
      </c>
      <c r="T478" s="59" t="str">
        <f t="shared" si="92"/>
        <v/>
      </c>
      <c r="U478" s="59" t="str">
        <f t="shared" si="93"/>
        <v/>
      </c>
      <c r="V478" s="59" t="str">
        <f t="shared" si="94"/>
        <v/>
      </c>
      <c r="W478" s="59" t="str">
        <f t="shared" si="95"/>
        <v/>
      </c>
      <c r="X478" s="59" t="s">
        <v>3540</v>
      </c>
      <c r="Y478" s="66" t="s">
        <v>4126</v>
      </c>
    </row>
    <row r="479" spans="1:25" x14ac:dyDescent="0.25">
      <c r="A479" s="8">
        <v>35114</v>
      </c>
      <c r="B479" s="65" t="str">
        <f t="shared" si="84"/>
        <v>Koppar(I)oxid 500 g</v>
      </c>
      <c r="C479" s="63"/>
      <c r="D479" s="30" t="str">
        <f t="shared" si="85"/>
        <v/>
      </c>
      <c r="E479" s="63"/>
      <c r="F479" s="32" t="str">
        <f t="shared" si="86"/>
        <v/>
      </c>
      <c r="G479" s="63"/>
      <c r="H479" s="34" t="str">
        <f t="shared" si="87"/>
        <v/>
      </c>
      <c r="I479" s="63"/>
      <c r="J479" s="36" t="str">
        <f t="shared" si="88"/>
        <v/>
      </c>
      <c r="K479" s="37" t="str">
        <f t="shared" si="89"/>
        <v/>
      </c>
      <c r="L479" s="37" t="str">
        <f t="shared" si="90"/>
        <v/>
      </c>
      <c r="N479" s="64">
        <v>924</v>
      </c>
      <c r="O479" s="64" t="s">
        <v>254</v>
      </c>
      <c r="P479" s="1" t="s">
        <v>254</v>
      </c>
      <c r="Q479" s="1" t="s">
        <v>0</v>
      </c>
      <c r="S479" s="59" t="str">
        <f t="shared" si="91"/>
        <v/>
      </c>
      <c r="T479" s="59" t="str">
        <f t="shared" si="92"/>
        <v/>
      </c>
      <c r="U479" s="59" t="str">
        <f t="shared" si="93"/>
        <v/>
      </c>
      <c r="V479" s="59" t="str">
        <f t="shared" si="94"/>
        <v/>
      </c>
      <c r="W479" s="59" t="str">
        <f t="shared" si="95"/>
        <v/>
      </c>
      <c r="X479" s="59" t="s">
        <v>3541</v>
      </c>
      <c r="Y479" s="66" t="s">
        <v>4127</v>
      </c>
    </row>
    <row r="480" spans="1:25" x14ac:dyDescent="0.25">
      <c r="A480" s="8">
        <v>35118</v>
      </c>
      <c r="B480" s="65" t="str">
        <f t="shared" si="84"/>
        <v>Koppar(II)klorid PS pulver 250 g</v>
      </c>
      <c r="C480" s="63" t="s">
        <v>254</v>
      </c>
      <c r="D480" s="30" t="str">
        <f t="shared" si="85"/>
        <v/>
      </c>
      <c r="E480" s="63" t="s">
        <v>254</v>
      </c>
      <c r="F480" s="32" t="str">
        <f t="shared" si="86"/>
        <v/>
      </c>
      <c r="G480" s="63" t="s">
        <v>254</v>
      </c>
      <c r="H480" s="34" t="str">
        <f t="shared" si="87"/>
        <v/>
      </c>
      <c r="I480" s="63" t="s">
        <v>254</v>
      </c>
      <c r="J480" s="36" t="str">
        <f t="shared" si="88"/>
        <v/>
      </c>
      <c r="K480" s="37" t="str">
        <f t="shared" si="89"/>
        <v/>
      </c>
      <c r="L480" s="37" t="str">
        <f t="shared" si="90"/>
        <v/>
      </c>
      <c r="N480" s="64">
        <v>645</v>
      </c>
      <c r="O480" s="64" t="s">
        <v>254</v>
      </c>
      <c r="P480" s="1" t="s">
        <v>254</v>
      </c>
      <c r="Q480" s="1" t="s">
        <v>0</v>
      </c>
      <c r="S480" s="59" t="str">
        <f t="shared" si="91"/>
        <v/>
      </c>
      <c r="T480" s="59" t="str">
        <f t="shared" si="92"/>
        <v/>
      </c>
      <c r="U480" s="59" t="str">
        <f t="shared" si="93"/>
        <v/>
      </c>
      <c r="V480" s="59" t="str">
        <f t="shared" si="94"/>
        <v/>
      </c>
      <c r="W480" s="59" t="str">
        <f t="shared" si="95"/>
        <v/>
      </c>
      <c r="X480" s="59" t="s">
        <v>3209</v>
      </c>
      <c r="Y480" s="66" t="s">
        <v>4128</v>
      </c>
    </row>
    <row r="481" spans="1:25" x14ac:dyDescent="0.25">
      <c r="A481" s="8">
        <v>35122</v>
      </c>
      <c r="B481" s="65" t="str">
        <f t="shared" si="84"/>
        <v>Kopparpulver 500 g</v>
      </c>
      <c r="C481" s="63"/>
      <c r="D481" s="30" t="str">
        <f t="shared" si="85"/>
        <v/>
      </c>
      <c r="E481" s="63"/>
      <c r="F481" s="32" t="str">
        <f t="shared" si="86"/>
        <v/>
      </c>
      <c r="G481" s="63"/>
      <c r="H481" s="34" t="str">
        <f t="shared" si="87"/>
        <v/>
      </c>
      <c r="I481" s="63"/>
      <c r="J481" s="36" t="str">
        <f t="shared" si="88"/>
        <v/>
      </c>
      <c r="K481" s="37" t="str">
        <f t="shared" si="89"/>
        <v/>
      </c>
      <c r="L481" s="37" t="str">
        <f t="shared" si="90"/>
        <v/>
      </c>
      <c r="N481" s="64">
        <v>613</v>
      </c>
      <c r="O481" s="64" t="s">
        <v>254</v>
      </c>
      <c r="P481" s="1" t="s">
        <v>254</v>
      </c>
      <c r="Q481" s="1" t="s">
        <v>0</v>
      </c>
      <c r="S481" s="59" t="str">
        <f t="shared" si="91"/>
        <v/>
      </c>
      <c r="T481" s="59" t="str">
        <f t="shared" si="92"/>
        <v/>
      </c>
      <c r="U481" s="59" t="str">
        <f t="shared" si="93"/>
        <v/>
      </c>
      <c r="V481" s="59" t="str">
        <f t="shared" si="94"/>
        <v/>
      </c>
      <c r="W481" s="59" t="str">
        <f t="shared" si="95"/>
        <v/>
      </c>
      <c r="X481" s="59" t="s">
        <v>3542</v>
      </c>
      <c r="Y481" s="66" t="s">
        <v>4129</v>
      </c>
    </row>
    <row r="482" spans="1:25" x14ac:dyDescent="0.25">
      <c r="A482" s="8">
        <v>35124</v>
      </c>
      <c r="B482" s="65" t="str">
        <f t="shared" si="84"/>
        <v>Koppar(II)sulfat-5-hydrat PS pulver 500 g</v>
      </c>
      <c r="C482" s="63" t="s">
        <v>254</v>
      </c>
      <c r="D482" s="30" t="str">
        <f t="shared" si="85"/>
        <v/>
      </c>
      <c r="E482" s="63" t="s">
        <v>254</v>
      </c>
      <c r="F482" s="32" t="str">
        <f t="shared" si="86"/>
        <v/>
      </c>
      <c r="G482" s="63" t="s">
        <v>254</v>
      </c>
      <c r="H482" s="34" t="str">
        <f t="shared" si="87"/>
        <v/>
      </c>
      <c r="I482" s="63" t="s">
        <v>254</v>
      </c>
      <c r="J482" s="36" t="str">
        <f t="shared" si="88"/>
        <v/>
      </c>
      <c r="K482" s="37" t="str">
        <f t="shared" si="89"/>
        <v/>
      </c>
      <c r="L482" s="37" t="str">
        <f t="shared" si="90"/>
        <v/>
      </c>
      <c r="N482" s="64">
        <v>293</v>
      </c>
      <c r="O482" s="64" t="s">
        <v>254</v>
      </c>
      <c r="P482" s="1" t="s">
        <v>254</v>
      </c>
      <c r="Q482" s="1" t="s">
        <v>0</v>
      </c>
      <c r="S482" s="59" t="str">
        <f t="shared" si="91"/>
        <v/>
      </c>
      <c r="T482" s="59" t="str">
        <f t="shared" si="92"/>
        <v/>
      </c>
      <c r="U482" s="59" t="str">
        <f t="shared" si="93"/>
        <v/>
      </c>
      <c r="V482" s="59" t="str">
        <f t="shared" si="94"/>
        <v/>
      </c>
      <c r="W482" s="59" t="str">
        <f t="shared" si="95"/>
        <v/>
      </c>
      <c r="X482" s="59" t="s">
        <v>2520</v>
      </c>
      <c r="Y482" s="66" t="s">
        <v>4130</v>
      </c>
    </row>
    <row r="483" spans="1:25" x14ac:dyDescent="0.25">
      <c r="A483" s="8">
        <v>35127</v>
      </c>
      <c r="B483" s="65" t="str">
        <f t="shared" si="84"/>
        <v>Laktos PS pulver 1 kg</v>
      </c>
      <c r="C483" s="63" t="s">
        <v>254</v>
      </c>
      <c r="D483" s="30" t="str">
        <f t="shared" si="85"/>
        <v/>
      </c>
      <c r="E483" s="63" t="s">
        <v>254</v>
      </c>
      <c r="F483" s="32" t="str">
        <f t="shared" si="86"/>
        <v/>
      </c>
      <c r="G483" s="63" t="s">
        <v>254</v>
      </c>
      <c r="H483" s="34" t="str">
        <f t="shared" si="87"/>
        <v/>
      </c>
      <c r="I483" s="63" t="s">
        <v>254</v>
      </c>
      <c r="J483" s="36" t="str">
        <f t="shared" si="88"/>
        <v/>
      </c>
      <c r="K483" s="37" t="str">
        <f t="shared" si="89"/>
        <v/>
      </c>
      <c r="L483" s="37" t="str">
        <f t="shared" si="90"/>
        <v/>
      </c>
      <c r="N483" s="64">
        <v>595</v>
      </c>
      <c r="O483" s="64" t="s">
        <v>254</v>
      </c>
      <c r="P483" s="1" t="s">
        <v>254</v>
      </c>
      <c r="Q483" s="1" t="s">
        <v>0</v>
      </c>
      <c r="S483" s="59" t="str">
        <f t="shared" si="91"/>
        <v/>
      </c>
      <c r="T483" s="59" t="str">
        <f t="shared" si="92"/>
        <v/>
      </c>
      <c r="U483" s="59" t="str">
        <f t="shared" si="93"/>
        <v/>
      </c>
      <c r="V483" s="59" t="str">
        <f t="shared" si="94"/>
        <v/>
      </c>
      <c r="W483" s="59" t="str">
        <f t="shared" si="95"/>
        <v/>
      </c>
      <c r="X483" s="59" t="s">
        <v>2521</v>
      </c>
      <c r="Y483" s="66" t="s">
        <v>4131</v>
      </c>
    </row>
    <row r="484" spans="1:25" x14ac:dyDescent="0.25">
      <c r="A484" s="8">
        <v>35128</v>
      </c>
      <c r="B484" s="65" t="str">
        <f t="shared" si="84"/>
        <v>Litiumklorid PS 100 g</v>
      </c>
      <c r="C484" s="63" t="s">
        <v>254</v>
      </c>
      <c r="D484" s="30" t="str">
        <f t="shared" si="85"/>
        <v/>
      </c>
      <c r="E484" s="63" t="s">
        <v>254</v>
      </c>
      <c r="F484" s="32" t="str">
        <f t="shared" si="86"/>
        <v/>
      </c>
      <c r="G484" s="63" t="s">
        <v>254</v>
      </c>
      <c r="H484" s="34" t="str">
        <f t="shared" si="87"/>
        <v/>
      </c>
      <c r="I484" s="63" t="s">
        <v>254</v>
      </c>
      <c r="J484" s="36" t="str">
        <f t="shared" si="88"/>
        <v/>
      </c>
      <c r="K484" s="37" t="str">
        <f t="shared" si="89"/>
        <v/>
      </c>
      <c r="L484" s="37" t="str">
        <f t="shared" si="90"/>
        <v/>
      </c>
      <c r="N484" s="64">
        <v>308</v>
      </c>
      <c r="O484" s="64" t="s">
        <v>254</v>
      </c>
      <c r="P484" s="1" t="s">
        <v>254</v>
      </c>
      <c r="Q484" s="1" t="s">
        <v>0</v>
      </c>
      <c r="S484" s="59" t="str">
        <f t="shared" si="91"/>
        <v/>
      </c>
      <c r="T484" s="59" t="str">
        <f t="shared" si="92"/>
        <v/>
      </c>
      <c r="U484" s="59" t="str">
        <f t="shared" si="93"/>
        <v/>
      </c>
      <c r="V484" s="59" t="str">
        <f t="shared" si="94"/>
        <v/>
      </c>
      <c r="W484" s="59" t="str">
        <f t="shared" si="95"/>
        <v/>
      </c>
      <c r="X484" s="59" t="s">
        <v>2522</v>
      </c>
      <c r="Y484" s="66" t="s">
        <v>4132</v>
      </c>
    </row>
    <row r="485" spans="1:25" x14ac:dyDescent="0.25">
      <c r="A485" s="8">
        <v>35129</v>
      </c>
      <c r="B485" s="65" t="str">
        <f t="shared" si="84"/>
        <v>Litium 25 g granulat</v>
      </c>
      <c r="C485" s="63" t="s">
        <v>254</v>
      </c>
      <c r="D485" s="30" t="str">
        <f t="shared" si="85"/>
        <v/>
      </c>
      <c r="E485" s="63" t="s">
        <v>254</v>
      </c>
      <c r="F485" s="32" t="str">
        <f t="shared" si="86"/>
        <v/>
      </c>
      <c r="G485" s="63" t="s">
        <v>254</v>
      </c>
      <c r="H485" s="34" t="str">
        <f t="shared" si="87"/>
        <v/>
      </c>
      <c r="I485" s="63" t="s">
        <v>254</v>
      </c>
      <c r="J485" s="36" t="str">
        <f t="shared" si="88"/>
        <v/>
      </c>
      <c r="K485" s="37" t="str">
        <f t="shared" si="89"/>
        <v/>
      </c>
      <c r="L485" s="37" t="str">
        <f t="shared" si="90"/>
        <v/>
      </c>
      <c r="N485" s="64">
        <v>1576</v>
      </c>
      <c r="O485" s="64" t="s">
        <v>254</v>
      </c>
      <c r="P485" s="1" t="s">
        <v>254</v>
      </c>
      <c r="Q485" s="1" t="s">
        <v>0</v>
      </c>
      <c r="S485" s="59" t="str">
        <f t="shared" si="91"/>
        <v/>
      </c>
      <c r="T485" s="59" t="str">
        <f t="shared" si="92"/>
        <v/>
      </c>
      <c r="U485" s="59" t="str">
        <f t="shared" si="93"/>
        <v/>
      </c>
      <c r="V485" s="59" t="str">
        <f t="shared" si="94"/>
        <v/>
      </c>
      <c r="W485" s="59" t="str">
        <f t="shared" si="95"/>
        <v/>
      </c>
      <c r="X485" s="59" t="s">
        <v>2910</v>
      </c>
      <c r="Y485" s="66" t="s">
        <v>4133</v>
      </c>
    </row>
    <row r="486" spans="1:25" x14ac:dyDescent="0.25">
      <c r="A486" s="8">
        <v>35131</v>
      </c>
      <c r="B486" s="65" t="str">
        <f t="shared" si="84"/>
        <v>Lysfotogen 1 l</v>
      </c>
      <c r="C486" s="63" t="s">
        <v>254</v>
      </c>
      <c r="D486" s="30" t="str">
        <f t="shared" si="85"/>
        <v/>
      </c>
      <c r="E486" s="63" t="s">
        <v>254</v>
      </c>
      <c r="F486" s="32" t="str">
        <f t="shared" si="86"/>
        <v/>
      </c>
      <c r="G486" s="63" t="s">
        <v>254</v>
      </c>
      <c r="H486" s="34" t="str">
        <f t="shared" si="87"/>
        <v/>
      </c>
      <c r="I486" s="63" t="s">
        <v>254</v>
      </c>
      <c r="J486" s="36" t="str">
        <f t="shared" si="88"/>
        <v/>
      </c>
      <c r="K486" s="37" t="str">
        <f t="shared" si="89"/>
        <v/>
      </c>
      <c r="L486" s="37" t="str">
        <f t="shared" si="90"/>
        <v/>
      </c>
      <c r="N486" s="64">
        <v>55</v>
      </c>
      <c r="O486" s="64" t="s">
        <v>254</v>
      </c>
      <c r="P486" s="1" t="s">
        <v>254</v>
      </c>
      <c r="Q486" s="1" t="s">
        <v>0</v>
      </c>
      <c r="S486" s="59" t="str">
        <f t="shared" si="91"/>
        <v/>
      </c>
      <c r="T486" s="59" t="str">
        <f t="shared" si="92"/>
        <v/>
      </c>
      <c r="U486" s="59" t="str">
        <f t="shared" si="93"/>
        <v/>
      </c>
      <c r="V486" s="59" t="str">
        <f t="shared" si="94"/>
        <v/>
      </c>
      <c r="W486" s="59" t="str">
        <f t="shared" si="95"/>
        <v/>
      </c>
      <c r="X486" s="59" t="s">
        <v>2523</v>
      </c>
      <c r="Y486" s="66" t="s">
        <v>4134</v>
      </c>
    </row>
    <row r="487" spans="1:25" x14ac:dyDescent="0.25">
      <c r="A487" s="8">
        <v>35132</v>
      </c>
      <c r="B487" s="65" t="str">
        <f t="shared" si="84"/>
        <v>Magnesium spån 500 g</v>
      </c>
      <c r="C487" s="63" t="s">
        <v>254</v>
      </c>
      <c r="D487" s="30" t="str">
        <f t="shared" si="85"/>
        <v/>
      </c>
      <c r="E487" s="63" t="s">
        <v>254</v>
      </c>
      <c r="F487" s="32" t="str">
        <f t="shared" si="86"/>
        <v/>
      </c>
      <c r="G487" s="63" t="s">
        <v>254</v>
      </c>
      <c r="H487" s="34" t="str">
        <f t="shared" si="87"/>
        <v/>
      </c>
      <c r="I487" s="63" t="s">
        <v>254</v>
      </c>
      <c r="J487" s="36" t="str">
        <f t="shared" si="88"/>
        <v/>
      </c>
      <c r="K487" s="37" t="str">
        <f t="shared" si="89"/>
        <v/>
      </c>
      <c r="L487" s="37" t="str">
        <f t="shared" si="90"/>
        <v/>
      </c>
      <c r="N487" s="64">
        <v>338</v>
      </c>
      <c r="O487" s="64" t="s">
        <v>254</v>
      </c>
      <c r="P487" s="1" t="s">
        <v>254</v>
      </c>
      <c r="Q487" s="1" t="s">
        <v>0</v>
      </c>
      <c r="S487" s="59" t="str">
        <f t="shared" si="91"/>
        <v/>
      </c>
      <c r="T487" s="59" t="str">
        <f t="shared" si="92"/>
        <v/>
      </c>
      <c r="U487" s="59" t="str">
        <f t="shared" si="93"/>
        <v/>
      </c>
      <c r="V487" s="59" t="str">
        <f t="shared" si="94"/>
        <v/>
      </c>
      <c r="W487" s="59" t="str">
        <f t="shared" si="95"/>
        <v/>
      </c>
      <c r="X487" s="59" t="s">
        <v>3543</v>
      </c>
      <c r="Y487" s="66" t="s">
        <v>4135</v>
      </c>
    </row>
    <row r="488" spans="1:25" x14ac:dyDescent="0.25">
      <c r="A488" s="8">
        <v>35133</v>
      </c>
      <c r="B488" s="65" t="str">
        <f t="shared" si="84"/>
        <v>Magnesiumband 25 g</v>
      </c>
      <c r="C488" s="63" t="s">
        <v>254</v>
      </c>
      <c r="D488" s="30" t="str">
        <f t="shared" si="85"/>
        <v/>
      </c>
      <c r="E488" s="63" t="s">
        <v>254</v>
      </c>
      <c r="F488" s="32" t="str">
        <f t="shared" si="86"/>
        <v/>
      </c>
      <c r="G488" s="63" t="s">
        <v>254</v>
      </c>
      <c r="H488" s="34" t="str">
        <f t="shared" si="87"/>
        <v/>
      </c>
      <c r="I488" s="63" t="s">
        <v>254</v>
      </c>
      <c r="J488" s="36" t="str">
        <f t="shared" si="88"/>
        <v/>
      </c>
      <c r="K488" s="37" t="str">
        <f t="shared" si="89"/>
        <v/>
      </c>
      <c r="L488" s="37" t="str">
        <f t="shared" si="90"/>
        <v/>
      </c>
      <c r="N488" s="64">
        <v>195</v>
      </c>
      <c r="O488" s="64" t="s">
        <v>254</v>
      </c>
      <c r="P488" s="1" t="s">
        <v>254</v>
      </c>
      <c r="Q488" s="1" t="s">
        <v>0</v>
      </c>
      <c r="S488" s="59" t="str">
        <f t="shared" si="91"/>
        <v/>
      </c>
      <c r="T488" s="59" t="str">
        <f t="shared" si="92"/>
        <v/>
      </c>
      <c r="U488" s="59" t="str">
        <f t="shared" si="93"/>
        <v/>
      </c>
      <c r="V488" s="59" t="str">
        <f t="shared" si="94"/>
        <v/>
      </c>
      <c r="W488" s="59" t="str">
        <f t="shared" si="95"/>
        <v/>
      </c>
      <c r="X488" s="59" t="s">
        <v>2524</v>
      </c>
      <c r="Y488" s="66" t="s">
        <v>4136</v>
      </c>
    </row>
    <row r="489" spans="1:25" x14ac:dyDescent="0.25">
      <c r="A489" s="8">
        <v>35136</v>
      </c>
      <c r="B489" s="65" t="str">
        <f t="shared" si="84"/>
        <v>Maltos pulver 100 g</v>
      </c>
      <c r="C489" s="63" t="s">
        <v>254</v>
      </c>
      <c r="D489" s="30" t="str">
        <f t="shared" si="85"/>
        <v/>
      </c>
      <c r="E489" s="63" t="s">
        <v>254</v>
      </c>
      <c r="F489" s="32" t="str">
        <f t="shared" si="86"/>
        <v/>
      </c>
      <c r="G489" s="63" t="s">
        <v>254</v>
      </c>
      <c r="H489" s="34" t="str">
        <f t="shared" si="87"/>
        <v/>
      </c>
      <c r="I489" s="63" t="s">
        <v>254</v>
      </c>
      <c r="J489" s="36" t="str">
        <f t="shared" si="88"/>
        <v/>
      </c>
      <c r="K489" s="37" t="str">
        <f t="shared" si="89"/>
        <v/>
      </c>
      <c r="L489" s="37" t="str">
        <f t="shared" si="90"/>
        <v/>
      </c>
      <c r="N489" s="64">
        <v>645</v>
      </c>
      <c r="O489" s="64" t="s">
        <v>254</v>
      </c>
      <c r="P489" s="1" t="s">
        <v>254</v>
      </c>
      <c r="Q489" s="1" t="s">
        <v>0</v>
      </c>
      <c r="S489" s="59" t="str">
        <f t="shared" si="91"/>
        <v/>
      </c>
      <c r="T489" s="59" t="str">
        <f t="shared" si="92"/>
        <v/>
      </c>
      <c r="U489" s="59" t="str">
        <f t="shared" si="93"/>
        <v/>
      </c>
      <c r="V489" s="59" t="str">
        <f t="shared" si="94"/>
        <v/>
      </c>
      <c r="W489" s="59" t="str">
        <f t="shared" si="95"/>
        <v/>
      </c>
      <c r="X489" s="59" t="s">
        <v>2525</v>
      </c>
      <c r="Y489" s="66" t="s">
        <v>4137</v>
      </c>
    </row>
    <row r="490" spans="1:25" x14ac:dyDescent="0.25">
      <c r="A490" s="8">
        <v>35139</v>
      </c>
      <c r="B490" s="65" t="str">
        <f t="shared" si="84"/>
        <v>Metanol PS 1 l</v>
      </c>
      <c r="C490" s="63" t="s">
        <v>254</v>
      </c>
      <c r="D490" s="30" t="str">
        <f t="shared" si="85"/>
        <v/>
      </c>
      <c r="E490" s="63" t="s">
        <v>254</v>
      </c>
      <c r="F490" s="32" t="str">
        <f t="shared" si="86"/>
        <v/>
      </c>
      <c r="G490" s="63" t="s">
        <v>254</v>
      </c>
      <c r="H490" s="34" t="str">
        <f t="shared" si="87"/>
        <v/>
      </c>
      <c r="I490" s="63" t="s">
        <v>254</v>
      </c>
      <c r="J490" s="36" t="str">
        <f t="shared" si="88"/>
        <v/>
      </c>
      <c r="K490" s="37" t="str">
        <f t="shared" si="89"/>
        <v/>
      </c>
      <c r="L490" s="37" t="str">
        <f t="shared" si="90"/>
        <v/>
      </c>
      <c r="N490" s="64">
        <v>245</v>
      </c>
      <c r="O490" s="64" t="s">
        <v>254</v>
      </c>
      <c r="P490" s="1" t="s">
        <v>254</v>
      </c>
      <c r="Q490" s="1" t="s">
        <v>0</v>
      </c>
      <c r="S490" s="59" t="str">
        <f t="shared" si="91"/>
        <v/>
      </c>
      <c r="T490" s="59" t="str">
        <f t="shared" si="92"/>
        <v/>
      </c>
      <c r="U490" s="59" t="str">
        <f t="shared" si="93"/>
        <v/>
      </c>
      <c r="V490" s="59" t="str">
        <f t="shared" si="94"/>
        <v/>
      </c>
      <c r="W490" s="59" t="str">
        <f t="shared" si="95"/>
        <v/>
      </c>
      <c r="X490" s="59" t="s">
        <v>2526</v>
      </c>
      <c r="Y490" s="66" t="s">
        <v>4138</v>
      </c>
    </row>
    <row r="491" spans="1:25" x14ac:dyDescent="0.25">
      <c r="A491" s="8">
        <v>35142</v>
      </c>
      <c r="B491" s="65" t="str">
        <f t="shared" si="84"/>
        <v>Metylenblått pulver 25 g</v>
      </c>
      <c r="C491" s="63" t="s">
        <v>254</v>
      </c>
      <c r="D491" s="30" t="str">
        <f t="shared" si="85"/>
        <v/>
      </c>
      <c r="E491" s="63" t="s">
        <v>254</v>
      </c>
      <c r="F491" s="32" t="str">
        <f t="shared" si="86"/>
        <v/>
      </c>
      <c r="G491" s="63" t="s">
        <v>254</v>
      </c>
      <c r="H491" s="34" t="str">
        <f t="shared" si="87"/>
        <v/>
      </c>
      <c r="I491" s="63" t="s">
        <v>254</v>
      </c>
      <c r="J491" s="36" t="str">
        <f t="shared" si="88"/>
        <v/>
      </c>
      <c r="K491" s="37" t="str">
        <f t="shared" si="89"/>
        <v/>
      </c>
      <c r="L491" s="37" t="str">
        <f t="shared" si="90"/>
        <v/>
      </c>
      <c r="N491" s="64">
        <v>165</v>
      </c>
      <c r="O491" s="64" t="s">
        <v>254</v>
      </c>
      <c r="P491" s="1" t="s">
        <v>254</v>
      </c>
      <c r="Q491" s="1" t="s">
        <v>0</v>
      </c>
      <c r="S491" s="59" t="str">
        <f t="shared" si="91"/>
        <v/>
      </c>
      <c r="T491" s="59" t="str">
        <f t="shared" si="92"/>
        <v/>
      </c>
      <c r="U491" s="59" t="str">
        <f t="shared" si="93"/>
        <v/>
      </c>
      <c r="V491" s="59" t="str">
        <f t="shared" si="94"/>
        <v/>
      </c>
      <c r="W491" s="59" t="str">
        <f t="shared" si="95"/>
        <v/>
      </c>
      <c r="X491" s="59" t="s">
        <v>2527</v>
      </c>
      <c r="Y491" s="66" t="s">
        <v>4139</v>
      </c>
    </row>
    <row r="492" spans="1:25" x14ac:dyDescent="0.25">
      <c r="A492" s="8">
        <v>35144</v>
      </c>
      <c r="B492" s="65" t="str">
        <f t="shared" si="84"/>
        <v>Myrsyra PA 1 l</v>
      </c>
      <c r="C492" s="63" t="s">
        <v>254</v>
      </c>
      <c r="D492" s="30" t="str">
        <f t="shared" si="85"/>
        <v/>
      </c>
      <c r="E492" s="63" t="s">
        <v>254</v>
      </c>
      <c r="F492" s="32" t="str">
        <f t="shared" si="86"/>
        <v/>
      </c>
      <c r="G492" s="63" t="s">
        <v>254</v>
      </c>
      <c r="H492" s="34" t="str">
        <f t="shared" si="87"/>
        <v/>
      </c>
      <c r="I492" s="63" t="s">
        <v>254</v>
      </c>
      <c r="J492" s="36" t="str">
        <f t="shared" si="88"/>
        <v/>
      </c>
      <c r="K492" s="37" t="str">
        <f t="shared" si="89"/>
        <v/>
      </c>
      <c r="L492" s="37" t="str">
        <f t="shared" si="90"/>
        <v/>
      </c>
      <c r="N492" s="64">
        <v>616</v>
      </c>
      <c r="O492" s="64" t="s">
        <v>254</v>
      </c>
      <c r="P492" s="1" t="s">
        <v>254</v>
      </c>
      <c r="Q492" s="1" t="s">
        <v>0</v>
      </c>
      <c r="S492" s="59" t="str">
        <f t="shared" si="91"/>
        <v/>
      </c>
      <c r="T492" s="59" t="str">
        <f t="shared" si="92"/>
        <v/>
      </c>
      <c r="U492" s="59" t="str">
        <f t="shared" si="93"/>
        <v/>
      </c>
      <c r="V492" s="59" t="str">
        <f t="shared" si="94"/>
        <v/>
      </c>
      <c r="W492" s="59" t="str">
        <f t="shared" si="95"/>
        <v/>
      </c>
      <c r="X492" s="59" t="s">
        <v>2528</v>
      </c>
      <c r="Y492" s="66" t="s">
        <v>4140</v>
      </c>
    </row>
    <row r="493" spans="1:25" x14ac:dyDescent="0.25">
      <c r="A493" s="8">
        <v>35145</v>
      </c>
      <c r="B493" s="65" t="str">
        <f t="shared" si="84"/>
        <v>Natrium PS stång 100 g</v>
      </c>
      <c r="C493" s="63" t="s">
        <v>254</v>
      </c>
      <c r="D493" s="30" t="str">
        <f t="shared" si="85"/>
        <v/>
      </c>
      <c r="E493" s="63" t="s">
        <v>254</v>
      </c>
      <c r="F493" s="32" t="str">
        <f t="shared" si="86"/>
        <v/>
      </c>
      <c r="G493" s="63" t="s">
        <v>254</v>
      </c>
      <c r="H493" s="34" t="str">
        <f t="shared" si="87"/>
        <v/>
      </c>
      <c r="I493" s="63" t="s">
        <v>254</v>
      </c>
      <c r="J493" s="36" t="str">
        <f t="shared" si="88"/>
        <v/>
      </c>
      <c r="K493" s="37" t="str">
        <f t="shared" si="89"/>
        <v/>
      </c>
      <c r="L493" s="37" t="str">
        <f t="shared" si="90"/>
        <v/>
      </c>
      <c r="N493" s="64">
        <v>396</v>
      </c>
      <c r="O493" s="64" t="s">
        <v>254</v>
      </c>
      <c r="P493" s="1" t="s">
        <v>254</v>
      </c>
      <c r="Q493" s="1" t="s">
        <v>0</v>
      </c>
      <c r="S493" s="59" t="str">
        <f t="shared" si="91"/>
        <v/>
      </c>
      <c r="T493" s="59" t="str">
        <f t="shared" si="92"/>
        <v/>
      </c>
      <c r="U493" s="59" t="str">
        <f t="shared" si="93"/>
        <v/>
      </c>
      <c r="V493" s="59" t="str">
        <f t="shared" si="94"/>
        <v/>
      </c>
      <c r="W493" s="59" t="str">
        <f t="shared" si="95"/>
        <v/>
      </c>
      <c r="X493" s="59" t="s">
        <v>2529</v>
      </c>
      <c r="Y493" s="66" t="s">
        <v>4141</v>
      </c>
    </row>
    <row r="494" spans="1:25" x14ac:dyDescent="0.25">
      <c r="A494" s="8">
        <v>35147</v>
      </c>
      <c r="B494" s="65" t="str">
        <f t="shared" si="84"/>
        <v>Natriumacetat-3-hydrat 500 g PA</v>
      </c>
      <c r="C494" s="63" t="s">
        <v>254</v>
      </c>
      <c r="D494" s="30" t="str">
        <f t="shared" si="85"/>
        <v/>
      </c>
      <c r="E494" s="63" t="s">
        <v>254</v>
      </c>
      <c r="F494" s="32" t="str">
        <f t="shared" si="86"/>
        <v/>
      </c>
      <c r="G494" s="63" t="s">
        <v>254</v>
      </c>
      <c r="H494" s="34" t="str">
        <f t="shared" si="87"/>
        <v/>
      </c>
      <c r="I494" s="63" t="s">
        <v>254</v>
      </c>
      <c r="J494" s="36" t="str">
        <f t="shared" si="88"/>
        <v/>
      </c>
      <c r="K494" s="37" t="str">
        <f t="shared" si="89"/>
        <v/>
      </c>
      <c r="L494" s="37" t="str">
        <f t="shared" si="90"/>
        <v/>
      </c>
      <c r="N494" s="64">
        <v>384</v>
      </c>
      <c r="O494" s="64" t="s">
        <v>254</v>
      </c>
      <c r="P494" s="1" t="s">
        <v>254</v>
      </c>
      <c r="Q494" s="1" t="s">
        <v>0</v>
      </c>
      <c r="S494" s="59" t="str">
        <f t="shared" si="91"/>
        <v/>
      </c>
      <c r="T494" s="59" t="str">
        <f t="shared" si="92"/>
        <v/>
      </c>
      <c r="U494" s="59" t="str">
        <f t="shared" si="93"/>
        <v/>
      </c>
      <c r="V494" s="59" t="str">
        <f t="shared" si="94"/>
        <v/>
      </c>
      <c r="W494" s="59" t="str">
        <f t="shared" si="95"/>
        <v/>
      </c>
      <c r="X494" s="59" t="s">
        <v>2530</v>
      </c>
      <c r="Y494" s="66" t="s">
        <v>4142</v>
      </c>
    </row>
    <row r="495" spans="1:25" x14ac:dyDescent="0.25">
      <c r="A495" s="8">
        <v>35148</v>
      </c>
      <c r="B495" s="65" t="str">
        <f t="shared" si="84"/>
        <v>Natriumhydroxid 98% PS pellets 1 kg</v>
      </c>
      <c r="C495" s="63" t="s">
        <v>254</v>
      </c>
      <c r="D495" s="30" t="str">
        <f t="shared" si="85"/>
        <v/>
      </c>
      <c r="E495" s="63" t="s">
        <v>254</v>
      </c>
      <c r="F495" s="32" t="str">
        <f t="shared" si="86"/>
        <v/>
      </c>
      <c r="G495" s="63" t="s">
        <v>254</v>
      </c>
      <c r="H495" s="34" t="str">
        <f t="shared" si="87"/>
        <v/>
      </c>
      <c r="I495" s="63" t="s">
        <v>254</v>
      </c>
      <c r="J495" s="36" t="str">
        <f t="shared" si="88"/>
        <v/>
      </c>
      <c r="K495" s="37" t="str">
        <f t="shared" si="89"/>
        <v/>
      </c>
      <c r="L495" s="37" t="str">
        <f t="shared" si="90"/>
        <v/>
      </c>
      <c r="N495" s="64">
        <v>319</v>
      </c>
      <c r="O495" s="64" t="s">
        <v>254</v>
      </c>
      <c r="P495" s="1" t="s">
        <v>254</v>
      </c>
      <c r="Q495" s="1" t="s">
        <v>0</v>
      </c>
      <c r="S495" s="59" t="str">
        <f t="shared" si="91"/>
        <v/>
      </c>
      <c r="T495" s="59" t="str">
        <f t="shared" si="92"/>
        <v/>
      </c>
      <c r="U495" s="59" t="str">
        <f t="shared" si="93"/>
        <v/>
      </c>
      <c r="V495" s="59" t="str">
        <f t="shared" si="94"/>
        <v/>
      </c>
      <c r="W495" s="59" t="str">
        <f t="shared" si="95"/>
        <v/>
      </c>
      <c r="X495" s="59" t="s">
        <v>2531</v>
      </c>
      <c r="Y495" s="66" t="s">
        <v>4143</v>
      </c>
    </row>
    <row r="496" spans="1:25" x14ac:dyDescent="0.25">
      <c r="A496" s="8">
        <v>35149</v>
      </c>
      <c r="B496" s="65" t="str">
        <f t="shared" si="84"/>
        <v xml:space="preserve">Natriumhydroxid 1M 1l </v>
      </c>
      <c r="C496" s="63"/>
      <c r="D496" s="30" t="str">
        <f t="shared" si="85"/>
        <v/>
      </c>
      <c r="E496" s="63"/>
      <c r="F496" s="32" t="str">
        <f t="shared" si="86"/>
        <v/>
      </c>
      <c r="G496" s="63"/>
      <c r="H496" s="34" t="str">
        <f t="shared" si="87"/>
        <v/>
      </c>
      <c r="I496" s="63"/>
      <c r="J496" s="36" t="str">
        <f t="shared" si="88"/>
        <v/>
      </c>
      <c r="K496" s="37" t="str">
        <f t="shared" si="89"/>
        <v/>
      </c>
      <c r="L496" s="37" t="str">
        <f t="shared" si="90"/>
        <v/>
      </c>
      <c r="N496" s="64">
        <v>502</v>
      </c>
      <c r="O496" s="64" t="s">
        <v>254</v>
      </c>
      <c r="P496" s="1" t="s">
        <v>254</v>
      </c>
      <c r="Q496" s="1" t="s">
        <v>0</v>
      </c>
      <c r="S496" s="59" t="str">
        <f t="shared" si="91"/>
        <v/>
      </c>
      <c r="T496" s="59" t="str">
        <f t="shared" si="92"/>
        <v/>
      </c>
      <c r="U496" s="59" t="str">
        <f t="shared" si="93"/>
        <v/>
      </c>
      <c r="V496" s="59" t="str">
        <f t="shared" si="94"/>
        <v/>
      </c>
      <c r="W496" s="59" t="str">
        <f t="shared" si="95"/>
        <v/>
      </c>
      <c r="X496" s="59" t="s">
        <v>6431</v>
      </c>
      <c r="Y496" s="66" t="s">
        <v>6514</v>
      </c>
    </row>
    <row r="497" spans="1:25" x14ac:dyDescent="0.25">
      <c r="A497" s="8">
        <v>35151</v>
      </c>
      <c r="B497" s="65" t="str">
        <f t="shared" si="84"/>
        <v>Natriumkarbonat torkad PA pulver 500 g</v>
      </c>
      <c r="C497" s="63" t="s">
        <v>254</v>
      </c>
      <c r="D497" s="30" t="str">
        <f t="shared" si="85"/>
        <v/>
      </c>
      <c r="E497" s="63" t="s">
        <v>254</v>
      </c>
      <c r="F497" s="32" t="str">
        <f t="shared" si="86"/>
        <v/>
      </c>
      <c r="G497" s="63" t="s">
        <v>254</v>
      </c>
      <c r="H497" s="34" t="str">
        <f t="shared" si="87"/>
        <v/>
      </c>
      <c r="I497" s="63" t="s">
        <v>254</v>
      </c>
      <c r="J497" s="36" t="str">
        <f t="shared" si="88"/>
        <v/>
      </c>
      <c r="K497" s="37" t="str">
        <f t="shared" si="89"/>
        <v/>
      </c>
      <c r="L497" s="37" t="str">
        <f t="shared" si="90"/>
        <v/>
      </c>
      <c r="N497" s="64">
        <v>306</v>
      </c>
      <c r="O497" s="64" t="s">
        <v>254</v>
      </c>
      <c r="P497" s="1" t="s">
        <v>254</v>
      </c>
      <c r="Q497" s="1" t="s">
        <v>0</v>
      </c>
      <c r="S497" s="59" t="str">
        <f t="shared" si="91"/>
        <v/>
      </c>
      <c r="T497" s="59" t="str">
        <f t="shared" si="92"/>
        <v/>
      </c>
      <c r="U497" s="59" t="str">
        <f t="shared" si="93"/>
        <v/>
      </c>
      <c r="V497" s="59" t="str">
        <f t="shared" si="94"/>
        <v/>
      </c>
      <c r="W497" s="59" t="str">
        <f t="shared" si="95"/>
        <v/>
      </c>
      <c r="X497" s="59" t="s">
        <v>2532</v>
      </c>
      <c r="Y497" s="66" t="s">
        <v>4144</v>
      </c>
    </row>
    <row r="498" spans="1:25" x14ac:dyDescent="0.25">
      <c r="A498" s="8">
        <v>35154</v>
      </c>
      <c r="B498" s="65" t="str">
        <f t="shared" si="84"/>
        <v>Natriumklorid PS pulver 1 kg</v>
      </c>
      <c r="C498" s="63" t="s">
        <v>254</v>
      </c>
      <c r="D498" s="30" t="str">
        <f t="shared" si="85"/>
        <v/>
      </c>
      <c r="E498" s="63" t="s">
        <v>254</v>
      </c>
      <c r="F498" s="32" t="str">
        <f t="shared" si="86"/>
        <v/>
      </c>
      <c r="G498" s="63" t="s">
        <v>254</v>
      </c>
      <c r="H498" s="34" t="str">
        <f t="shared" si="87"/>
        <v/>
      </c>
      <c r="I498" s="63" t="s">
        <v>254</v>
      </c>
      <c r="J498" s="36" t="str">
        <f t="shared" si="88"/>
        <v/>
      </c>
      <c r="K498" s="37" t="str">
        <f t="shared" si="89"/>
        <v/>
      </c>
      <c r="L498" s="37" t="str">
        <f t="shared" si="90"/>
        <v/>
      </c>
      <c r="N498" s="64">
        <v>165</v>
      </c>
      <c r="O498" s="64" t="s">
        <v>254</v>
      </c>
      <c r="P498" s="1" t="s">
        <v>254</v>
      </c>
      <c r="Q498" s="1" t="s">
        <v>0</v>
      </c>
      <c r="S498" s="59" t="str">
        <f t="shared" si="91"/>
        <v/>
      </c>
      <c r="T498" s="59" t="str">
        <f t="shared" si="92"/>
        <v/>
      </c>
      <c r="U498" s="59" t="str">
        <f t="shared" si="93"/>
        <v/>
      </c>
      <c r="V498" s="59" t="str">
        <f t="shared" si="94"/>
        <v/>
      </c>
      <c r="W498" s="59" t="str">
        <f t="shared" si="95"/>
        <v/>
      </c>
      <c r="X498" s="59" t="s">
        <v>2533</v>
      </c>
      <c r="Y498" s="66" t="s">
        <v>4145</v>
      </c>
    </row>
    <row r="499" spans="1:25" x14ac:dyDescent="0.25">
      <c r="A499" s="8">
        <v>35155</v>
      </c>
      <c r="B499" s="65" t="str">
        <f t="shared" si="84"/>
        <v>Natriumsilikat vattenlöslig 2,5 l</v>
      </c>
      <c r="C499" s="63" t="s">
        <v>254</v>
      </c>
      <c r="D499" s="30" t="str">
        <f t="shared" si="85"/>
        <v/>
      </c>
      <c r="E499" s="63" t="s">
        <v>254</v>
      </c>
      <c r="F499" s="32" t="str">
        <f t="shared" si="86"/>
        <v/>
      </c>
      <c r="G499" s="63" t="s">
        <v>254</v>
      </c>
      <c r="H499" s="34" t="str">
        <f t="shared" si="87"/>
        <v/>
      </c>
      <c r="I499" s="63" t="s">
        <v>254</v>
      </c>
      <c r="J499" s="36" t="str">
        <f t="shared" si="88"/>
        <v/>
      </c>
      <c r="K499" s="37" t="str">
        <f t="shared" si="89"/>
        <v/>
      </c>
      <c r="L499" s="37" t="str">
        <f t="shared" si="90"/>
        <v/>
      </c>
      <c r="N499" s="64">
        <v>205</v>
      </c>
      <c r="O499" s="64" t="s">
        <v>254</v>
      </c>
      <c r="P499" s="1" t="s">
        <v>254</v>
      </c>
      <c r="Q499" s="1" t="s">
        <v>0</v>
      </c>
      <c r="S499" s="59" t="str">
        <f t="shared" si="91"/>
        <v/>
      </c>
      <c r="T499" s="59" t="str">
        <f t="shared" si="92"/>
        <v/>
      </c>
      <c r="U499" s="59" t="str">
        <f t="shared" si="93"/>
        <v/>
      </c>
      <c r="V499" s="59" t="str">
        <f t="shared" si="94"/>
        <v/>
      </c>
      <c r="W499" s="59" t="str">
        <f t="shared" si="95"/>
        <v/>
      </c>
      <c r="X499" s="59" t="s">
        <v>3009</v>
      </c>
      <c r="Y499" s="66" t="s">
        <v>4146</v>
      </c>
    </row>
    <row r="500" spans="1:25" x14ac:dyDescent="0.25">
      <c r="A500" s="8">
        <v>35157</v>
      </c>
      <c r="B500" s="65" t="str">
        <f t="shared" si="84"/>
        <v>Natriumsulfat pulver PS 500 g</v>
      </c>
      <c r="C500" s="63" t="s">
        <v>254</v>
      </c>
      <c r="D500" s="30" t="str">
        <f t="shared" si="85"/>
        <v/>
      </c>
      <c r="E500" s="63" t="s">
        <v>254</v>
      </c>
      <c r="F500" s="32" t="str">
        <f t="shared" si="86"/>
        <v/>
      </c>
      <c r="G500" s="63" t="s">
        <v>254</v>
      </c>
      <c r="H500" s="34" t="str">
        <f t="shared" si="87"/>
        <v/>
      </c>
      <c r="I500" s="63" t="s">
        <v>254</v>
      </c>
      <c r="J500" s="36" t="str">
        <f t="shared" si="88"/>
        <v/>
      </c>
      <c r="K500" s="37" t="str">
        <f t="shared" si="89"/>
        <v/>
      </c>
      <c r="L500" s="37" t="str">
        <f t="shared" si="90"/>
        <v/>
      </c>
      <c r="N500" s="64">
        <v>170</v>
      </c>
      <c r="O500" s="64" t="s">
        <v>254</v>
      </c>
      <c r="P500" s="1" t="s">
        <v>254</v>
      </c>
      <c r="Q500" s="1" t="s">
        <v>0</v>
      </c>
      <c r="S500" s="59" t="str">
        <f t="shared" si="91"/>
        <v/>
      </c>
      <c r="T500" s="59" t="str">
        <f t="shared" si="92"/>
        <v/>
      </c>
      <c r="U500" s="59" t="str">
        <f t="shared" si="93"/>
        <v/>
      </c>
      <c r="V500" s="59" t="str">
        <f t="shared" si="94"/>
        <v/>
      </c>
      <c r="W500" s="59" t="str">
        <f t="shared" si="95"/>
        <v/>
      </c>
      <c r="X500" s="59" t="s">
        <v>2534</v>
      </c>
      <c r="Y500" s="66" t="s">
        <v>4147</v>
      </c>
    </row>
    <row r="501" spans="1:25" x14ac:dyDescent="0.25">
      <c r="A501" s="8">
        <v>35159</v>
      </c>
      <c r="B501" s="65" t="str">
        <f t="shared" si="84"/>
        <v>Natriumtiosulfat-5-hydrat PS 1 kg</v>
      </c>
      <c r="C501" s="63" t="s">
        <v>254</v>
      </c>
      <c r="D501" s="30" t="str">
        <f t="shared" si="85"/>
        <v/>
      </c>
      <c r="E501" s="63" t="s">
        <v>254</v>
      </c>
      <c r="F501" s="32" t="str">
        <f t="shared" si="86"/>
        <v/>
      </c>
      <c r="G501" s="63" t="s">
        <v>254</v>
      </c>
      <c r="H501" s="34" t="str">
        <f t="shared" si="87"/>
        <v/>
      </c>
      <c r="I501" s="63" t="s">
        <v>254</v>
      </c>
      <c r="J501" s="36" t="str">
        <f t="shared" si="88"/>
        <v/>
      </c>
      <c r="K501" s="37" t="str">
        <f t="shared" si="89"/>
        <v/>
      </c>
      <c r="L501" s="37" t="str">
        <f t="shared" si="90"/>
        <v/>
      </c>
      <c r="N501" s="64">
        <v>785</v>
      </c>
      <c r="O501" s="64" t="s">
        <v>254</v>
      </c>
      <c r="P501" s="1" t="s">
        <v>254</v>
      </c>
      <c r="Q501" s="1" t="s">
        <v>0</v>
      </c>
      <c r="S501" s="59" t="str">
        <f t="shared" si="91"/>
        <v/>
      </c>
      <c r="T501" s="59" t="str">
        <f t="shared" si="92"/>
        <v/>
      </c>
      <c r="U501" s="59" t="str">
        <f t="shared" si="93"/>
        <v/>
      </c>
      <c r="V501" s="59" t="str">
        <f t="shared" si="94"/>
        <v/>
      </c>
      <c r="W501" s="59" t="str">
        <f t="shared" si="95"/>
        <v/>
      </c>
      <c r="X501" s="59" t="s">
        <v>2535</v>
      </c>
      <c r="Y501" s="66" t="s">
        <v>4148</v>
      </c>
    </row>
    <row r="502" spans="1:25" x14ac:dyDescent="0.25">
      <c r="A502" s="8">
        <v>35160</v>
      </c>
      <c r="B502" s="65" t="str">
        <f t="shared" si="84"/>
        <v>Natriumvätekarbonat PA pulver 500 g</v>
      </c>
      <c r="C502" s="63" t="s">
        <v>254</v>
      </c>
      <c r="D502" s="30" t="str">
        <f t="shared" si="85"/>
        <v/>
      </c>
      <c r="E502" s="63" t="s">
        <v>254</v>
      </c>
      <c r="F502" s="32" t="str">
        <f t="shared" si="86"/>
        <v/>
      </c>
      <c r="G502" s="63" t="s">
        <v>254</v>
      </c>
      <c r="H502" s="34" t="str">
        <f t="shared" si="87"/>
        <v/>
      </c>
      <c r="I502" s="63" t="s">
        <v>254</v>
      </c>
      <c r="J502" s="36" t="str">
        <f t="shared" si="88"/>
        <v/>
      </c>
      <c r="K502" s="37" t="str">
        <f t="shared" si="89"/>
        <v/>
      </c>
      <c r="L502" s="37" t="str">
        <f t="shared" si="90"/>
        <v/>
      </c>
      <c r="N502" s="64">
        <v>190</v>
      </c>
      <c r="O502" s="64" t="s">
        <v>254</v>
      </c>
      <c r="P502" s="1" t="s">
        <v>254</v>
      </c>
      <c r="Q502" s="1" t="s">
        <v>0</v>
      </c>
      <c r="S502" s="59" t="str">
        <f t="shared" si="91"/>
        <v/>
      </c>
      <c r="T502" s="59" t="str">
        <f t="shared" si="92"/>
        <v/>
      </c>
      <c r="U502" s="59" t="str">
        <f t="shared" si="93"/>
        <v/>
      </c>
      <c r="V502" s="59" t="str">
        <f t="shared" si="94"/>
        <v/>
      </c>
      <c r="W502" s="59" t="str">
        <f t="shared" si="95"/>
        <v/>
      </c>
      <c r="X502" s="59" t="s">
        <v>2536</v>
      </c>
      <c r="Y502" s="66" t="s">
        <v>4149</v>
      </c>
    </row>
    <row r="503" spans="1:25" x14ac:dyDescent="0.25">
      <c r="A503" s="8">
        <v>35166</v>
      </c>
      <c r="B503" s="65" t="str">
        <f t="shared" si="84"/>
        <v>Oljesyra PS 1 l</v>
      </c>
      <c r="C503" s="63" t="s">
        <v>254</v>
      </c>
      <c r="D503" s="30" t="str">
        <f t="shared" si="85"/>
        <v/>
      </c>
      <c r="E503" s="63" t="s">
        <v>254</v>
      </c>
      <c r="F503" s="32" t="str">
        <f t="shared" si="86"/>
        <v/>
      </c>
      <c r="G503" s="63" t="s">
        <v>254</v>
      </c>
      <c r="H503" s="34" t="str">
        <f t="shared" si="87"/>
        <v/>
      </c>
      <c r="I503" s="63" t="s">
        <v>254</v>
      </c>
      <c r="J503" s="36" t="str">
        <f t="shared" si="88"/>
        <v/>
      </c>
      <c r="K503" s="37" t="str">
        <f t="shared" si="89"/>
        <v/>
      </c>
      <c r="L503" s="37" t="str">
        <f t="shared" si="90"/>
        <v/>
      </c>
      <c r="N503" s="64">
        <v>616</v>
      </c>
      <c r="O503" s="64" t="s">
        <v>254</v>
      </c>
      <c r="P503" s="1" t="s">
        <v>254</v>
      </c>
      <c r="Q503" s="1" t="s">
        <v>0</v>
      </c>
      <c r="S503" s="59" t="str">
        <f t="shared" si="91"/>
        <v/>
      </c>
      <c r="T503" s="59" t="str">
        <f t="shared" si="92"/>
        <v/>
      </c>
      <c r="U503" s="59" t="str">
        <f t="shared" si="93"/>
        <v/>
      </c>
      <c r="V503" s="59" t="str">
        <f t="shared" si="94"/>
        <v/>
      </c>
      <c r="W503" s="59" t="str">
        <f t="shared" si="95"/>
        <v/>
      </c>
      <c r="X503" s="59" t="s">
        <v>2537</v>
      </c>
      <c r="Y503" s="66" t="s">
        <v>4150</v>
      </c>
    </row>
    <row r="504" spans="1:25" x14ac:dyDescent="0.25">
      <c r="A504" s="8">
        <v>35169</v>
      </c>
      <c r="B504" s="65" t="str">
        <f t="shared" si="84"/>
        <v>Oxalsyra-2-hydrat PS pulver 1 kg</v>
      </c>
      <c r="C504" s="63" t="s">
        <v>254</v>
      </c>
      <c r="D504" s="30" t="str">
        <f t="shared" si="85"/>
        <v/>
      </c>
      <c r="E504" s="63" t="s">
        <v>254</v>
      </c>
      <c r="F504" s="32" t="str">
        <f t="shared" si="86"/>
        <v/>
      </c>
      <c r="G504" s="63" t="s">
        <v>254</v>
      </c>
      <c r="H504" s="34" t="str">
        <f t="shared" si="87"/>
        <v/>
      </c>
      <c r="I504" s="63" t="s">
        <v>254</v>
      </c>
      <c r="J504" s="36" t="str">
        <f t="shared" si="88"/>
        <v/>
      </c>
      <c r="K504" s="37" t="str">
        <f t="shared" si="89"/>
        <v/>
      </c>
      <c r="L504" s="37" t="str">
        <f t="shared" si="90"/>
        <v/>
      </c>
      <c r="N504" s="64">
        <v>664</v>
      </c>
      <c r="O504" s="64" t="s">
        <v>254</v>
      </c>
      <c r="P504" s="1" t="s">
        <v>254</v>
      </c>
      <c r="Q504" s="1" t="s">
        <v>0</v>
      </c>
      <c r="S504" s="59" t="str">
        <f t="shared" si="91"/>
        <v/>
      </c>
      <c r="T504" s="59" t="str">
        <f t="shared" si="92"/>
        <v/>
      </c>
      <c r="U504" s="59" t="str">
        <f t="shared" si="93"/>
        <v/>
      </c>
      <c r="V504" s="59" t="str">
        <f t="shared" si="94"/>
        <v/>
      </c>
      <c r="W504" s="59" t="str">
        <f t="shared" si="95"/>
        <v/>
      </c>
      <c r="X504" s="59" t="s">
        <v>2538</v>
      </c>
      <c r="Y504" s="66" t="s">
        <v>4151</v>
      </c>
    </row>
    <row r="505" spans="1:25" x14ac:dyDescent="0.25">
      <c r="A505" s="8">
        <v>35172</v>
      </c>
      <c r="B505" s="65" t="str">
        <f t="shared" si="84"/>
        <v>Paraffin 56-58 °C pellets 1 kg</v>
      </c>
      <c r="C505" s="63" t="s">
        <v>254</v>
      </c>
      <c r="D505" s="30" t="str">
        <f t="shared" si="85"/>
        <v/>
      </c>
      <c r="E505" s="63" t="s">
        <v>254</v>
      </c>
      <c r="F505" s="32" t="str">
        <f t="shared" si="86"/>
        <v/>
      </c>
      <c r="G505" s="63" t="s">
        <v>254</v>
      </c>
      <c r="H505" s="34" t="str">
        <f t="shared" si="87"/>
        <v/>
      </c>
      <c r="I505" s="63" t="s">
        <v>254</v>
      </c>
      <c r="J505" s="36" t="str">
        <f t="shared" si="88"/>
        <v/>
      </c>
      <c r="K505" s="37" t="str">
        <f t="shared" si="89"/>
        <v/>
      </c>
      <c r="L505" s="37" t="str">
        <f t="shared" si="90"/>
        <v/>
      </c>
      <c r="N505" s="64">
        <v>924</v>
      </c>
      <c r="O505" s="64" t="s">
        <v>254</v>
      </c>
      <c r="P505" s="1" t="s">
        <v>254</v>
      </c>
      <c r="Q505" s="1" t="s">
        <v>0</v>
      </c>
      <c r="S505" s="59" t="str">
        <f t="shared" si="91"/>
        <v/>
      </c>
      <c r="T505" s="59" t="str">
        <f t="shared" si="92"/>
        <v/>
      </c>
      <c r="U505" s="59" t="str">
        <f t="shared" si="93"/>
        <v/>
      </c>
      <c r="V505" s="59" t="str">
        <f t="shared" si="94"/>
        <v/>
      </c>
      <c r="W505" s="59" t="str">
        <f t="shared" si="95"/>
        <v/>
      </c>
      <c r="X505" s="59" t="s">
        <v>2539</v>
      </c>
      <c r="Y505" s="66" t="s">
        <v>4152</v>
      </c>
    </row>
    <row r="506" spans="1:25" x14ac:dyDescent="0.25">
      <c r="A506" s="8">
        <v>35173</v>
      </c>
      <c r="B506" s="65" t="str">
        <f t="shared" si="84"/>
        <v>Paraffinolja 250 ml</v>
      </c>
      <c r="C506" s="63" t="s">
        <v>254</v>
      </c>
      <c r="D506" s="30" t="str">
        <f t="shared" si="85"/>
        <v/>
      </c>
      <c r="E506" s="63" t="s">
        <v>254</v>
      </c>
      <c r="F506" s="32" t="str">
        <f t="shared" si="86"/>
        <v/>
      </c>
      <c r="G506" s="63" t="s">
        <v>254</v>
      </c>
      <c r="H506" s="34" t="str">
        <f t="shared" si="87"/>
        <v/>
      </c>
      <c r="I506" s="63" t="s">
        <v>254</v>
      </c>
      <c r="J506" s="36" t="str">
        <f t="shared" si="88"/>
        <v/>
      </c>
      <c r="K506" s="37" t="str">
        <f t="shared" si="89"/>
        <v/>
      </c>
      <c r="L506" s="37" t="str">
        <f t="shared" si="90"/>
        <v/>
      </c>
      <c r="N506" s="64">
        <v>287</v>
      </c>
      <c r="O506" s="64" t="s">
        <v>254</v>
      </c>
      <c r="P506" s="1" t="s">
        <v>254</v>
      </c>
      <c r="Q506" s="1" t="s">
        <v>0</v>
      </c>
      <c r="S506" s="59" t="str">
        <f t="shared" si="91"/>
        <v/>
      </c>
      <c r="T506" s="59" t="str">
        <f t="shared" si="92"/>
        <v/>
      </c>
      <c r="U506" s="59" t="str">
        <f t="shared" si="93"/>
        <v/>
      </c>
      <c r="V506" s="59" t="str">
        <f t="shared" si="94"/>
        <v/>
      </c>
      <c r="W506" s="59" t="str">
        <f t="shared" si="95"/>
        <v/>
      </c>
      <c r="X506" s="59" t="s">
        <v>785</v>
      </c>
      <c r="Y506" s="66" t="s">
        <v>4153</v>
      </c>
    </row>
    <row r="507" spans="1:25" x14ac:dyDescent="0.25">
      <c r="A507" s="8">
        <v>35175</v>
      </c>
      <c r="B507" s="65" t="str">
        <f t="shared" si="84"/>
        <v>Pentanol (Isoamyl) PS 500 ml</v>
      </c>
      <c r="C507" s="63" t="s">
        <v>254</v>
      </c>
      <c r="D507" s="30" t="str">
        <f t="shared" si="85"/>
        <v/>
      </c>
      <c r="E507" s="63" t="s">
        <v>254</v>
      </c>
      <c r="F507" s="32" t="str">
        <f t="shared" si="86"/>
        <v/>
      </c>
      <c r="G507" s="63" t="s">
        <v>254</v>
      </c>
      <c r="H507" s="34" t="str">
        <f t="shared" si="87"/>
        <v/>
      </c>
      <c r="I507" s="63" t="s">
        <v>254</v>
      </c>
      <c r="J507" s="36" t="str">
        <f t="shared" si="88"/>
        <v/>
      </c>
      <c r="K507" s="37" t="str">
        <f t="shared" si="89"/>
        <v/>
      </c>
      <c r="L507" s="37" t="str">
        <f t="shared" si="90"/>
        <v/>
      </c>
      <c r="N507" s="64">
        <v>365</v>
      </c>
      <c r="O507" s="64" t="s">
        <v>254</v>
      </c>
      <c r="P507" s="1" t="s">
        <v>254</v>
      </c>
      <c r="Q507" s="1" t="s">
        <v>0</v>
      </c>
      <c r="S507" s="59" t="str">
        <f t="shared" si="91"/>
        <v/>
      </c>
      <c r="T507" s="59" t="str">
        <f t="shared" si="92"/>
        <v/>
      </c>
      <c r="U507" s="59" t="str">
        <f t="shared" si="93"/>
        <v/>
      </c>
      <c r="V507" s="59" t="str">
        <f t="shared" si="94"/>
        <v/>
      </c>
      <c r="W507" s="59" t="str">
        <f t="shared" si="95"/>
        <v/>
      </c>
      <c r="X507" s="59" t="s">
        <v>2540</v>
      </c>
      <c r="Y507" s="66" t="s">
        <v>4154</v>
      </c>
    </row>
    <row r="508" spans="1:25" x14ac:dyDescent="0.25">
      <c r="A508" s="8">
        <v>35176</v>
      </c>
      <c r="B508" s="65" t="str">
        <f t="shared" si="84"/>
        <v>Pepsin pulver 25 g</v>
      </c>
      <c r="C508" s="63" t="s">
        <v>254</v>
      </c>
      <c r="D508" s="30" t="str">
        <f t="shared" si="85"/>
        <v/>
      </c>
      <c r="E508" s="63" t="s">
        <v>254</v>
      </c>
      <c r="F508" s="32" t="str">
        <f t="shared" si="86"/>
        <v/>
      </c>
      <c r="G508" s="63" t="s">
        <v>254</v>
      </c>
      <c r="H508" s="34" t="str">
        <f t="shared" si="87"/>
        <v/>
      </c>
      <c r="I508" s="63" t="s">
        <v>254</v>
      </c>
      <c r="J508" s="36" t="str">
        <f t="shared" si="88"/>
        <v/>
      </c>
      <c r="K508" s="37" t="str">
        <f t="shared" si="89"/>
        <v/>
      </c>
      <c r="L508" s="37" t="str">
        <f t="shared" si="90"/>
        <v/>
      </c>
      <c r="N508" s="64">
        <v>345</v>
      </c>
      <c r="O508" s="64" t="s">
        <v>254</v>
      </c>
      <c r="P508" s="1" t="s">
        <v>254</v>
      </c>
      <c r="Q508" s="1" t="s">
        <v>0</v>
      </c>
      <c r="S508" s="59" t="str">
        <f t="shared" si="91"/>
        <v/>
      </c>
      <c r="T508" s="59" t="str">
        <f t="shared" si="92"/>
        <v/>
      </c>
      <c r="U508" s="59" t="str">
        <f t="shared" si="93"/>
        <v/>
      </c>
      <c r="V508" s="59" t="str">
        <f t="shared" si="94"/>
        <v/>
      </c>
      <c r="W508" s="59" t="str">
        <f t="shared" si="95"/>
        <v/>
      </c>
      <c r="X508" s="59" t="s">
        <v>2541</v>
      </c>
      <c r="Y508" s="66" t="s">
        <v>4155</v>
      </c>
    </row>
    <row r="509" spans="1:25" x14ac:dyDescent="0.25">
      <c r="A509" s="8">
        <v>35178</v>
      </c>
      <c r="B509" s="65" t="str">
        <f t="shared" si="84"/>
        <v>Propan-1-ol PS 500 ml</v>
      </c>
      <c r="C509" s="63" t="s">
        <v>254</v>
      </c>
      <c r="D509" s="30" t="str">
        <f t="shared" si="85"/>
        <v/>
      </c>
      <c r="E509" s="63" t="s">
        <v>254</v>
      </c>
      <c r="F509" s="32" t="str">
        <f t="shared" si="86"/>
        <v/>
      </c>
      <c r="G509" s="63" t="s">
        <v>254</v>
      </c>
      <c r="H509" s="34" t="str">
        <f t="shared" si="87"/>
        <v/>
      </c>
      <c r="I509" s="63" t="s">
        <v>254</v>
      </c>
      <c r="J509" s="36" t="str">
        <f t="shared" si="88"/>
        <v/>
      </c>
      <c r="K509" s="37" t="str">
        <f t="shared" si="89"/>
        <v/>
      </c>
      <c r="L509" s="37" t="str">
        <f t="shared" si="90"/>
        <v/>
      </c>
      <c r="N509" s="64">
        <v>205</v>
      </c>
      <c r="O509" s="64" t="s">
        <v>254</v>
      </c>
      <c r="P509" s="1" t="s">
        <v>254</v>
      </c>
      <c r="Q509" s="1" t="s">
        <v>0</v>
      </c>
      <c r="S509" s="59" t="str">
        <f t="shared" si="91"/>
        <v/>
      </c>
      <c r="T509" s="59" t="str">
        <f t="shared" si="92"/>
        <v/>
      </c>
      <c r="U509" s="59" t="str">
        <f t="shared" si="93"/>
        <v/>
      </c>
      <c r="V509" s="59" t="str">
        <f t="shared" si="94"/>
        <v/>
      </c>
      <c r="W509" s="59" t="str">
        <f t="shared" si="95"/>
        <v/>
      </c>
      <c r="X509" s="59" t="s">
        <v>2542</v>
      </c>
      <c r="Y509" s="66" t="s">
        <v>4156</v>
      </c>
    </row>
    <row r="510" spans="1:25" x14ac:dyDescent="0.25">
      <c r="A510" s="8">
        <v>35181</v>
      </c>
      <c r="B510" s="65" t="str">
        <f t="shared" si="84"/>
        <v>Propan-2-ol PS 1 l</v>
      </c>
      <c r="C510" s="63" t="s">
        <v>254</v>
      </c>
      <c r="D510" s="30" t="str">
        <f t="shared" si="85"/>
        <v/>
      </c>
      <c r="E510" s="63" t="s">
        <v>254</v>
      </c>
      <c r="F510" s="32" t="str">
        <f t="shared" si="86"/>
        <v/>
      </c>
      <c r="G510" s="63" t="s">
        <v>254</v>
      </c>
      <c r="H510" s="34" t="str">
        <f t="shared" si="87"/>
        <v/>
      </c>
      <c r="I510" s="63" t="s">
        <v>254</v>
      </c>
      <c r="J510" s="36" t="str">
        <f t="shared" si="88"/>
        <v/>
      </c>
      <c r="K510" s="37" t="str">
        <f t="shared" si="89"/>
        <v/>
      </c>
      <c r="L510" s="37" t="str">
        <f t="shared" si="90"/>
        <v/>
      </c>
      <c r="N510" s="64">
        <v>205</v>
      </c>
      <c r="O510" s="64" t="s">
        <v>254</v>
      </c>
      <c r="P510" s="1" t="s">
        <v>254</v>
      </c>
      <c r="Q510" s="1" t="s">
        <v>0</v>
      </c>
      <c r="S510" s="59" t="str">
        <f t="shared" si="91"/>
        <v/>
      </c>
      <c r="T510" s="59" t="str">
        <f t="shared" si="92"/>
        <v/>
      </c>
      <c r="U510" s="59" t="str">
        <f t="shared" si="93"/>
        <v/>
      </c>
      <c r="V510" s="59" t="str">
        <f t="shared" si="94"/>
        <v/>
      </c>
      <c r="W510" s="59" t="str">
        <f t="shared" si="95"/>
        <v/>
      </c>
      <c r="X510" s="59" t="s">
        <v>2911</v>
      </c>
      <c r="Y510" s="66" t="s">
        <v>4157</v>
      </c>
    </row>
    <row r="511" spans="1:25" x14ac:dyDescent="0.25">
      <c r="A511" s="8">
        <v>35183</v>
      </c>
      <c r="B511" s="65" t="str">
        <f t="shared" si="84"/>
        <v>Rödsprit 1 l</v>
      </c>
      <c r="C511" s="63" t="s">
        <v>254</v>
      </c>
      <c r="D511" s="30" t="str">
        <f t="shared" si="85"/>
        <v/>
      </c>
      <c r="E511" s="63" t="s">
        <v>254</v>
      </c>
      <c r="F511" s="32" t="str">
        <f t="shared" si="86"/>
        <v/>
      </c>
      <c r="G511" s="63" t="s">
        <v>254</v>
      </c>
      <c r="H511" s="34" t="str">
        <f t="shared" si="87"/>
        <v/>
      </c>
      <c r="I511" s="63" t="s">
        <v>254</v>
      </c>
      <c r="J511" s="36" t="str">
        <f t="shared" si="88"/>
        <v/>
      </c>
      <c r="K511" s="37" t="str">
        <f t="shared" si="89"/>
        <v/>
      </c>
      <c r="L511" s="37" t="str">
        <f t="shared" si="90"/>
        <v/>
      </c>
      <c r="N511" s="64">
        <v>62</v>
      </c>
      <c r="O511" s="64" t="s">
        <v>254</v>
      </c>
      <c r="P511" s="1" t="s">
        <v>254</v>
      </c>
      <c r="Q511" s="1" t="s">
        <v>0</v>
      </c>
      <c r="S511" s="59" t="str">
        <f t="shared" si="91"/>
        <v/>
      </c>
      <c r="T511" s="59" t="str">
        <f t="shared" si="92"/>
        <v/>
      </c>
      <c r="U511" s="59" t="str">
        <f t="shared" si="93"/>
        <v/>
      </c>
      <c r="V511" s="59" t="str">
        <f t="shared" si="94"/>
        <v/>
      </c>
      <c r="W511" s="59" t="str">
        <f t="shared" si="95"/>
        <v/>
      </c>
      <c r="X511" s="59" t="s">
        <v>2543</v>
      </c>
      <c r="Y511" s="66" t="s">
        <v>4158</v>
      </c>
    </row>
    <row r="512" spans="1:25" x14ac:dyDescent="0.25">
      <c r="A512" s="8">
        <v>35184</v>
      </c>
      <c r="B512" s="65" t="str">
        <f t="shared" si="84"/>
        <v>Salpetersyra 65% PS 1 l</v>
      </c>
      <c r="C512" s="63" t="s">
        <v>254</v>
      </c>
      <c r="D512" s="30" t="str">
        <f t="shared" si="85"/>
        <v/>
      </c>
      <c r="E512" s="63" t="s">
        <v>254</v>
      </c>
      <c r="F512" s="32" t="str">
        <f t="shared" si="86"/>
        <v/>
      </c>
      <c r="G512" s="63" t="s">
        <v>254</v>
      </c>
      <c r="H512" s="34" t="str">
        <f t="shared" si="87"/>
        <v/>
      </c>
      <c r="I512" s="63" t="s">
        <v>254</v>
      </c>
      <c r="J512" s="36" t="str">
        <f t="shared" si="88"/>
        <v/>
      </c>
      <c r="K512" s="37" t="str">
        <f t="shared" si="89"/>
        <v/>
      </c>
      <c r="L512" s="37" t="str">
        <f t="shared" si="90"/>
        <v/>
      </c>
      <c r="N512" s="64">
        <v>510</v>
      </c>
      <c r="O512" s="64" t="s">
        <v>254</v>
      </c>
      <c r="P512" s="1" t="s">
        <v>254</v>
      </c>
      <c r="Q512" s="1" t="s">
        <v>0</v>
      </c>
      <c r="S512" s="59" t="str">
        <f t="shared" si="91"/>
        <v/>
      </c>
      <c r="T512" s="59" t="str">
        <f t="shared" si="92"/>
        <v/>
      </c>
      <c r="U512" s="59" t="str">
        <f t="shared" si="93"/>
        <v/>
      </c>
      <c r="V512" s="59" t="str">
        <f t="shared" si="94"/>
        <v/>
      </c>
      <c r="W512" s="59" t="str">
        <f t="shared" si="95"/>
        <v/>
      </c>
      <c r="X512" s="59" t="s">
        <v>2544</v>
      </c>
      <c r="Y512" s="66" t="s">
        <v>4159</v>
      </c>
    </row>
    <row r="513" spans="1:25" x14ac:dyDescent="0.25">
      <c r="A513" s="8">
        <v>35186</v>
      </c>
      <c r="B513" s="65" t="str">
        <f t="shared" si="84"/>
        <v xml:space="preserve">Saltsyra 1M 1 l </v>
      </c>
      <c r="C513" s="63" t="s">
        <v>254</v>
      </c>
      <c r="D513" s="30" t="str">
        <f t="shared" si="85"/>
        <v/>
      </c>
      <c r="E513" s="63" t="s">
        <v>254</v>
      </c>
      <c r="F513" s="32" t="str">
        <f t="shared" si="86"/>
        <v/>
      </c>
      <c r="G513" s="63" t="s">
        <v>254</v>
      </c>
      <c r="H513" s="34" t="str">
        <f t="shared" si="87"/>
        <v/>
      </c>
      <c r="I513" s="63" t="s">
        <v>254</v>
      </c>
      <c r="J513" s="36" t="str">
        <f t="shared" si="88"/>
        <v/>
      </c>
      <c r="K513" s="37" t="str">
        <f t="shared" si="89"/>
        <v/>
      </c>
      <c r="L513" s="37" t="str">
        <f t="shared" si="90"/>
        <v/>
      </c>
      <c r="N513" s="64">
        <v>350</v>
      </c>
      <c r="O513" s="64" t="s">
        <v>254</v>
      </c>
      <c r="P513" s="1" t="s">
        <v>254</v>
      </c>
      <c r="Q513" s="1" t="s">
        <v>0</v>
      </c>
      <c r="S513" s="59" t="str">
        <f t="shared" si="91"/>
        <v/>
      </c>
      <c r="T513" s="59" t="str">
        <f t="shared" si="92"/>
        <v/>
      </c>
      <c r="U513" s="59" t="str">
        <f t="shared" si="93"/>
        <v/>
      </c>
      <c r="V513" s="59" t="str">
        <f t="shared" si="94"/>
        <v/>
      </c>
      <c r="W513" s="59" t="str">
        <f t="shared" si="95"/>
        <v/>
      </c>
      <c r="X513" s="59" t="s">
        <v>2545</v>
      </c>
      <c r="Y513" s="66" t="s">
        <v>4160</v>
      </c>
    </row>
    <row r="514" spans="1:25" x14ac:dyDescent="0.25">
      <c r="A514" s="8">
        <v>35187</v>
      </c>
      <c r="B514" s="65" t="str">
        <f t="shared" si="84"/>
        <v>Saltsyra 37% PS 1 l</v>
      </c>
      <c r="C514" s="63" t="s">
        <v>254</v>
      </c>
      <c r="D514" s="30" t="str">
        <f t="shared" si="85"/>
        <v/>
      </c>
      <c r="E514" s="63" t="s">
        <v>254</v>
      </c>
      <c r="F514" s="32" t="str">
        <f t="shared" si="86"/>
        <v/>
      </c>
      <c r="G514" s="63" t="s">
        <v>254</v>
      </c>
      <c r="H514" s="34" t="str">
        <f t="shared" si="87"/>
        <v/>
      </c>
      <c r="I514" s="63" t="s">
        <v>254</v>
      </c>
      <c r="J514" s="36" t="str">
        <f t="shared" si="88"/>
        <v/>
      </c>
      <c r="K514" s="37" t="str">
        <f t="shared" si="89"/>
        <v/>
      </c>
      <c r="L514" s="37" t="str">
        <f t="shared" si="90"/>
        <v/>
      </c>
      <c r="N514" s="64">
        <v>235</v>
      </c>
      <c r="O514" s="64" t="s">
        <v>254</v>
      </c>
      <c r="P514" s="1" t="s">
        <v>254</v>
      </c>
      <c r="Q514" s="1" t="s">
        <v>0</v>
      </c>
      <c r="S514" s="59" t="str">
        <f t="shared" si="91"/>
        <v/>
      </c>
      <c r="T514" s="59" t="str">
        <f t="shared" si="92"/>
        <v/>
      </c>
      <c r="U514" s="59" t="str">
        <f t="shared" si="93"/>
        <v/>
      </c>
      <c r="V514" s="59" t="str">
        <f t="shared" si="94"/>
        <v/>
      </c>
      <c r="W514" s="59" t="str">
        <f t="shared" si="95"/>
        <v/>
      </c>
      <c r="X514" s="59" t="s">
        <v>2546</v>
      </c>
      <c r="Y514" s="66" t="s">
        <v>4161</v>
      </c>
    </row>
    <row r="515" spans="1:25" x14ac:dyDescent="0.25">
      <c r="A515" s="8">
        <v>35188</v>
      </c>
      <c r="B515" s="65" t="str">
        <f t="shared" si="84"/>
        <v>Sand, tvättad 1 kg</v>
      </c>
      <c r="C515" s="63" t="s">
        <v>254</v>
      </c>
      <c r="D515" s="30" t="str">
        <f t="shared" si="85"/>
        <v/>
      </c>
      <c r="E515" s="63" t="s">
        <v>254</v>
      </c>
      <c r="F515" s="32" t="str">
        <f t="shared" si="86"/>
        <v/>
      </c>
      <c r="G515" s="63" t="s">
        <v>254</v>
      </c>
      <c r="H515" s="34" t="str">
        <f t="shared" si="87"/>
        <v/>
      </c>
      <c r="I515" s="63" t="s">
        <v>254</v>
      </c>
      <c r="J515" s="36" t="str">
        <f t="shared" si="88"/>
        <v/>
      </c>
      <c r="K515" s="37" t="str">
        <f t="shared" si="89"/>
        <v/>
      </c>
      <c r="L515" s="37" t="str">
        <f t="shared" si="90"/>
        <v/>
      </c>
      <c r="N515" s="64">
        <v>845</v>
      </c>
      <c r="O515" s="64" t="s">
        <v>254</v>
      </c>
      <c r="P515" s="1" t="s">
        <v>254</v>
      </c>
      <c r="Q515" s="1" t="s">
        <v>0</v>
      </c>
      <c r="S515" s="59" t="str">
        <f t="shared" si="91"/>
        <v/>
      </c>
      <c r="T515" s="59" t="str">
        <f t="shared" si="92"/>
        <v/>
      </c>
      <c r="U515" s="59" t="str">
        <f t="shared" si="93"/>
        <v/>
      </c>
      <c r="V515" s="59" t="str">
        <f t="shared" si="94"/>
        <v/>
      </c>
      <c r="W515" s="59" t="str">
        <f t="shared" si="95"/>
        <v/>
      </c>
      <c r="X515" s="59" t="s">
        <v>842</v>
      </c>
      <c r="Y515" s="66" t="s">
        <v>4162</v>
      </c>
    </row>
    <row r="516" spans="1:25" x14ac:dyDescent="0.25">
      <c r="A516" s="8">
        <v>35189</v>
      </c>
      <c r="B516" s="65" t="str">
        <f t="shared" ref="B516:B579" si="96">HYPERLINK(Y516,X516)</f>
        <v>Silvernitrat ampull (ger 1l lösning 0,1M)</v>
      </c>
      <c r="C516" s="63"/>
      <c r="D516" s="30" t="str">
        <f t="shared" ref="D516:D579" si="97">IF(C516="","",IF(AND(C516&gt;=P516,P516&lt;&gt;""),C516*O516,C516*N516))</f>
        <v/>
      </c>
      <c r="E516" s="63"/>
      <c r="F516" s="32" t="str">
        <f t="shared" ref="F516:F579" si="98">IF(E516="","",IF(AND(E516&gt;=P516,P516&lt;&gt;""),E516*O516,E516*N516))</f>
        <v/>
      </c>
      <c r="G516" s="63"/>
      <c r="H516" s="34" t="str">
        <f t="shared" ref="H516:H579" si="99">IF(G516="","",IF(AND(G516&gt;=P516,P516&lt;&gt;""),G516*O516,G516*N516))</f>
        <v/>
      </c>
      <c r="I516" s="63"/>
      <c r="J516" s="36" t="str">
        <f t="shared" ref="J516:J579" si="100">IF(I516="","",IF(AND(I516&gt;=P516,P516&lt;&gt;""),I516*O516,I516*N516))</f>
        <v/>
      </c>
      <c r="K516" s="37" t="str">
        <f t="shared" ref="K516:K579" si="101">W516</f>
        <v/>
      </c>
      <c r="L516" s="37" t="str">
        <f t="shared" ref="L516:L579" si="102">IF(K516="","",IF(AND(K516&gt;=P516,P516&lt;&gt;""),K516*O516,K516*N516))</f>
        <v/>
      </c>
      <c r="N516" s="64">
        <v>720</v>
      </c>
      <c r="O516" s="64"/>
      <c r="Q516" s="1" t="s">
        <v>0</v>
      </c>
      <c r="S516" s="59" t="str">
        <f t="shared" ref="S516:S579" si="103">IF(S$3=TRUE,IF(C516="","",C516),"")</f>
        <v/>
      </c>
      <c r="T516" s="59" t="str">
        <f t="shared" ref="T516:T579" si="104">IF(T$3=TRUE,IF(E516="","",E516),"")</f>
        <v/>
      </c>
      <c r="U516" s="59" t="str">
        <f t="shared" ref="U516:U579" si="105">IF(U$3=TRUE,IF(G516="","",G516),"")</f>
        <v/>
      </c>
      <c r="V516" s="59" t="str">
        <f t="shared" ref="V516:V579" si="106">IF(V$3=TRUE,IF(I516="","",I516),"")</f>
        <v/>
      </c>
      <c r="W516" s="59" t="str">
        <f t="shared" ref="W516:W579" si="107">IF(SUM(S516:V516)=0,"",SUM(S516:V516))</f>
        <v/>
      </c>
      <c r="X516" s="59" t="s">
        <v>6614</v>
      </c>
      <c r="Y516" s="66" t="s">
        <v>6691</v>
      </c>
    </row>
    <row r="517" spans="1:25" x14ac:dyDescent="0.25">
      <c r="A517" s="8">
        <v>35190</v>
      </c>
      <c r="B517" s="65" t="str">
        <f t="shared" si="96"/>
        <v>Silvernitrat PA pulver 25 g</v>
      </c>
      <c r="C517" s="63" t="s">
        <v>254</v>
      </c>
      <c r="D517" s="30" t="str">
        <f t="shared" si="97"/>
        <v/>
      </c>
      <c r="E517" s="63" t="s">
        <v>254</v>
      </c>
      <c r="F517" s="32" t="str">
        <f t="shared" si="98"/>
        <v/>
      </c>
      <c r="G517" s="63" t="s">
        <v>254</v>
      </c>
      <c r="H517" s="34" t="str">
        <f t="shared" si="99"/>
        <v/>
      </c>
      <c r="I517" s="63" t="s">
        <v>254</v>
      </c>
      <c r="J517" s="36" t="str">
        <f t="shared" si="100"/>
        <v/>
      </c>
      <c r="K517" s="37" t="str">
        <f t="shared" si="101"/>
        <v/>
      </c>
      <c r="L517" s="37" t="str">
        <f t="shared" si="102"/>
        <v/>
      </c>
      <c r="N517" s="64">
        <v>1195</v>
      </c>
      <c r="O517" s="64" t="s">
        <v>254</v>
      </c>
      <c r="P517" s="1" t="s">
        <v>254</v>
      </c>
      <c r="Q517" s="1" t="s">
        <v>0</v>
      </c>
      <c r="S517" s="59" t="str">
        <f t="shared" si="103"/>
        <v/>
      </c>
      <c r="T517" s="59" t="str">
        <f t="shared" si="104"/>
        <v/>
      </c>
      <c r="U517" s="59" t="str">
        <f t="shared" si="105"/>
        <v/>
      </c>
      <c r="V517" s="59" t="str">
        <f t="shared" si="106"/>
        <v/>
      </c>
      <c r="W517" s="59" t="str">
        <f t="shared" si="107"/>
        <v/>
      </c>
      <c r="X517" s="59" t="s">
        <v>2547</v>
      </c>
      <c r="Y517" s="66" t="s">
        <v>4163</v>
      </c>
    </row>
    <row r="518" spans="1:25" x14ac:dyDescent="0.25">
      <c r="A518" s="8">
        <v>35193</v>
      </c>
      <c r="B518" s="65" t="str">
        <f t="shared" si="96"/>
        <v>Smörsyra 99% 100 ml</v>
      </c>
      <c r="C518" s="63" t="s">
        <v>254</v>
      </c>
      <c r="D518" s="30" t="str">
        <f t="shared" si="97"/>
        <v/>
      </c>
      <c r="E518" s="63" t="s">
        <v>254</v>
      </c>
      <c r="F518" s="32" t="str">
        <f t="shared" si="98"/>
        <v/>
      </c>
      <c r="G518" s="63" t="s">
        <v>254</v>
      </c>
      <c r="H518" s="34" t="str">
        <f t="shared" si="99"/>
        <v/>
      </c>
      <c r="I518" s="63" t="s">
        <v>254</v>
      </c>
      <c r="J518" s="36" t="str">
        <f t="shared" si="100"/>
        <v/>
      </c>
      <c r="K518" s="37" t="str">
        <f t="shared" si="101"/>
        <v/>
      </c>
      <c r="L518" s="37" t="str">
        <f t="shared" si="102"/>
        <v/>
      </c>
      <c r="N518" s="64">
        <v>276</v>
      </c>
      <c r="O518" s="64" t="s">
        <v>254</v>
      </c>
      <c r="P518" s="1" t="s">
        <v>254</v>
      </c>
      <c r="Q518" s="1" t="s">
        <v>0</v>
      </c>
      <c r="S518" s="59" t="str">
        <f t="shared" si="103"/>
        <v/>
      </c>
      <c r="T518" s="59" t="str">
        <f t="shared" si="104"/>
        <v/>
      </c>
      <c r="U518" s="59" t="str">
        <f t="shared" si="105"/>
        <v/>
      </c>
      <c r="V518" s="59" t="str">
        <f t="shared" si="106"/>
        <v/>
      </c>
      <c r="W518" s="59" t="str">
        <f t="shared" si="107"/>
        <v/>
      </c>
      <c r="X518" s="59" t="s">
        <v>2548</v>
      </c>
      <c r="Y518" s="66" t="s">
        <v>4164</v>
      </c>
    </row>
    <row r="519" spans="1:25" x14ac:dyDescent="0.25">
      <c r="A519" s="8">
        <v>35195</v>
      </c>
      <c r="B519" s="65" t="str">
        <f t="shared" si="96"/>
        <v>Stearinsyra pulver 1 kg</v>
      </c>
      <c r="C519" s="63"/>
      <c r="D519" s="30" t="str">
        <f t="shared" si="97"/>
        <v/>
      </c>
      <c r="E519" s="63"/>
      <c r="F519" s="32" t="str">
        <f t="shared" si="98"/>
        <v/>
      </c>
      <c r="G519" s="63"/>
      <c r="H519" s="34" t="str">
        <f t="shared" si="99"/>
        <v/>
      </c>
      <c r="I519" s="63"/>
      <c r="J519" s="36" t="str">
        <f t="shared" si="100"/>
        <v/>
      </c>
      <c r="K519" s="37" t="str">
        <f t="shared" si="101"/>
        <v/>
      </c>
      <c r="L519" s="37" t="str">
        <f t="shared" si="102"/>
        <v/>
      </c>
      <c r="N519" s="64">
        <v>688</v>
      </c>
      <c r="O519" s="64" t="s">
        <v>254</v>
      </c>
      <c r="P519" s="1" t="s">
        <v>254</v>
      </c>
      <c r="Q519" s="1" t="s">
        <v>0</v>
      </c>
      <c r="S519" s="59" t="str">
        <f t="shared" si="103"/>
        <v/>
      </c>
      <c r="T519" s="59" t="str">
        <f t="shared" si="104"/>
        <v/>
      </c>
      <c r="U519" s="59" t="str">
        <f t="shared" si="105"/>
        <v/>
      </c>
      <c r="V519" s="59" t="str">
        <f t="shared" si="106"/>
        <v/>
      </c>
      <c r="W519" s="59" t="str">
        <f t="shared" si="107"/>
        <v/>
      </c>
      <c r="X519" s="59" t="s">
        <v>3433</v>
      </c>
      <c r="Y519" s="66" t="s">
        <v>4165</v>
      </c>
    </row>
    <row r="520" spans="1:25" x14ac:dyDescent="0.25">
      <c r="A520" s="8">
        <v>35198</v>
      </c>
      <c r="B520" s="65" t="str">
        <f t="shared" si="96"/>
        <v>Strontiumnitrat 1 kg</v>
      </c>
      <c r="C520" s="63" t="s">
        <v>254</v>
      </c>
      <c r="D520" s="30" t="str">
        <f t="shared" si="97"/>
        <v/>
      </c>
      <c r="E520" s="63" t="s">
        <v>254</v>
      </c>
      <c r="F520" s="32" t="str">
        <f t="shared" si="98"/>
        <v/>
      </c>
      <c r="G520" s="63" t="s">
        <v>254</v>
      </c>
      <c r="H520" s="34" t="str">
        <f t="shared" si="99"/>
        <v/>
      </c>
      <c r="I520" s="63" t="s">
        <v>254</v>
      </c>
      <c r="J520" s="36" t="str">
        <f t="shared" si="100"/>
        <v/>
      </c>
      <c r="K520" s="37" t="str">
        <f t="shared" si="101"/>
        <v/>
      </c>
      <c r="L520" s="37" t="str">
        <f t="shared" si="102"/>
        <v/>
      </c>
      <c r="N520" s="64">
        <v>1145</v>
      </c>
      <c r="O520" s="64" t="s">
        <v>254</v>
      </c>
      <c r="P520" s="1" t="s">
        <v>254</v>
      </c>
      <c r="Q520" s="1" t="s">
        <v>0</v>
      </c>
      <c r="S520" s="59" t="str">
        <f t="shared" si="103"/>
        <v/>
      </c>
      <c r="T520" s="59" t="str">
        <f t="shared" si="104"/>
        <v/>
      </c>
      <c r="U520" s="59" t="str">
        <f t="shared" si="105"/>
        <v/>
      </c>
      <c r="V520" s="59" t="str">
        <f t="shared" si="106"/>
        <v/>
      </c>
      <c r="W520" s="59" t="str">
        <f t="shared" si="107"/>
        <v/>
      </c>
      <c r="X520" s="59" t="s">
        <v>843</v>
      </c>
      <c r="Y520" s="66" t="s">
        <v>4166</v>
      </c>
    </row>
    <row r="521" spans="1:25" x14ac:dyDescent="0.25">
      <c r="A521" s="8">
        <v>35199</v>
      </c>
      <c r="B521" s="65" t="str">
        <f t="shared" si="96"/>
        <v>Strontiumklorid ACS pulver 100 g</v>
      </c>
      <c r="C521" s="63" t="s">
        <v>254</v>
      </c>
      <c r="D521" s="30" t="str">
        <f t="shared" si="97"/>
        <v/>
      </c>
      <c r="E521" s="63" t="s">
        <v>254</v>
      </c>
      <c r="F521" s="32" t="str">
        <f t="shared" si="98"/>
        <v/>
      </c>
      <c r="G521" s="63" t="s">
        <v>254</v>
      </c>
      <c r="H521" s="34" t="str">
        <f t="shared" si="99"/>
        <v/>
      </c>
      <c r="I521" s="63" t="s">
        <v>254</v>
      </c>
      <c r="J521" s="36" t="str">
        <f t="shared" si="100"/>
        <v/>
      </c>
      <c r="K521" s="37" t="str">
        <f t="shared" si="101"/>
        <v/>
      </c>
      <c r="L521" s="37" t="str">
        <f t="shared" si="102"/>
        <v/>
      </c>
      <c r="N521" s="64">
        <v>354</v>
      </c>
      <c r="O521" s="64" t="s">
        <v>254</v>
      </c>
      <c r="P521" s="1" t="s">
        <v>254</v>
      </c>
      <c r="Q521" s="1" t="s">
        <v>0</v>
      </c>
      <c r="S521" s="59" t="str">
        <f t="shared" si="103"/>
        <v/>
      </c>
      <c r="T521" s="59" t="str">
        <f t="shared" si="104"/>
        <v/>
      </c>
      <c r="U521" s="59" t="str">
        <f t="shared" si="105"/>
        <v/>
      </c>
      <c r="V521" s="59" t="str">
        <f t="shared" si="106"/>
        <v/>
      </c>
      <c r="W521" s="59" t="str">
        <f t="shared" si="107"/>
        <v/>
      </c>
      <c r="X521" s="59" t="s">
        <v>2549</v>
      </c>
      <c r="Y521" s="66" t="s">
        <v>4167</v>
      </c>
    </row>
    <row r="522" spans="1:25" x14ac:dyDescent="0.25">
      <c r="A522" s="8">
        <v>35201</v>
      </c>
      <c r="B522" s="65" t="str">
        <f t="shared" si="96"/>
        <v>Sulfanilamid PS pulver 100 g</v>
      </c>
      <c r="C522" s="63" t="s">
        <v>254</v>
      </c>
      <c r="D522" s="30" t="str">
        <f t="shared" si="97"/>
        <v/>
      </c>
      <c r="E522" s="63" t="s">
        <v>254</v>
      </c>
      <c r="F522" s="32" t="str">
        <f t="shared" si="98"/>
        <v/>
      </c>
      <c r="G522" s="63" t="s">
        <v>254</v>
      </c>
      <c r="H522" s="34" t="str">
        <f t="shared" si="99"/>
        <v/>
      </c>
      <c r="I522" s="63" t="s">
        <v>254</v>
      </c>
      <c r="J522" s="36" t="str">
        <f t="shared" si="100"/>
        <v/>
      </c>
      <c r="K522" s="37" t="str">
        <f t="shared" si="101"/>
        <v/>
      </c>
      <c r="L522" s="37" t="str">
        <f t="shared" si="102"/>
        <v/>
      </c>
      <c r="N522" s="64">
        <v>417</v>
      </c>
      <c r="O522" s="64" t="s">
        <v>254</v>
      </c>
      <c r="P522" s="1" t="s">
        <v>254</v>
      </c>
      <c r="Q522" s="1" t="s">
        <v>0</v>
      </c>
      <c r="S522" s="59" t="str">
        <f t="shared" si="103"/>
        <v/>
      </c>
      <c r="T522" s="59" t="str">
        <f t="shared" si="104"/>
        <v/>
      </c>
      <c r="U522" s="59" t="str">
        <f t="shared" si="105"/>
        <v/>
      </c>
      <c r="V522" s="59" t="str">
        <f t="shared" si="106"/>
        <v/>
      </c>
      <c r="W522" s="59" t="str">
        <f t="shared" si="107"/>
        <v/>
      </c>
      <c r="X522" s="59" t="s">
        <v>2550</v>
      </c>
      <c r="Y522" s="66" t="s">
        <v>4168</v>
      </c>
    </row>
    <row r="523" spans="1:25" x14ac:dyDescent="0.25">
      <c r="A523" s="8">
        <v>35203</v>
      </c>
      <c r="B523" s="65" t="str">
        <f t="shared" si="96"/>
        <v>Svavel pulver 500 g</v>
      </c>
      <c r="C523" s="63"/>
      <c r="D523" s="30" t="str">
        <f t="shared" si="97"/>
        <v/>
      </c>
      <c r="E523" s="63"/>
      <c r="F523" s="32" t="str">
        <f t="shared" si="98"/>
        <v/>
      </c>
      <c r="G523" s="63"/>
      <c r="H523" s="34" t="str">
        <f t="shared" si="99"/>
        <v/>
      </c>
      <c r="I523" s="63"/>
      <c r="J523" s="36" t="str">
        <f t="shared" si="100"/>
        <v/>
      </c>
      <c r="K523" s="37" t="str">
        <f t="shared" si="101"/>
        <v/>
      </c>
      <c r="L523" s="37" t="str">
        <f t="shared" si="102"/>
        <v/>
      </c>
      <c r="N523" s="64">
        <v>242</v>
      </c>
      <c r="O523" s="64" t="s">
        <v>254</v>
      </c>
      <c r="P523" s="1" t="s">
        <v>254</v>
      </c>
      <c r="Q523" s="1" t="s">
        <v>0</v>
      </c>
      <c r="S523" s="59" t="str">
        <f t="shared" si="103"/>
        <v/>
      </c>
      <c r="T523" s="59" t="str">
        <f t="shared" si="104"/>
        <v/>
      </c>
      <c r="U523" s="59" t="str">
        <f t="shared" si="105"/>
        <v/>
      </c>
      <c r="V523" s="59" t="str">
        <f t="shared" si="106"/>
        <v/>
      </c>
      <c r="W523" s="59" t="str">
        <f t="shared" si="107"/>
        <v/>
      </c>
      <c r="X523" s="59" t="s">
        <v>3544</v>
      </c>
      <c r="Y523" s="66" t="s">
        <v>4169</v>
      </c>
    </row>
    <row r="524" spans="1:25" x14ac:dyDescent="0.25">
      <c r="A524" s="8">
        <v>35205</v>
      </c>
      <c r="B524" s="65" t="str">
        <f t="shared" si="96"/>
        <v>Svavelsyra 95% PS 1 l</v>
      </c>
      <c r="C524" s="63" t="s">
        <v>254</v>
      </c>
      <c r="D524" s="30" t="str">
        <f t="shared" si="97"/>
        <v/>
      </c>
      <c r="E524" s="63" t="s">
        <v>254</v>
      </c>
      <c r="F524" s="32" t="str">
        <f t="shared" si="98"/>
        <v/>
      </c>
      <c r="G524" s="63" t="s">
        <v>254</v>
      </c>
      <c r="H524" s="34" t="str">
        <f t="shared" si="99"/>
        <v/>
      </c>
      <c r="I524" s="63" t="s">
        <v>254</v>
      </c>
      <c r="J524" s="36" t="str">
        <f t="shared" si="100"/>
        <v/>
      </c>
      <c r="K524" s="37" t="str">
        <f t="shared" si="101"/>
        <v/>
      </c>
      <c r="L524" s="37" t="str">
        <f t="shared" si="102"/>
        <v/>
      </c>
      <c r="N524" s="64">
        <v>267</v>
      </c>
      <c r="O524" s="64" t="s">
        <v>254</v>
      </c>
      <c r="P524" s="1" t="s">
        <v>254</v>
      </c>
      <c r="Q524" s="1" t="s">
        <v>0</v>
      </c>
      <c r="S524" s="59" t="str">
        <f t="shared" si="103"/>
        <v/>
      </c>
      <c r="T524" s="59" t="str">
        <f t="shared" si="104"/>
        <v/>
      </c>
      <c r="U524" s="59" t="str">
        <f t="shared" si="105"/>
        <v/>
      </c>
      <c r="V524" s="59" t="str">
        <f t="shared" si="106"/>
        <v/>
      </c>
      <c r="W524" s="59" t="str">
        <f t="shared" si="107"/>
        <v/>
      </c>
      <c r="X524" s="59" t="s">
        <v>2551</v>
      </c>
      <c r="Y524" s="66" t="s">
        <v>4170</v>
      </c>
    </row>
    <row r="525" spans="1:25" x14ac:dyDescent="0.25">
      <c r="A525" s="8">
        <v>35206</v>
      </c>
      <c r="B525" s="65" t="str">
        <f t="shared" si="96"/>
        <v>Tenn(II)klorid PA pulver 100 g</v>
      </c>
      <c r="C525" s="63" t="s">
        <v>254</v>
      </c>
      <c r="D525" s="30" t="str">
        <f t="shared" si="97"/>
        <v/>
      </c>
      <c r="E525" s="63" t="s">
        <v>254</v>
      </c>
      <c r="F525" s="32" t="str">
        <f t="shared" si="98"/>
        <v/>
      </c>
      <c r="G525" s="63" t="s">
        <v>254</v>
      </c>
      <c r="H525" s="34" t="str">
        <f t="shared" si="99"/>
        <v/>
      </c>
      <c r="I525" s="63" t="s">
        <v>254</v>
      </c>
      <c r="J525" s="36" t="str">
        <f t="shared" si="100"/>
        <v/>
      </c>
      <c r="K525" s="37" t="str">
        <f t="shared" si="101"/>
        <v/>
      </c>
      <c r="L525" s="37" t="str">
        <f t="shared" si="102"/>
        <v/>
      </c>
      <c r="N525" s="64">
        <v>795</v>
      </c>
      <c r="O525" s="64" t="s">
        <v>254</v>
      </c>
      <c r="P525" s="1" t="s">
        <v>254</v>
      </c>
      <c r="Q525" s="1" t="s">
        <v>0</v>
      </c>
      <c r="S525" s="59" t="str">
        <f t="shared" si="103"/>
        <v/>
      </c>
      <c r="T525" s="59" t="str">
        <f t="shared" si="104"/>
        <v/>
      </c>
      <c r="U525" s="59" t="str">
        <f t="shared" si="105"/>
        <v/>
      </c>
      <c r="V525" s="59" t="str">
        <f t="shared" si="106"/>
        <v/>
      </c>
      <c r="W525" s="59" t="str">
        <f t="shared" si="107"/>
        <v/>
      </c>
      <c r="X525" s="59" t="s">
        <v>2552</v>
      </c>
      <c r="Y525" s="66" t="s">
        <v>4171</v>
      </c>
    </row>
    <row r="526" spans="1:25" x14ac:dyDescent="0.25">
      <c r="A526" s="8">
        <v>35207</v>
      </c>
      <c r="B526" s="65" t="str">
        <f t="shared" si="96"/>
        <v>Tennstång, 80 g</v>
      </c>
      <c r="C526" s="63" t="s">
        <v>254</v>
      </c>
      <c r="D526" s="30" t="str">
        <f t="shared" si="97"/>
        <v/>
      </c>
      <c r="E526" s="63" t="s">
        <v>254</v>
      </c>
      <c r="F526" s="32" t="str">
        <f t="shared" si="98"/>
        <v/>
      </c>
      <c r="G526" s="63" t="s">
        <v>254</v>
      </c>
      <c r="H526" s="34" t="str">
        <f t="shared" si="99"/>
        <v/>
      </c>
      <c r="I526" s="63" t="s">
        <v>254</v>
      </c>
      <c r="J526" s="36" t="str">
        <f t="shared" si="100"/>
        <v/>
      </c>
      <c r="K526" s="37" t="str">
        <f t="shared" si="101"/>
        <v/>
      </c>
      <c r="L526" s="37" t="str">
        <f t="shared" si="102"/>
        <v/>
      </c>
      <c r="N526" s="64">
        <v>139</v>
      </c>
      <c r="O526" s="64" t="s">
        <v>254</v>
      </c>
      <c r="P526" s="1" t="s">
        <v>254</v>
      </c>
      <c r="Q526" s="1" t="s">
        <v>0</v>
      </c>
      <c r="S526" s="59" t="str">
        <f t="shared" si="103"/>
        <v/>
      </c>
      <c r="T526" s="59" t="str">
        <f t="shared" si="104"/>
        <v/>
      </c>
      <c r="U526" s="59" t="str">
        <f t="shared" si="105"/>
        <v/>
      </c>
      <c r="V526" s="59" t="str">
        <f t="shared" si="106"/>
        <v/>
      </c>
      <c r="W526" s="59" t="str">
        <f t="shared" si="107"/>
        <v/>
      </c>
      <c r="X526" s="59" t="s">
        <v>2553</v>
      </c>
      <c r="Y526" s="66" t="s">
        <v>4172</v>
      </c>
    </row>
    <row r="527" spans="1:25" x14ac:dyDescent="0.25">
      <c r="A527" s="8">
        <v>35209</v>
      </c>
      <c r="B527" s="65" t="str">
        <f t="shared" si="96"/>
        <v>Toluen HPLC 1l</v>
      </c>
      <c r="C527" s="63" t="s">
        <v>254</v>
      </c>
      <c r="D527" s="30" t="str">
        <f t="shared" si="97"/>
        <v/>
      </c>
      <c r="E527" s="63" t="s">
        <v>254</v>
      </c>
      <c r="F527" s="32" t="str">
        <f t="shared" si="98"/>
        <v/>
      </c>
      <c r="G527" s="63" t="s">
        <v>254</v>
      </c>
      <c r="H527" s="34" t="str">
        <f t="shared" si="99"/>
        <v/>
      </c>
      <c r="I527" s="63" t="s">
        <v>254</v>
      </c>
      <c r="J527" s="36" t="str">
        <f t="shared" si="100"/>
        <v/>
      </c>
      <c r="K527" s="37" t="str">
        <f t="shared" si="101"/>
        <v/>
      </c>
      <c r="L527" s="37" t="str">
        <f t="shared" si="102"/>
        <v/>
      </c>
      <c r="N527" s="64">
        <v>235</v>
      </c>
      <c r="O527" s="64" t="s">
        <v>254</v>
      </c>
      <c r="P527" s="1" t="s">
        <v>254</v>
      </c>
      <c r="Q527" s="1" t="s">
        <v>0</v>
      </c>
      <c r="S527" s="59" t="str">
        <f t="shared" si="103"/>
        <v/>
      </c>
      <c r="T527" s="59" t="str">
        <f t="shared" si="104"/>
        <v/>
      </c>
      <c r="U527" s="59" t="str">
        <f t="shared" si="105"/>
        <v/>
      </c>
      <c r="V527" s="59" t="str">
        <f t="shared" si="106"/>
        <v/>
      </c>
      <c r="W527" s="59" t="str">
        <f t="shared" si="107"/>
        <v/>
      </c>
      <c r="X527" s="59" t="s">
        <v>2554</v>
      </c>
      <c r="Y527" s="66" t="s">
        <v>4173</v>
      </c>
    </row>
    <row r="528" spans="1:25" x14ac:dyDescent="0.25">
      <c r="A528" s="8">
        <v>35210</v>
      </c>
      <c r="B528" s="65" t="str">
        <f t="shared" si="96"/>
        <v>Tändvätska 1 l</v>
      </c>
      <c r="C528" s="63" t="s">
        <v>254</v>
      </c>
      <c r="D528" s="30" t="str">
        <f t="shared" si="97"/>
        <v/>
      </c>
      <c r="E528" s="63" t="s">
        <v>254</v>
      </c>
      <c r="F528" s="32" t="str">
        <f t="shared" si="98"/>
        <v/>
      </c>
      <c r="G528" s="63" t="s">
        <v>254</v>
      </c>
      <c r="H528" s="34" t="str">
        <f t="shared" si="99"/>
        <v/>
      </c>
      <c r="I528" s="63" t="s">
        <v>254</v>
      </c>
      <c r="J528" s="36" t="str">
        <f t="shared" si="100"/>
        <v/>
      </c>
      <c r="K528" s="37" t="str">
        <f t="shared" si="101"/>
        <v/>
      </c>
      <c r="L528" s="37" t="str">
        <f t="shared" si="102"/>
        <v/>
      </c>
      <c r="N528" s="64">
        <v>49</v>
      </c>
      <c r="O528" s="64" t="s">
        <v>254</v>
      </c>
      <c r="P528" s="1" t="s">
        <v>254</v>
      </c>
      <c r="Q528" s="1" t="s">
        <v>0</v>
      </c>
      <c r="S528" s="59" t="str">
        <f t="shared" si="103"/>
        <v/>
      </c>
      <c r="T528" s="59" t="str">
        <f t="shared" si="104"/>
        <v/>
      </c>
      <c r="U528" s="59" t="str">
        <f t="shared" si="105"/>
        <v/>
      </c>
      <c r="V528" s="59" t="str">
        <f t="shared" si="106"/>
        <v/>
      </c>
      <c r="W528" s="59" t="str">
        <f t="shared" si="107"/>
        <v/>
      </c>
      <c r="X528" s="59" t="s">
        <v>2555</v>
      </c>
      <c r="Y528" s="66" t="s">
        <v>4174</v>
      </c>
    </row>
    <row r="529" spans="1:25" x14ac:dyDescent="0.25">
      <c r="A529" s="8">
        <v>35212</v>
      </c>
      <c r="B529" s="65" t="str">
        <f t="shared" si="96"/>
        <v>Avjoniserat vatten 5 l</v>
      </c>
      <c r="C529" s="63" t="s">
        <v>254</v>
      </c>
      <c r="D529" s="30" t="str">
        <f t="shared" si="97"/>
        <v/>
      </c>
      <c r="E529" s="63" t="s">
        <v>254</v>
      </c>
      <c r="F529" s="32" t="str">
        <f t="shared" si="98"/>
        <v/>
      </c>
      <c r="G529" s="63" t="s">
        <v>254</v>
      </c>
      <c r="H529" s="34" t="str">
        <f t="shared" si="99"/>
        <v/>
      </c>
      <c r="I529" s="63" t="s">
        <v>254</v>
      </c>
      <c r="J529" s="36" t="str">
        <f t="shared" si="100"/>
        <v/>
      </c>
      <c r="K529" s="37" t="str">
        <f t="shared" si="101"/>
        <v/>
      </c>
      <c r="L529" s="37" t="str">
        <f t="shared" si="102"/>
        <v/>
      </c>
      <c r="N529" s="64">
        <v>109</v>
      </c>
      <c r="O529" s="64" t="s">
        <v>254</v>
      </c>
      <c r="P529" s="1" t="s">
        <v>254</v>
      </c>
      <c r="Q529" s="1" t="s">
        <v>0</v>
      </c>
      <c r="S529" s="59" t="str">
        <f t="shared" si="103"/>
        <v/>
      </c>
      <c r="T529" s="59" t="str">
        <f t="shared" si="104"/>
        <v/>
      </c>
      <c r="U529" s="59" t="str">
        <f t="shared" si="105"/>
        <v/>
      </c>
      <c r="V529" s="59" t="str">
        <f t="shared" si="106"/>
        <v/>
      </c>
      <c r="W529" s="59" t="str">
        <f t="shared" si="107"/>
        <v/>
      </c>
      <c r="X529" s="59" t="s">
        <v>448</v>
      </c>
      <c r="Y529" s="66" t="s">
        <v>4175</v>
      </c>
    </row>
    <row r="530" spans="1:25" x14ac:dyDescent="0.25">
      <c r="A530" s="8">
        <v>35213</v>
      </c>
      <c r="B530" s="65" t="str">
        <f t="shared" si="96"/>
        <v>Avjoniserat vatten 1 l</v>
      </c>
      <c r="C530" s="63" t="s">
        <v>254</v>
      </c>
      <c r="D530" s="30" t="str">
        <f t="shared" si="97"/>
        <v/>
      </c>
      <c r="E530" s="63" t="s">
        <v>254</v>
      </c>
      <c r="F530" s="32" t="str">
        <f t="shared" si="98"/>
        <v/>
      </c>
      <c r="G530" s="63" t="s">
        <v>254</v>
      </c>
      <c r="H530" s="34" t="str">
        <f t="shared" si="99"/>
        <v/>
      </c>
      <c r="I530" s="63" t="s">
        <v>254</v>
      </c>
      <c r="J530" s="36" t="str">
        <f t="shared" si="100"/>
        <v/>
      </c>
      <c r="K530" s="37" t="str">
        <f t="shared" si="101"/>
        <v/>
      </c>
      <c r="L530" s="37" t="str">
        <f t="shared" si="102"/>
        <v/>
      </c>
      <c r="N530" s="64">
        <v>42</v>
      </c>
      <c r="O530" s="64" t="s">
        <v>254</v>
      </c>
      <c r="P530" s="1" t="s">
        <v>254</v>
      </c>
      <c r="Q530" s="1" t="s">
        <v>0</v>
      </c>
      <c r="S530" s="59" t="str">
        <f t="shared" si="103"/>
        <v/>
      </c>
      <c r="T530" s="59" t="str">
        <f t="shared" si="104"/>
        <v/>
      </c>
      <c r="U530" s="59" t="str">
        <f t="shared" si="105"/>
        <v/>
      </c>
      <c r="V530" s="59" t="str">
        <f t="shared" si="106"/>
        <v/>
      </c>
      <c r="W530" s="59" t="str">
        <f t="shared" si="107"/>
        <v/>
      </c>
      <c r="X530" s="59" t="s">
        <v>277</v>
      </c>
      <c r="Y530" s="66" t="s">
        <v>4176</v>
      </c>
    </row>
    <row r="531" spans="1:25" x14ac:dyDescent="0.25">
      <c r="A531" s="8">
        <v>35215</v>
      </c>
      <c r="B531" s="65" t="str">
        <f t="shared" si="96"/>
        <v>Dest. vatten HPLC 1 l</v>
      </c>
      <c r="C531" s="63" t="s">
        <v>254</v>
      </c>
      <c r="D531" s="30" t="str">
        <f t="shared" si="97"/>
        <v/>
      </c>
      <c r="E531" s="63" t="s">
        <v>254</v>
      </c>
      <c r="F531" s="32" t="str">
        <f t="shared" si="98"/>
        <v/>
      </c>
      <c r="G531" s="63" t="s">
        <v>254</v>
      </c>
      <c r="H531" s="34" t="str">
        <f t="shared" si="99"/>
        <v/>
      </c>
      <c r="I531" s="63" t="s">
        <v>254</v>
      </c>
      <c r="J531" s="36" t="str">
        <f t="shared" si="100"/>
        <v/>
      </c>
      <c r="K531" s="37" t="str">
        <f t="shared" si="101"/>
        <v/>
      </c>
      <c r="L531" s="37" t="str">
        <f t="shared" si="102"/>
        <v/>
      </c>
      <c r="N531" s="64">
        <v>452</v>
      </c>
      <c r="O531" s="64" t="s">
        <v>254</v>
      </c>
      <c r="P531" s="1" t="s">
        <v>254</v>
      </c>
      <c r="Q531" s="1" t="s">
        <v>0</v>
      </c>
      <c r="S531" s="59" t="str">
        <f t="shared" si="103"/>
        <v/>
      </c>
      <c r="T531" s="59" t="str">
        <f t="shared" si="104"/>
        <v/>
      </c>
      <c r="U531" s="59" t="str">
        <f t="shared" si="105"/>
        <v/>
      </c>
      <c r="V531" s="59" t="str">
        <f t="shared" si="106"/>
        <v/>
      </c>
      <c r="W531" s="59" t="str">
        <f t="shared" si="107"/>
        <v/>
      </c>
      <c r="X531" s="59" t="s">
        <v>278</v>
      </c>
      <c r="Y531" s="66" t="s">
        <v>4177</v>
      </c>
    </row>
    <row r="532" spans="1:25" x14ac:dyDescent="0.25">
      <c r="A532" s="8">
        <v>35217</v>
      </c>
      <c r="B532" s="65" t="str">
        <f t="shared" si="96"/>
        <v>L(+)-vinsyra PA pulver 500 g</v>
      </c>
      <c r="C532" s="63" t="s">
        <v>254</v>
      </c>
      <c r="D532" s="30" t="str">
        <f t="shared" si="97"/>
        <v/>
      </c>
      <c r="E532" s="63" t="s">
        <v>254</v>
      </c>
      <c r="F532" s="32" t="str">
        <f t="shared" si="98"/>
        <v/>
      </c>
      <c r="G532" s="63" t="s">
        <v>254</v>
      </c>
      <c r="H532" s="34" t="str">
        <f t="shared" si="99"/>
        <v/>
      </c>
      <c r="I532" s="63" t="s">
        <v>254</v>
      </c>
      <c r="J532" s="36" t="str">
        <f t="shared" si="100"/>
        <v/>
      </c>
      <c r="K532" s="37" t="str">
        <f t="shared" si="101"/>
        <v/>
      </c>
      <c r="L532" s="37" t="str">
        <f t="shared" si="102"/>
        <v/>
      </c>
      <c r="N532" s="64">
        <v>565</v>
      </c>
      <c r="O532" s="64" t="s">
        <v>254</v>
      </c>
      <c r="P532" s="1" t="s">
        <v>254</v>
      </c>
      <c r="Q532" s="1" t="s">
        <v>0</v>
      </c>
      <c r="S532" s="59" t="str">
        <f t="shared" si="103"/>
        <v/>
      </c>
      <c r="T532" s="59" t="str">
        <f t="shared" si="104"/>
        <v/>
      </c>
      <c r="U532" s="59" t="str">
        <f t="shared" si="105"/>
        <v/>
      </c>
      <c r="V532" s="59" t="str">
        <f t="shared" si="106"/>
        <v/>
      </c>
      <c r="W532" s="59" t="str">
        <f t="shared" si="107"/>
        <v/>
      </c>
      <c r="X532" s="59" t="s">
        <v>2556</v>
      </c>
      <c r="Y532" s="66" t="s">
        <v>4178</v>
      </c>
    </row>
    <row r="533" spans="1:25" x14ac:dyDescent="0.25">
      <c r="A533" s="8">
        <v>35219</v>
      </c>
      <c r="B533" s="65" t="str">
        <f t="shared" si="96"/>
        <v>Väteperoxid 30% 1l</v>
      </c>
      <c r="C533" s="63" t="s">
        <v>254</v>
      </c>
      <c r="D533" s="30" t="str">
        <f t="shared" si="97"/>
        <v/>
      </c>
      <c r="E533" s="63" t="s">
        <v>254</v>
      </c>
      <c r="F533" s="32" t="str">
        <f t="shared" si="98"/>
        <v/>
      </c>
      <c r="G533" s="63" t="s">
        <v>254</v>
      </c>
      <c r="H533" s="34" t="str">
        <f t="shared" si="99"/>
        <v/>
      </c>
      <c r="I533" s="63" t="s">
        <v>254</v>
      </c>
      <c r="J533" s="36" t="str">
        <f t="shared" si="100"/>
        <v/>
      </c>
      <c r="K533" s="37" t="str">
        <f t="shared" si="101"/>
        <v/>
      </c>
      <c r="L533" s="37" t="str">
        <f t="shared" si="102"/>
        <v/>
      </c>
      <c r="N533" s="64">
        <v>489</v>
      </c>
      <c r="O533" s="64" t="s">
        <v>254</v>
      </c>
      <c r="P533" s="1" t="s">
        <v>254</v>
      </c>
      <c r="Q533" s="1" t="s">
        <v>0</v>
      </c>
      <c r="S533" s="59" t="str">
        <f t="shared" si="103"/>
        <v/>
      </c>
      <c r="T533" s="59" t="str">
        <f t="shared" si="104"/>
        <v/>
      </c>
      <c r="U533" s="59" t="str">
        <f t="shared" si="105"/>
        <v/>
      </c>
      <c r="V533" s="59" t="str">
        <f t="shared" si="106"/>
        <v/>
      </c>
      <c r="W533" s="59" t="str">
        <f t="shared" si="107"/>
        <v/>
      </c>
      <c r="X533" s="59" t="s">
        <v>2557</v>
      </c>
      <c r="Y533" s="66" t="s">
        <v>4179</v>
      </c>
    </row>
    <row r="534" spans="1:25" x14ac:dyDescent="0.25">
      <c r="A534" s="8">
        <v>35222</v>
      </c>
      <c r="B534" s="65" t="str">
        <f t="shared" si="96"/>
        <v>Zink pulver 1 kg</v>
      </c>
      <c r="C534" s="63"/>
      <c r="D534" s="30" t="str">
        <f t="shared" si="97"/>
        <v/>
      </c>
      <c r="E534" s="63"/>
      <c r="F534" s="32" t="str">
        <f t="shared" si="98"/>
        <v/>
      </c>
      <c r="G534" s="63"/>
      <c r="H534" s="34" t="str">
        <f t="shared" si="99"/>
        <v/>
      </c>
      <c r="I534" s="63"/>
      <c r="J534" s="36" t="str">
        <f t="shared" si="100"/>
        <v/>
      </c>
      <c r="K534" s="37" t="str">
        <f t="shared" si="101"/>
        <v/>
      </c>
      <c r="L534" s="37" t="str">
        <f t="shared" si="102"/>
        <v/>
      </c>
      <c r="N534" s="64">
        <v>825</v>
      </c>
      <c r="O534" s="64" t="s">
        <v>254</v>
      </c>
      <c r="P534" s="1" t="s">
        <v>254</v>
      </c>
      <c r="Q534" s="1" t="s">
        <v>0</v>
      </c>
      <c r="S534" s="59" t="str">
        <f t="shared" si="103"/>
        <v/>
      </c>
      <c r="T534" s="59" t="str">
        <f t="shared" si="104"/>
        <v/>
      </c>
      <c r="U534" s="59" t="str">
        <f t="shared" si="105"/>
        <v/>
      </c>
      <c r="V534" s="59" t="str">
        <f t="shared" si="106"/>
        <v/>
      </c>
      <c r="W534" s="59" t="str">
        <f t="shared" si="107"/>
        <v/>
      </c>
      <c r="X534" s="59" t="s">
        <v>3434</v>
      </c>
      <c r="Y534" s="66" t="s">
        <v>4180</v>
      </c>
    </row>
    <row r="535" spans="1:25" x14ac:dyDescent="0.25">
      <c r="A535" s="8">
        <v>35224</v>
      </c>
      <c r="B535" s="65" t="str">
        <f t="shared" si="96"/>
        <v>Zinksulfat-heptahydrat pulver PA 500 g</v>
      </c>
      <c r="C535" s="63" t="s">
        <v>254</v>
      </c>
      <c r="D535" s="30" t="str">
        <f t="shared" si="97"/>
        <v/>
      </c>
      <c r="E535" s="63" t="s">
        <v>254</v>
      </c>
      <c r="F535" s="32" t="str">
        <f t="shared" si="98"/>
        <v/>
      </c>
      <c r="G535" s="63" t="s">
        <v>254</v>
      </c>
      <c r="H535" s="34" t="str">
        <f t="shared" si="99"/>
        <v/>
      </c>
      <c r="I535" s="63" t="s">
        <v>254</v>
      </c>
      <c r="J535" s="36" t="str">
        <f t="shared" si="100"/>
        <v/>
      </c>
      <c r="K535" s="37" t="str">
        <f t="shared" si="101"/>
        <v/>
      </c>
      <c r="L535" s="37" t="str">
        <f t="shared" si="102"/>
        <v/>
      </c>
      <c r="N535" s="64">
        <v>410</v>
      </c>
      <c r="O535" s="64" t="s">
        <v>254</v>
      </c>
      <c r="P535" s="1" t="s">
        <v>254</v>
      </c>
      <c r="Q535" s="1" t="s">
        <v>0</v>
      </c>
      <c r="S535" s="59" t="str">
        <f t="shared" si="103"/>
        <v/>
      </c>
      <c r="T535" s="59" t="str">
        <f t="shared" si="104"/>
        <v/>
      </c>
      <c r="U535" s="59" t="str">
        <f t="shared" si="105"/>
        <v/>
      </c>
      <c r="V535" s="59" t="str">
        <f t="shared" si="106"/>
        <v/>
      </c>
      <c r="W535" s="59" t="str">
        <f t="shared" si="107"/>
        <v/>
      </c>
      <c r="X535" s="59" t="s">
        <v>2558</v>
      </c>
      <c r="Y535" s="66" t="s">
        <v>4181</v>
      </c>
    </row>
    <row r="536" spans="1:25" x14ac:dyDescent="0.25">
      <c r="A536" s="8">
        <v>35226</v>
      </c>
      <c r="B536" s="65" t="str">
        <f t="shared" si="96"/>
        <v>Ättiksyra konc. PS 1 l</v>
      </c>
      <c r="C536" s="63" t="s">
        <v>254</v>
      </c>
      <c r="D536" s="30" t="str">
        <f t="shared" si="97"/>
        <v/>
      </c>
      <c r="E536" s="63" t="s">
        <v>254</v>
      </c>
      <c r="F536" s="32" t="str">
        <f t="shared" si="98"/>
        <v/>
      </c>
      <c r="G536" s="63" t="s">
        <v>254</v>
      </c>
      <c r="H536" s="34" t="str">
        <f t="shared" si="99"/>
        <v/>
      </c>
      <c r="I536" s="63" t="s">
        <v>254</v>
      </c>
      <c r="J536" s="36" t="str">
        <f t="shared" si="100"/>
        <v/>
      </c>
      <c r="K536" s="37" t="str">
        <f t="shared" si="101"/>
        <v/>
      </c>
      <c r="L536" s="37" t="str">
        <f t="shared" si="102"/>
        <v/>
      </c>
      <c r="N536" s="64">
        <v>307</v>
      </c>
      <c r="O536" s="64" t="s">
        <v>254</v>
      </c>
      <c r="P536" s="1" t="s">
        <v>254</v>
      </c>
      <c r="Q536" s="1" t="s">
        <v>0</v>
      </c>
      <c r="S536" s="59" t="str">
        <f t="shared" si="103"/>
        <v/>
      </c>
      <c r="T536" s="59" t="str">
        <f t="shared" si="104"/>
        <v/>
      </c>
      <c r="U536" s="59" t="str">
        <f t="shared" si="105"/>
        <v/>
      </c>
      <c r="V536" s="59" t="str">
        <f t="shared" si="106"/>
        <v/>
      </c>
      <c r="W536" s="59" t="str">
        <f t="shared" si="107"/>
        <v/>
      </c>
      <c r="X536" s="59" t="s">
        <v>2559</v>
      </c>
      <c r="Y536" s="66" t="s">
        <v>4182</v>
      </c>
    </row>
    <row r="537" spans="1:25" x14ac:dyDescent="0.25">
      <c r="A537" s="8">
        <v>35235</v>
      </c>
      <c r="B537" s="65" t="str">
        <f t="shared" si="96"/>
        <v>Dietyleter PA 2,5 liter</v>
      </c>
      <c r="C537" s="63" t="s">
        <v>254</v>
      </c>
      <c r="D537" s="30" t="str">
        <f t="shared" si="97"/>
        <v/>
      </c>
      <c r="E537" s="63" t="s">
        <v>254</v>
      </c>
      <c r="F537" s="32" t="str">
        <f t="shared" si="98"/>
        <v/>
      </c>
      <c r="G537" s="63" t="s">
        <v>254</v>
      </c>
      <c r="H537" s="34" t="str">
        <f t="shared" si="99"/>
        <v/>
      </c>
      <c r="I537" s="63" t="s">
        <v>254</v>
      </c>
      <c r="J537" s="36" t="str">
        <f t="shared" si="100"/>
        <v/>
      </c>
      <c r="K537" s="37" t="str">
        <f t="shared" si="101"/>
        <v/>
      </c>
      <c r="L537" s="37" t="str">
        <f t="shared" si="102"/>
        <v/>
      </c>
      <c r="N537" s="64">
        <v>595</v>
      </c>
      <c r="O537" s="64" t="s">
        <v>254</v>
      </c>
      <c r="P537" s="1" t="s">
        <v>254</v>
      </c>
      <c r="Q537" s="1" t="s">
        <v>0</v>
      </c>
      <c r="S537" s="59" t="str">
        <f t="shared" si="103"/>
        <v/>
      </c>
      <c r="T537" s="59" t="str">
        <f t="shared" si="104"/>
        <v/>
      </c>
      <c r="U537" s="59" t="str">
        <f t="shared" si="105"/>
        <v/>
      </c>
      <c r="V537" s="59" t="str">
        <f t="shared" si="106"/>
        <v/>
      </c>
      <c r="W537" s="59" t="str">
        <f t="shared" si="107"/>
        <v/>
      </c>
      <c r="X537" s="59" t="s">
        <v>3010</v>
      </c>
      <c r="Y537" s="66" t="s">
        <v>4183</v>
      </c>
    </row>
    <row r="538" spans="1:25" x14ac:dyDescent="0.25">
      <c r="A538" s="8">
        <v>35236</v>
      </c>
      <c r="B538" s="65" t="str">
        <f t="shared" si="96"/>
        <v>Sackaros PA pulver 1 kg</v>
      </c>
      <c r="C538" s="63" t="s">
        <v>254</v>
      </c>
      <c r="D538" s="30" t="str">
        <f t="shared" si="97"/>
        <v/>
      </c>
      <c r="E538" s="63" t="s">
        <v>254</v>
      </c>
      <c r="F538" s="32" t="str">
        <f t="shared" si="98"/>
        <v/>
      </c>
      <c r="G538" s="63" t="s">
        <v>254</v>
      </c>
      <c r="H538" s="34" t="str">
        <f t="shared" si="99"/>
        <v/>
      </c>
      <c r="I538" s="63" t="s">
        <v>254</v>
      </c>
      <c r="J538" s="36" t="str">
        <f t="shared" si="100"/>
        <v/>
      </c>
      <c r="K538" s="37" t="str">
        <f t="shared" si="101"/>
        <v/>
      </c>
      <c r="L538" s="37" t="str">
        <f t="shared" si="102"/>
        <v/>
      </c>
      <c r="N538" s="64">
        <v>295</v>
      </c>
      <c r="O538" s="64" t="s">
        <v>254</v>
      </c>
      <c r="P538" s="1" t="s">
        <v>254</v>
      </c>
      <c r="Q538" s="1" t="s">
        <v>0</v>
      </c>
      <c r="S538" s="59" t="str">
        <f t="shared" si="103"/>
        <v/>
      </c>
      <c r="T538" s="59" t="str">
        <f t="shared" si="104"/>
        <v/>
      </c>
      <c r="U538" s="59" t="str">
        <f t="shared" si="105"/>
        <v/>
      </c>
      <c r="V538" s="59" t="str">
        <f t="shared" si="106"/>
        <v/>
      </c>
      <c r="W538" s="59" t="str">
        <f t="shared" si="107"/>
        <v/>
      </c>
      <c r="X538" s="59" t="s">
        <v>2560</v>
      </c>
      <c r="Y538" s="66" t="s">
        <v>4184</v>
      </c>
    </row>
    <row r="539" spans="1:25" x14ac:dyDescent="0.25">
      <c r="A539" s="8">
        <v>35237</v>
      </c>
      <c r="B539" s="65" t="str">
        <f t="shared" si="96"/>
        <v>Järn(III)nitrat pulver 500 g</v>
      </c>
      <c r="C539" s="63" t="s">
        <v>254</v>
      </c>
      <c r="D539" s="30" t="str">
        <f t="shared" si="97"/>
        <v/>
      </c>
      <c r="E539" s="63" t="s">
        <v>254</v>
      </c>
      <c r="F539" s="32" t="str">
        <f t="shared" si="98"/>
        <v/>
      </c>
      <c r="G539" s="63" t="s">
        <v>254</v>
      </c>
      <c r="H539" s="34" t="str">
        <f t="shared" si="99"/>
        <v/>
      </c>
      <c r="I539" s="63" t="s">
        <v>254</v>
      </c>
      <c r="J539" s="36" t="str">
        <f t="shared" si="100"/>
        <v/>
      </c>
      <c r="K539" s="37" t="str">
        <f t="shared" si="101"/>
        <v/>
      </c>
      <c r="L539" s="37" t="str">
        <f t="shared" si="102"/>
        <v/>
      </c>
      <c r="N539" s="64">
        <v>819</v>
      </c>
      <c r="O539" s="64" t="s">
        <v>254</v>
      </c>
      <c r="P539" s="1" t="s">
        <v>254</v>
      </c>
      <c r="Q539" s="1" t="s">
        <v>0</v>
      </c>
      <c r="S539" s="59" t="str">
        <f t="shared" si="103"/>
        <v/>
      </c>
      <c r="T539" s="59" t="str">
        <f t="shared" si="104"/>
        <v/>
      </c>
      <c r="U539" s="59" t="str">
        <f t="shared" si="105"/>
        <v/>
      </c>
      <c r="V539" s="59" t="str">
        <f t="shared" si="106"/>
        <v/>
      </c>
      <c r="W539" s="59" t="str">
        <f t="shared" si="107"/>
        <v/>
      </c>
      <c r="X539" s="59" t="s">
        <v>2561</v>
      </c>
      <c r="Y539" s="66" t="s">
        <v>4185</v>
      </c>
    </row>
    <row r="540" spans="1:25" x14ac:dyDescent="0.25">
      <c r="A540" s="8">
        <v>35238</v>
      </c>
      <c r="B540" s="65" t="str">
        <f t="shared" si="96"/>
        <v>Etylacetat HPLC 1l</v>
      </c>
      <c r="C540" s="63" t="s">
        <v>254</v>
      </c>
      <c r="D540" s="30" t="str">
        <f t="shared" si="97"/>
        <v/>
      </c>
      <c r="E540" s="63" t="s">
        <v>254</v>
      </c>
      <c r="F540" s="32" t="str">
        <f t="shared" si="98"/>
        <v/>
      </c>
      <c r="G540" s="63" t="s">
        <v>254</v>
      </c>
      <c r="H540" s="34" t="str">
        <f t="shared" si="99"/>
        <v/>
      </c>
      <c r="I540" s="63" t="s">
        <v>254</v>
      </c>
      <c r="J540" s="36" t="str">
        <f t="shared" si="100"/>
        <v/>
      </c>
      <c r="K540" s="37" t="str">
        <f t="shared" si="101"/>
        <v/>
      </c>
      <c r="L540" s="37" t="str">
        <f t="shared" si="102"/>
        <v/>
      </c>
      <c r="N540" s="64">
        <v>410</v>
      </c>
      <c r="O540" s="64" t="s">
        <v>254</v>
      </c>
      <c r="P540" s="1" t="s">
        <v>254</v>
      </c>
      <c r="Q540" s="1" t="s">
        <v>0</v>
      </c>
      <c r="S540" s="59" t="str">
        <f t="shared" si="103"/>
        <v/>
      </c>
      <c r="T540" s="59" t="str">
        <f t="shared" si="104"/>
        <v/>
      </c>
      <c r="U540" s="59" t="str">
        <f t="shared" si="105"/>
        <v/>
      </c>
      <c r="V540" s="59" t="str">
        <f t="shared" si="106"/>
        <v/>
      </c>
      <c r="W540" s="59" t="str">
        <f t="shared" si="107"/>
        <v/>
      </c>
      <c r="X540" s="59" t="s">
        <v>2562</v>
      </c>
      <c r="Y540" s="66" t="s">
        <v>4186</v>
      </c>
    </row>
    <row r="541" spans="1:25" x14ac:dyDescent="0.25">
      <c r="A541" s="8">
        <v>35240</v>
      </c>
      <c r="B541" s="65" t="str">
        <f t="shared" si="96"/>
        <v>Vanillin 99 % 100 g</v>
      </c>
      <c r="C541" s="63" t="s">
        <v>254</v>
      </c>
      <c r="D541" s="30" t="str">
        <f t="shared" si="97"/>
        <v/>
      </c>
      <c r="E541" s="63" t="s">
        <v>254</v>
      </c>
      <c r="F541" s="32" t="str">
        <f t="shared" si="98"/>
        <v/>
      </c>
      <c r="G541" s="63" t="s">
        <v>254</v>
      </c>
      <c r="H541" s="34" t="str">
        <f t="shared" si="99"/>
        <v/>
      </c>
      <c r="I541" s="63" t="s">
        <v>254</v>
      </c>
      <c r="J541" s="36" t="str">
        <f t="shared" si="100"/>
        <v/>
      </c>
      <c r="K541" s="37" t="str">
        <f t="shared" si="101"/>
        <v/>
      </c>
      <c r="L541" s="37" t="str">
        <f t="shared" si="102"/>
        <v/>
      </c>
      <c r="N541" s="64">
        <v>685</v>
      </c>
      <c r="O541" s="64" t="s">
        <v>254</v>
      </c>
      <c r="P541" s="1" t="s">
        <v>254</v>
      </c>
      <c r="Q541" s="1" t="s">
        <v>0</v>
      </c>
      <c r="S541" s="59" t="str">
        <f t="shared" si="103"/>
        <v/>
      </c>
      <c r="T541" s="59" t="str">
        <f t="shared" si="104"/>
        <v/>
      </c>
      <c r="U541" s="59" t="str">
        <f t="shared" si="105"/>
        <v/>
      </c>
      <c r="V541" s="59" t="str">
        <f t="shared" si="106"/>
        <v/>
      </c>
      <c r="W541" s="59" t="str">
        <f t="shared" si="107"/>
        <v/>
      </c>
      <c r="X541" s="59" t="s">
        <v>2563</v>
      </c>
      <c r="Y541" s="66" t="s">
        <v>4187</v>
      </c>
    </row>
    <row r="542" spans="1:25" x14ac:dyDescent="0.25">
      <c r="A542" s="8">
        <v>35241</v>
      </c>
      <c r="B542" s="65" t="str">
        <f t="shared" si="96"/>
        <v>Acetoorcein surgjord</v>
      </c>
      <c r="C542" s="63" t="s">
        <v>254</v>
      </c>
      <c r="D542" s="30" t="str">
        <f t="shared" si="97"/>
        <v/>
      </c>
      <c r="E542" s="63" t="s">
        <v>254</v>
      </c>
      <c r="F542" s="32" t="str">
        <f t="shared" si="98"/>
        <v/>
      </c>
      <c r="G542" s="63" t="s">
        <v>254</v>
      </c>
      <c r="H542" s="34" t="str">
        <f t="shared" si="99"/>
        <v/>
      </c>
      <c r="I542" s="63" t="s">
        <v>254</v>
      </c>
      <c r="J542" s="36" t="str">
        <f t="shared" si="100"/>
        <v/>
      </c>
      <c r="K542" s="37" t="str">
        <f t="shared" si="101"/>
        <v/>
      </c>
      <c r="L542" s="37" t="str">
        <f t="shared" si="102"/>
        <v/>
      </c>
      <c r="N542" s="64">
        <v>152</v>
      </c>
      <c r="O542" s="64" t="s">
        <v>254</v>
      </c>
      <c r="P542" s="1" t="s">
        <v>254</v>
      </c>
      <c r="Q542" s="1" t="s">
        <v>0</v>
      </c>
      <c r="S542" s="59" t="str">
        <f t="shared" si="103"/>
        <v/>
      </c>
      <c r="T542" s="59" t="str">
        <f t="shared" si="104"/>
        <v/>
      </c>
      <c r="U542" s="59" t="str">
        <f t="shared" si="105"/>
        <v/>
      </c>
      <c r="V542" s="59" t="str">
        <f t="shared" si="106"/>
        <v/>
      </c>
      <c r="W542" s="59" t="str">
        <f t="shared" si="107"/>
        <v/>
      </c>
      <c r="X542" s="59" t="s">
        <v>2912</v>
      </c>
      <c r="Y542" s="66" t="s">
        <v>4188</v>
      </c>
    </row>
    <row r="543" spans="1:25" x14ac:dyDescent="0.25">
      <c r="A543" s="8">
        <v>35242</v>
      </c>
      <c r="B543" s="65" t="str">
        <f t="shared" si="96"/>
        <v>Acetoorcein</v>
      </c>
      <c r="C543" s="63" t="s">
        <v>254</v>
      </c>
      <c r="D543" s="30" t="str">
        <f t="shared" si="97"/>
        <v/>
      </c>
      <c r="E543" s="63" t="s">
        <v>254</v>
      </c>
      <c r="F543" s="32" t="str">
        <f t="shared" si="98"/>
        <v/>
      </c>
      <c r="G543" s="63" t="s">
        <v>254</v>
      </c>
      <c r="H543" s="34" t="str">
        <f t="shared" si="99"/>
        <v/>
      </c>
      <c r="I543" s="63" t="s">
        <v>254</v>
      </c>
      <c r="J543" s="36" t="str">
        <f t="shared" si="100"/>
        <v/>
      </c>
      <c r="K543" s="37" t="str">
        <f t="shared" si="101"/>
        <v/>
      </c>
      <c r="L543" s="37" t="str">
        <f t="shared" si="102"/>
        <v/>
      </c>
      <c r="N543" s="64">
        <v>152</v>
      </c>
      <c r="O543" s="64" t="s">
        <v>254</v>
      </c>
      <c r="P543" s="1" t="s">
        <v>254</v>
      </c>
      <c r="Q543" s="1" t="s">
        <v>0</v>
      </c>
      <c r="S543" s="59" t="str">
        <f t="shared" si="103"/>
        <v/>
      </c>
      <c r="T543" s="59" t="str">
        <f t="shared" si="104"/>
        <v/>
      </c>
      <c r="U543" s="59" t="str">
        <f t="shared" si="105"/>
        <v/>
      </c>
      <c r="V543" s="59" t="str">
        <f t="shared" si="106"/>
        <v/>
      </c>
      <c r="W543" s="59" t="str">
        <f t="shared" si="107"/>
        <v/>
      </c>
      <c r="X543" s="59" t="s">
        <v>2913</v>
      </c>
      <c r="Y543" s="66" t="s">
        <v>4189</v>
      </c>
    </row>
    <row r="544" spans="1:25" x14ac:dyDescent="0.25">
      <c r="A544" s="8">
        <v>35243</v>
      </c>
      <c r="B544" s="65" t="str">
        <f t="shared" si="96"/>
        <v>Saltsyra ampull ger 1 l 0,1M</v>
      </c>
      <c r="C544" s="63" t="s">
        <v>254</v>
      </c>
      <c r="D544" s="30" t="str">
        <f t="shared" si="97"/>
        <v/>
      </c>
      <c r="E544" s="63" t="s">
        <v>254</v>
      </c>
      <c r="F544" s="32" t="str">
        <f t="shared" si="98"/>
        <v/>
      </c>
      <c r="G544" s="63" t="s">
        <v>254</v>
      </c>
      <c r="H544" s="34" t="str">
        <f t="shared" si="99"/>
        <v/>
      </c>
      <c r="I544" s="63" t="s">
        <v>254</v>
      </c>
      <c r="J544" s="36" t="str">
        <f t="shared" si="100"/>
        <v/>
      </c>
      <c r="K544" s="37" t="str">
        <f t="shared" si="101"/>
        <v/>
      </c>
      <c r="L544" s="37" t="str">
        <f t="shared" si="102"/>
        <v/>
      </c>
      <c r="N544" s="64">
        <v>127</v>
      </c>
      <c r="O544" s="64" t="s">
        <v>254</v>
      </c>
      <c r="P544" s="1" t="s">
        <v>254</v>
      </c>
      <c r="Q544" s="1" t="s">
        <v>0</v>
      </c>
      <c r="S544" s="59" t="str">
        <f t="shared" si="103"/>
        <v/>
      </c>
      <c r="T544" s="59" t="str">
        <f t="shared" si="104"/>
        <v/>
      </c>
      <c r="U544" s="59" t="str">
        <f t="shared" si="105"/>
        <v/>
      </c>
      <c r="V544" s="59" t="str">
        <f t="shared" si="106"/>
        <v/>
      </c>
      <c r="W544" s="59" t="str">
        <f t="shared" si="107"/>
        <v/>
      </c>
      <c r="X544" s="59" t="s">
        <v>3011</v>
      </c>
      <c r="Y544" s="66" t="s">
        <v>4190</v>
      </c>
    </row>
    <row r="545" spans="1:25" x14ac:dyDescent="0.25">
      <c r="A545" s="8">
        <v>35245</v>
      </c>
      <c r="B545" s="65" t="str">
        <f t="shared" si="96"/>
        <v>Fosforsyra 1 l</v>
      </c>
      <c r="C545" s="63" t="s">
        <v>254</v>
      </c>
      <c r="D545" s="30" t="str">
        <f t="shared" si="97"/>
        <v/>
      </c>
      <c r="E545" s="63" t="s">
        <v>254</v>
      </c>
      <c r="F545" s="32" t="str">
        <f t="shared" si="98"/>
        <v/>
      </c>
      <c r="G545" s="63" t="s">
        <v>254</v>
      </c>
      <c r="H545" s="34" t="str">
        <f t="shared" si="99"/>
        <v/>
      </c>
      <c r="I545" s="63" t="s">
        <v>254</v>
      </c>
      <c r="J545" s="36" t="str">
        <f t="shared" si="100"/>
        <v/>
      </c>
      <c r="K545" s="37" t="str">
        <f t="shared" si="101"/>
        <v/>
      </c>
      <c r="L545" s="37" t="str">
        <f t="shared" si="102"/>
        <v/>
      </c>
      <c r="N545" s="64">
        <v>190</v>
      </c>
      <c r="O545" s="64" t="s">
        <v>254</v>
      </c>
      <c r="P545" s="1" t="s">
        <v>254</v>
      </c>
      <c r="Q545" s="1" t="s">
        <v>0</v>
      </c>
      <c r="S545" s="59" t="str">
        <f t="shared" si="103"/>
        <v/>
      </c>
      <c r="T545" s="59" t="str">
        <f t="shared" si="104"/>
        <v/>
      </c>
      <c r="U545" s="59" t="str">
        <f t="shared" si="105"/>
        <v/>
      </c>
      <c r="V545" s="59" t="str">
        <f t="shared" si="106"/>
        <v/>
      </c>
      <c r="W545" s="59" t="str">
        <f t="shared" si="107"/>
        <v/>
      </c>
      <c r="X545" s="59" t="s">
        <v>3012</v>
      </c>
      <c r="Y545" s="66" t="s">
        <v>4191</v>
      </c>
    </row>
    <row r="546" spans="1:25" x14ac:dyDescent="0.25">
      <c r="A546" s="8">
        <v>35246</v>
      </c>
      <c r="B546" s="65" t="str">
        <f t="shared" si="96"/>
        <v>Natriumnitrat 1 kg</v>
      </c>
      <c r="C546" s="63" t="s">
        <v>254</v>
      </c>
      <c r="D546" s="30" t="str">
        <f t="shared" si="97"/>
        <v/>
      </c>
      <c r="E546" s="63" t="s">
        <v>254</v>
      </c>
      <c r="F546" s="32" t="str">
        <f t="shared" si="98"/>
        <v/>
      </c>
      <c r="G546" s="63" t="s">
        <v>254</v>
      </c>
      <c r="H546" s="34" t="str">
        <f t="shared" si="99"/>
        <v/>
      </c>
      <c r="I546" s="63" t="s">
        <v>254</v>
      </c>
      <c r="J546" s="36" t="str">
        <f t="shared" si="100"/>
        <v/>
      </c>
      <c r="K546" s="37" t="str">
        <f t="shared" si="101"/>
        <v/>
      </c>
      <c r="L546" s="37" t="str">
        <f t="shared" si="102"/>
        <v/>
      </c>
      <c r="N546" s="64">
        <v>706</v>
      </c>
      <c r="O546" s="64" t="s">
        <v>254</v>
      </c>
      <c r="P546" s="1" t="s">
        <v>254</v>
      </c>
      <c r="Q546" s="1" t="s">
        <v>0</v>
      </c>
      <c r="S546" s="59" t="str">
        <f t="shared" si="103"/>
        <v/>
      </c>
      <c r="T546" s="59" t="str">
        <f t="shared" si="104"/>
        <v/>
      </c>
      <c r="U546" s="59" t="str">
        <f t="shared" si="105"/>
        <v/>
      </c>
      <c r="V546" s="59" t="str">
        <f t="shared" si="106"/>
        <v/>
      </c>
      <c r="W546" s="59" t="str">
        <f t="shared" si="107"/>
        <v/>
      </c>
      <c r="X546" s="59" t="s">
        <v>3255</v>
      </c>
      <c r="Y546" s="66" t="s">
        <v>4192</v>
      </c>
    </row>
    <row r="547" spans="1:25" x14ac:dyDescent="0.25">
      <c r="A547" s="8">
        <v>35248</v>
      </c>
      <c r="B547" s="65" t="str">
        <f t="shared" si="96"/>
        <v>Stärkelse potatis 500 g</v>
      </c>
      <c r="C547" s="63"/>
      <c r="D547" s="30" t="str">
        <f t="shared" si="97"/>
        <v/>
      </c>
      <c r="E547" s="63"/>
      <c r="F547" s="32" t="str">
        <f t="shared" si="98"/>
        <v/>
      </c>
      <c r="G547" s="63"/>
      <c r="H547" s="34" t="str">
        <f t="shared" si="99"/>
        <v/>
      </c>
      <c r="I547" s="63"/>
      <c r="J547" s="36" t="str">
        <f t="shared" si="100"/>
        <v/>
      </c>
      <c r="K547" s="37" t="str">
        <f t="shared" si="101"/>
        <v/>
      </c>
      <c r="L547" s="37" t="str">
        <f t="shared" si="102"/>
        <v/>
      </c>
      <c r="N547" s="64">
        <v>232</v>
      </c>
      <c r="O547" s="64" t="s">
        <v>254</v>
      </c>
      <c r="P547" s="1" t="s">
        <v>254</v>
      </c>
      <c r="Q547" s="1" t="s">
        <v>0</v>
      </c>
      <c r="S547" s="59" t="str">
        <f t="shared" si="103"/>
        <v/>
      </c>
      <c r="T547" s="59" t="str">
        <f t="shared" si="104"/>
        <v/>
      </c>
      <c r="U547" s="59" t="str">
        <f t="shared" si="105"/>
        <v/>
      </c>
      <c r="V547" s="59" t="str">
        <f t="shared" si="106"/>
        <v/>
      </c>
      <c r="W547" s="59" t="str">
        <f t="shared" si="107"/>
        <v/>
      </c>
      <c r="X547" s="59" t="s">
        <v>3435</v>
      </c>
      <c r="Y547" s="66" t="s">
        <v>4193</v>
      </c>
    </row>
    <row r="548" spans="1:25" x14ac:dyDescent="0.25">
      <c r="A548" s="8">
        <v>35249</v>
      </c>
      <c r="B548" s="65" t="str">
        <f t="shared" si="96"/>
        <v xml:space="preserve">Svavelsyra 0,5M 1 l </v>
      </c>
      <c r="C548" s="63"/>
      <c r="D548" s="30" t="str">
        <f t="shared" si="97"/>
        <v/>
      </c>
      <c r="E548" s="63"/>
      <c r="F548" s="32" t="str">
        <f t="shared" si="98"/>
        <v/>
      </c>
      <c r="G548" s="63"/>
      <c r="H548" s="34" t="str">
        <f t="shared" si="99"/>
        <v/>
      </c>
      <c r="I548" s="63"/>
      <c r="J548" s="36" t="str">
        <f t="shared" si="100"/>
        <v/>
      </c>
      <c r="K548" s="37" t="str">
        <f t="shared" si="101"/>
        <v/>
      </c>
      <c r="L548" s="37" t="str">
        <f t="shared" si="102"/>
        <v/>
      </c>
      <c r="N548" s="64">
        <v>286</v>
      </c>
      <c r="O548" s="64" t="s">
        <v>254</v>
      </c>
      <c r="P548" s="1" t="s">
        <v>254</v>
      </c>
      <c r="Q548" s="1" t="s">
        <v>0</v>
      </c>
      <c r="S548" s="59" t="str">
        <f t="shared" si="103"/>
        <v/>
      </c>
      <c r="T548" s="59" t="str">
        <f t="shared" si="104"/>
        <v/>
      </c>
      <c r="U548" s="59" t="str">
        <f t="shared" si="105"/>
        <v/>
      </c>
      <c r="V548" s="59" t="str">
        <f t="shared" si="106"/>
        <v/>
      </c>
      <c r="W548" s="59" t="str">
        <f t="shared" si="107"/>
        <v/>
      </c>
      <c r="X548" s="59" t="s">
        <v>3545</v>
      </c>
      <c r="Y548" s="66" t="s">
        <v>4194</v>
      </c>
    </row>
    <row r="549" spans="1:25" x14ac:dyDescent="0.25">
      <c r="A549" s="8">
        <v>35250</v>
      </c>
      <c r="B549" s="65" t="str">
        <f t="shared" si="96"/>
        <v>Dinatriumvätefosfat 1 kg</v>
      </c>
      <c r="C549" s="63"/>
      <c r="D549" s="30" t="str">
        <f t="shared" si="97"/>
        <v/>
      </c>
      <c r="E549" s="63"/>
      <c r="F549" s="32" t="str">
        <f t="shared" si="98"/>
        <v/>
      </c>
      <c r="G549" s="63"/>
      <c r="H549" s="34" t="str">
        <f t="shared" si="99"/>
        <v/>
      </c>
      <c r="I549" s="63"/>
      <c r="J549" s="36" t="str">
        <f t="shared" si="100"/>
        <v/>
      </c>
      <c r="K549" s="37" t="str">
        <f t="shared" si="101"/>
        <v/>
      </c>
      <c r="L549" s="37" t="str">
        <f t="shared" si="102"/>
        <v/>
      </c>
      <c r="N549" s="64">
        <v>1200</v>
      </c>
      <c r="O549" s="64" t="s">
        <v>254</v>
      </c>
      <c r="P549" s="1" t="s">
        <v>254</v>
      </c>
      <c r="Q549" s="1" t="s">
        <v>0</v>
      </c>
      <c r="S549" s="59" t="str">
        <f t="shared" si="103"/>
        <v/>
      </c>
      <c r="T549" s="59" t="str">
        <f t="shared" si="104"/>
        <v/>
      </c>
      <c r="U549" s="59" t="str">
        <f t="shared" si="105"/>
        <v/>
      </c>
      <c r="V549" s="59" t="str">
        <f t="shared" si="106"/>
        <v/>
      </c>
      <c r="W549" s="59" t="str">
        <f t="shared" si="107"/>
        <v/>
      </c>
      <c r="X549" s="59" t="s">
        <v>6432</v>
      </c>
      <c r="Y549" s="66" t="s">
        <v>6515</v>
      </c>
    </row>
    <row r="550" spans="1:25" x14ac:dyDescent="0.25">
      <c r="A550" s="8">
        <v>35251</v>
      </c>
      <c r="B550" s="65" t="str">
        <f t="shared" si="96"/>
        <v>Acetonitril 1 l</v>
      </c>
      <c r="C550" s="63"/>
      <c r="D550" s="30" t="str">
        <f t="shared" si="97"/>
        <v/>
      </c>
      <c r="E550" s="63"/>
      <c r="F550" s="32" t="str">
        <f t="shared" si="98"/>
        <v/>
      </c>
      <c r="G550" s="63"/>
      <c r="H550" s="34" t="str">
        <f t="shared" si="99"/>
        <v/>
      </c>
      <c r="I550" s="63"/>
      <c r="J550" s="36" t="str">
        <f t="shared" si="100"/>
        <v/>
      </c>
      <c r="K550" s="37" t="str">
        <f t="shared" si="101"/>
        <v/>
      </c>
      <c r="L550" s="37" t="str">
        <f t="shared" si="102"/>
        <v/>
      </c>
      <c r="N550" s="64">
        <v>1313</v>
      </c>
      <c r="O550" s="64" t="s">
        <v>254</v>
      </c>
      <c r="P550" s="1" t="s">
        <v>254</v>
      </c>
      <c r="Q550" s="1" t="s">
        <v>0</v>
      </c>
      <c r="S550" s="59" t="str">
        <f t="shared" si="103"/>
        <v/>
      </c>
      <c r="T550" s="59" t="str">
        <f t="shared" si="104"/>
        <v/>
      </c>
      <c r="U550" s="59" t="str">
        <f t="shared" si="105"/>
        <v/>
      </c>
      <c r="V550" s="59" t="str">
        <f t="shared" si="106"/>
        <v/>
      </c>
      <c r="W550" s="59" t="str">
        <f t="shared" si="107"/>
        <v/>
      </c>
      <c r="X550" s="59" t="s">
        <v>6433</v>
      </c>
      <c r="Y550" s="66" t="s">
        <v>6516</v>
      </c>
    </row>
    <row r="551" spans="1:25" x14ac:dyDescent="0.25">
      <c r="A551" s="8">
        <v>35252</v>
      </c>
      <c r="B551" s="65" t="str">
        <f t="shared" si="96"/>
        <v>EDTA 250 g</v>
      </c>
      <c r="C551" s="63"/>
      <c r="D551" s="30" t="str">
        <f t="shared" si="97"/>
        <v/>
      </c>
      <c r="E551" s="63"/>
      <c r="F551" s="32" t="str">
        <f t="shared" si="98"/>
        <v/>
      </c>
      <c r="G551" s="63"/>
      <c r="H551" s="34" t="str">
        <f t="shared" si="99"/>
        <v/>
      </c>
      <c r="I551" s="63"/>
      <c r="J551" s="36" t="str">
        <f t="shared" si="100"/>
        <v/>
      </c>
      <c r="K551" s="37" t="str">
        <f t="shared" si="101"/>
        <v/>
      </c>
      <c r="L551" s="37" t="str">
        <f t="shared" si="102"/>
        <v/>
      </c>
      <c r="N551" s="64">
        <v>500</v>
      </c>
      <c r="O551" s="64" t="s">
        <v>254</v>
      </c>
      <c r="P551" s="1" t="s">
        <v>254</v>
      </c>
      <c r="Q551" s="1" t="s">
        <v>0</v>
      </c>
      <c r="S551" s="59" t="str">
        <f t="shared" si="103"/>
        <v/>
      </c>
      <c r="T551" s="59" t="str">
        <f t="shared" si="104"/>
        <v/>
      </c>
      <c r="U551" s="59" t="str">
        <f t="shared" si="105"/>
        <v/>
      </c>
      <c r="V551" s="59" t="str">
        <f t="shared" si="106"/>
        <v/>
      </c>
      <c r="W551" s="59" t="str">
        <f t="shared" si="107"/>
        <v/>
      </c>
      <c r="X551" s="59" t="s">
        <v>6434</v>
      </c>
      <c r="Y551" s="66" t="s">
        <v>6517</v>
      </c>
    </row>
    <row r="552" spans="1:25" x14ac:dyDescent="0.25">
      <c r="A552" s="8">
        <v>35253</v>
      </c>
      <c r="B552" s="65" t="str">
        <f t="shared" si="96"/>
        <v xml:space="preserve">Etanol 96% 3-denaturerad 1 l </v>
      </c>
      <c r="C552" s="63"/>
      <c r="D552" s="30" t="str">
        <f t="shared" si="97"/>
        <v/>
      </c>
      <c r="E552" s="63"/>
      <c r="F552" s="32" t="str">
        <f t="shared" si="98"/>
        <v/>
      </c>
      <c r="G552" s="63"/>
      <c r="H552" s="34" t="str">
        <f t="shared" si="99"/>
        <v/>
      </c>
      <c r="I552" s="63"/>
      <c r="J552" s="36" t="str">
        <f t="shared" si="100"/>
        <v/>
      </c>
      <c r="K552" s="37" t="str">
        <f t="shared" si="101"/>
        <v/>
      </c>
      <c r="L552" s="37" t="str">
        <f t="shared" si="102"/>
        <v/>
      </c>
      <c r="N552" s="64">
        <v>115</v>
      </c>
      <c r="O552" s="64" t="s">
        <v>254</v>
      </c>
      <c r="P552" s="1" t="s">
        <v>254</v>
      </c>
      <c r="Q552" s="1" t="s">
        <v>0</v>
      </c>
      <c r="S552" s="59" t="str">
        <f t="shared" si="103"/>
        <v/>
      </c>
      <c r="T552" s="59" t="str">
        <f t="shared" si="104"/>
        <v/>
      </c>
      <c r="U552" s="59" t="str">
        <f t="shared" si="105"/>
        <v/>
      </c>
      <c r="V552" s="59" t="str">
        <f t="shared" si="106"/>
        <v/>
      </c>
      <c r="W552" s="59" t="str">
        <f t="shared" si="107"/>
        <v/>
      </c>
      <c r="X552" s="59" t="s">
        <v>6435</v>
      </c>
      <c r="Y552" s="66" t="s">
        <v>6518</v>
      </c>
    </row>
    <row r="553" spans="1:25" x14ac:dyDescent="0.25">
      <c r="A553" s="8">
        <v>35254</v>
      </c>
      <c r="B553" s="65" t="str">
        <f t="shared" si="96"/>
        <v>Fenolftaleinlösning 0,2% 500 ml</v>
      </c>
      <c r="C553" s="63"/>
      <c r="D553" s="30" t="str">
        <f t="shared" si="97"/>
        <v/>
      </c>
      <c r="E553" s="63"/>
      <c r="F553" s="32" t="str">
        <f t="shared" si="98"/>
        <v/>
      </c>
      <c r="G553" s="63"/>
      <c r="H553" s="34" t="str">
        <f t="shared" si="99"/>
        <v/>
      </c>
      <c r="I553" s="63"/>
      <c r="J553" s="36" t="str">
        <f t="shared" si="100"/>
        <v/>
      </c>
      <c r="K553" s="37" t="str">
        <f t="shared" si="101"/>
        <v/>
      </c>
      <c r="L553" s="37" t="str">
        <f t="shared" si="102"/>
        <v/>
      </c>
      <c r="N553" s="64">
        <v>385</v>
      </c>
      <c r="O553" s="64"/>
      <c r="Q553" s="1" t="s">
        <v>0</v>
      </c>
      <c r="S553" s="59" t="str">
        <f t="shared" si="103"/>
        <v/>
      </c>
      <c r="T553" s="59" t="str">
        <f t="shared" si="104"/>
        <v/>
      </c>
      <c r="U553" s="59" t="str">
        <f t="shared" si="105"/>
        <v/>
      </c>
      <c r="V553" s="59" t="str">
        <f t="shared" si="106"/>
        <v/>
      </c>
      <c r="W553" s="59" t="str">
        <f t="shared" si="107"/>
        <v/>
      </c>
      <c r="X553" s="59" t="s">
        <v>6615</v>
      </c>
      <c r="Y553" s="66" t="s">
        <v>6692</v>
      </c>
    </row>
    <row r="554" spans="1:25" x14ac:dyDescent="0.25">
      <c r="A554" s="8">
        <v>35371</v>
      </c>
      <c r="B554" s="65" t="str">
        <f t="shared" si="96"/>
        <v>Avfallsbehållare Krossat glas fp 6 st</v>
      </c>
      <c r="C554" s="63" t="s">
        <v>254</v>
      </c>
      <c r="D554" s="30" t="str">
        <f t="shared" si="97"/>
        <v/>
      </c>
      <c r="E554" s="63" t="s">
        <v>254</v>
      </c>
      <c r="F554" s="32" t="str">
        <f t="shared" si="98"/>
        <v/>
      </c>
      <c r="G554" s="63" t="s">
        <v>254</v>
      </c>
      <c r="H554" s="34" t="str">
        <f t="shared" si="99"/>
        <v/>
      </c>
      <c r="I554" s="63" t="s">
        <v>254</v>
      </c>
      <c r="J554" s="36" t="str">
        <f t="shared" si="100"/>
        <v/>
      </c>
      <c r="K554" s="37" t="str">
        <f t="shared" si="101"/>
        <v/>
      </c>
      <c r="L554" s="37" t="str">
        <f t="shared" si="102"/>
        <v/>
      </c>
      <c r="N554" s="64">
        <v>757</v>
      </c>
      <c r="O554" s="64" t="s">
        <v>254</v>
      </c>
      <c r="P554" s="1" t="s">
        <v>254</v>
      </c>
      <c r="Q554" s="1" t="s">
        <v>1</v>
      </c>
      <c r="S554" s="59" t="str">
        <f t="shared" si="103"/>
        <v/>
      </c>
      <c r="T554" s="59" t="str">
        <f t="shared" si="104"/>
        <v/>
      </c>
      <c r="U554" s="59" t="str">
        <f t="shared" si="105"/>
        <v/>
      </c>
      <c r="V554" s="59" t="str">
        <f t="shared" si="106"/>
        <v/>
      </c>
      <c r="W554" s="59" t="str">
        <f t="shared" si="107"/>
        <v/>
      </c>
      <c r="X554" s="59" t="s">
        <v>786</v>
      </c>
      <c r="Y554" s="66" t="s">
        <v>4195</v>
      </c>
    </row>
    <row r="555" spans="1:25" x14ac:dyDescent="0.25">
      <c r="A555" s="8">
        <v>35375</v>
      </c>
      <c r="B555" s="65" t="str">
        <f t="shared" si="96"/>
        <v>Avfallsbehållare Biologiskt avfall fp 6 st</v>
      </c>
      <c r="C555" s="63" t="s">
        <v>254</v>
      </c>
      <c r="D555" s="30" t="str">
        <f t="shared" si="97"/>
        <v/>
      </c>
      <c r="E555" s="63" t="s">
        <v>254</v>
      </c>
      <c r="F555" s="32" t="str">
        <f t="shared" si="98"/>
        <v/>
      </c>
      <c r="G555" s="63" t="s">
        <v>254</v>
      </c>
      <c r="H555" s="34" t="str">
        <f t="shared" si="99"/>
        <v/>
      </c>
      <c r="I555" s="63" t="s">
        <v>254</v>
      </c>
      <c r="J555" s="36" t="str">
        <f t="shared" si="100"/>
        <v/>
      </c>
      <c r="K555" s="37" t="str">
        <f t="shared" si="101"/>
        <v/>
      </c>
      <c r="L555" s="37" t="str">
        <f t="shared" si="102"/>
        <v/>
      </c>
      <c r="N555" s="64">
        <v>870</v>
      </c>
      <c r="O555" s="64" t="s">
        <v>254</v>
      </c>
      <c r="P555" s="1" t="s">
        <v>254</v>
      </c>
      <c r="Q555" s="1" t="s">
        <v>1</v>
      </c>
      <c r="S555" s="59" t="str">
        <f t="shared" si="103"/>
        <v/>
      </c>
      <c r="T555" s="59" t="str">
        <f t="shared" si="104"/>
        <v/>
      </c>
      <c r="U555" s="59" t="str">
        <f t="shared" si="105"/>
        <v/>
      </c>
      <c r="V555" s="59" t="str">
        <f t="shared" si="106"/>
        <v/>
      </c>
      <c r="W555" s="59" t="str">
        <f t="shared" si="107"/>
        <v/>
      </c>
      <c r="X555" s="59" t="s">
        <v>787</v>
      </c>
      <c r="Y555" s="66" t="s">
        <v>4196</v>
      </c>
    </row>
    <row r="556" spans="1:25" x14ac:dyDescent="0.25">
      <c r="A556" s="8">
        <v>35381</v>
      </c>
      <c r="B556" s="65" t="str">
        <f t="shared" si="96"/>
        <v>Kemikaliespill kit</v>
      </c>
      <c r="C556" s="63" t="s">
        <v>254</v>
      </c>
      <c r="D556" s="30" t="str">
        <f t="shared" si="97"/>
        <v/>
      </c>
      <c r="E556" s="63" t="s">
        <v>254</v>
      </c>
      <c r="F556" s="32" t="str">
        <f t="shared" si="98"/>
        <v/>
      </c>
      <c r="G556" s="63" t="s">
        <v>254</v>
      </c>
      <c r="H556" s="34" t="str">
        <f t="shared" si="99"/>
        <v/>
      </c>
      <c r="I556" s="63" t="s">
        <v>254</v>
      </c>
      <c r="J556" s="36" t="str">
        <f t="shared" si="100"/>
        <v/>
      </c>
      <c r="K556" s="37" t="str">
        <f t="shared" si="101"/>
        <v/>
      </c>
      <c r="L556" s="37" t="str">
        <f t="shared" si="102"/>
        <v/>
      </c>
      <c r="N556" s="64">
        <v>984</v>
      </c>
      <c r="O556" s="64" t="s">
        <v>254</v>
      </c>
      <c r="P556" s="1" t="s">
        <v>254</v>
      </c>
      <c r="Q556" s="1" t="s">
        <v>1</v>
      </c>
      <c r="S556" s="59" t="str">
        <f t="shared" si="103"/>
        <v/>
      </c>
      <c r="T556" s="59" t="str">
        <f t="shared" si="104"/>
        <v/>
      </c>
      <c r="U556" s="59" t="str">
        <f t="shared" si="105"/>
        <v/>
      </c>
      <c r="V556" s="59" t="str">
        <f t="shared" si="106"/>
        <v/>
      </c>
      <c r="W556" s="59" t="str">
        <f t="shared" si="107"/>
        <v/>
      </c>
      <c r="X556" s="59" t="s">
        <v>788</v>
      </c>
      <c r="Y556" s="66" t="s">
        <v>4197</v>
      </c>
    </row>
    <row r="557" spans="1:25" x14ac:dyDescent="0.25">
      <c r="A557" s="8">
        <v>35422</v>
      </c>
      <c r="B557" s="65" t="str">
        <f t="shared" si="96"/>
        <v>Jonbytare Destillo2</v>
      </c>
      <c r="C557" s="63" t="s">
        <v>254</v>
      </c>
      <c r="D557" s="30" t="str">
        <f t="shared" si="97"/>
        <v/>
      </c>
      <c r="E557" s="63" t="s">
        <v>254</v>
      </c>
      <c r="F557" s="32" t="str">
        <f t="shared" si="98"/>
        <v/>
      </c>
      <c r="G557" s="63" t="s">
        <v>254</v>
      </c>
      <c r="H557" s="34" t="str">
        <f t="shared" si="99"/>
        <v/>
      </c>
      <c r="I557" s="63" t="s">
        <v>254</v>
      </c>
      <c r="J557" s="36" t="str">
        <f t="shared" si="100"/>
        <v/>
      </c>
      <c r="K557" s="37" t="str">
        <f t="shared" si="101"/>
        <v/>
      </c>
      <c r="L557" s="37" t="str">
        <f t="shared" si="102"/>
        <v/>
      </c>
      <c r="N557" s="64">
        <v>5950</v>
      </c>
      <c r="O557" s="64" t="s">
        <v>254</v>
      </c>
      <c r="P557" s="1" t="s">
        <v>254</v>
      </c>
      <c r="Q557" s="1" t="s">
        <v>0</v>
      </c>
      <c r="S557" s="59" t="str">
        <f t="shared" si="103"/>
        <v/>
      </c>
      <c r="T557" s="59" t="str">
        <f t="shared" si="104"/>
        <v/>
      </c>
      <c r="U557" s="59" t="str">
        <f t="shared" si="105"/>
        <v/>
      </c>
      <c r="V557" s="59" t="str">
        <f t="shared" si="106"/>
        <v/>
      </c>
      <c r="W557" s="59" t="str">
        <f t="shared" si="107"/>
        <v/>
      </c>
      <c r="X557" s="59" t="s">
        <v>2564</v>
      </c>
      <c r="Y557" s="66" t="s">
        <v>4198</v>
      </c>
    </row>
    <row r="558" spans="1:25" x14ac:dyDescent="0.25">
      <c r="A558" s="8">
        <v>35423</v>
      </c>
      <c r="B558" s="65" t="str">
        <f t="shared" si="96"/>
        <v>Jonbytare Reservpatron Destillo2</v>
      </c>
      <c r="C558" s="63" t="s">
        <v>254</v>
      </c>
      <c r="D558" s="30" t="str">
        <f t="shared" si="97"/>
        <v/>
      </c>
      <c r="E558" s="63" t="s">
        <v>254</v>
      </c>
      <c r="F558" s="32" t="str">
        <f t="shared" si="98"/>
        <v/>
      </c>
      <c r="G558" s="63" t="s">
        <v>254</v>
      </c>
      <c r="H558" s="34" t="str">
        <f t="shared" si="99"/>
        <v/>
      </c>
      <c r="I558" s="63" t="s">
        <v>254</v>
      </c>
      <c r="J558" s="36" t="str">
        <f t="shared" si="100"/>
        <v/>
      </c>
      <c r="K558" s="37" t="str">
        <f t="shared" si="101"/>
        <v/>
      </c>
      <c r="L558" s="37" t="str">
        <f t="shared" si="102"/>
        <v/>
      </c>
      <c r="N558" s="64">
        <v>1245</v>
      </c>
      <c r="O558" s="64" t="s">
        <v>254</v>
      </c>
      <c r="P558" s="1" t="s">
        <v>254</v>
      </c>
      <c r="Q558" s="1" t="s">
        <v>0</v>
      </c>
      <c r="S558" s="59" t="str">
        <f t="shared" si="103"/>
        <v/>
      </c>
      <c r="T558" s="59" t="str">
        <f t="shared" si="104"/>
        <v/>
      </c>
      <c r="U558" s="59" t="str">
        <f t="shared" si="105"/>
        <v/>
      </c>
      <c r="V558" s="59" t="str">
        <f t="shared" si="106"/>
        <v/>
      </c>
      <c r="W558" s="59" t="str">
        <f t="shared" si="107"/>
        <v/>
      </c>
      <c r="X558" s="59" t="s">
        <v>2565</v>
      </c>
      <c r="Y558" s="66" t="s">
        <v>4199</v>
      </c>
    </row>
    <row r="559" spans="1:25" x14ac:dyDescent="0.25">
      <c r="A559" s="8">
        <v>35431</v>
      </c>
      <c r="B559" s="65" t="str">
        <f t="shared" si="96"/>
        <v>Destillationsapparat</v>
      </c>
      <c r="C559" s="63" t="s">
        <v>254</v>
      </c>
      <c r="D559" s="30" t="str">
        <f t="shared" si="97"/>
        <v/>
      </c>
      <c r="E559" s="63" t="s">
        <v>254</v>
      </c>
      <c r="F559" s="32" t="str">
        <f t="shared" si="98"/>
        <v/>
      </c>
      <c r="G559" s="63">
        <v>1</v>
      </c>
      <c r="H559" s="34">
        <f t="shared" si="99"/>
        <v>1831</v>
      </c>
      <c r="I559" s="63" t="s">
        <v>254</v>
      </c>
      <c r="J559" s="36" t="str">
        <f t="shared" si="100"/>
        <v/>
      </c>
      <c r="K559" s="37">
        <f t="shared" si="101"/>
        <v>1</v>
      </c>
      <c r="L559" s="37">
        <f t="shared" si="102"/>
        <v>1831</v>
      </c>
      <c r="N559" s="64">
        <v>1831</v>
      </c>
      <c r="O559" s="64" t="s">
        <v>254</v>
      </c>
      <c r="P559" s="1" t="s">
        <v>254</v>
      </c>
      <c r="Q559" s="1" t="s">
        <v>0</v>
      </c>
      <c r="S559" s="59" t="str">
        <f t="shared" si="103"/>
        <v/>
      </c>
      <c r="T559" s="59" t="str">
        <f t="shared" si="104"/>
        <v/>
      </c>
      <c r="U559" s="59">
        <f t="shared" si="105"/>
        <v>1</v>
      </c>
      <c r="V559" s="59" t="str">
        <f t="shared" si="106"/>
        <v/>
      </c>
      <c r="W559" s="59">
        <f t="shared" si="107"/>
        <v>1</v>
      </c>
      <c r="X559" s="59" t="s">
        <v>3013</v>
      </c>
      <c r="Y559" s="66" t="s">
        <v>4200</v>
      </c>
    </row>
    <row r="560" spans="1:25" x14ac:dyDescent="0.25">
      <c r="A560" s="8">
        <v>35440</v>
      </c>
      <c r="B560" s="65" t="str">
        <f t="shared" si="96"/>
        <v>Destillationsapparat DIS 4</v>
      </c>
      <c r="C560" s="63" t="s">
        <v>254</v>
      </c>
      <c r="D560" s="30" t="str">
        <f t="shared" si="97"/>
        <v/>
      </c>
      <c r="E560" s="63" t="s">
        <v>254</v>
      </c>
      <c r="F560" s="32" t="str">
        <f t="shared" si="98"/>
        <v/>
      </c>
      <c r="G560" s="63" t="s">
        <v>254</v>
      </c>
      <c r="H560" s="34" t="str">
        <f t="shared" si="99"/>
        <v/>
      </c>
      <c r="I560" s="63" t="s">
        <v>254</v>
      </c>
      <c r="J560" s="36" t="str">
        <f t="shared" si="100"/>
        <v/>
      </c>
      <c r="K560" s="37" t="str">
        <f t="shared" si="101"/>
        <v/>
      </c>
      <c r="L560" s="37" t="str">
        <f t="shared" si="102"/>
        <v/>
      </c>
      <c r="N560" s="64">
        <v>13771</v>
      </c>
      <c r="O560" s="64" t="s">
        <v>254</v>
      </c>
      <c r="P560" s="1" t="s">
        <v>254</v>
      </c>
      <c r="Q560" s="1" t="s">
        <v>0</v>
      </c>
      <c r="S560" s="59" t="str">
        <f t="shared" si="103"/>
        <v/>
      </c>
      <c r="T560" s="59" t="str">
        <f t="shared" si="104"/>
        <v/>
      </c>
      <c r="U560" s="59" t="str">
        <f t="shared" si="105"/>
        <v/>
      </c>
      <c r="V560" s="59" t="str">
        <f t="shared" si="106"/>
        <v/>
      </c>
      <c r="W560" s="59" t="str">
        <f t="shared" si="107"/>
        <v/>
      </c>
      <c r="X560" s="59" t="s">
        <v>2914</v>
      </c>
      <c r="Y560" s="66" t="s">
        <v>4201</v>
      </c>
    </row>
    <row r="561" spans="1:25" x14ac:dyDescent="0.25">
      <c r="A561" s="8">
        <v>35910</v>
      </c>
      <c r="B561" s="65" t="str">
        <f t="shared" si="96"/>
        <v>Varningsetikett kemikaliebeständig - Hälsofarlig 250 st</v>
      </c>
      <c r="C561" s="63" t="s">
        <v>254</v>
      </c>
      <c r="D561" s="30" t="str">
        <f t="shared" si="97"/>
        <v/>
      </c>
      <c r="E561" s="63" t="s">
        <v>254</v>
      </c>
      <c r="F561" s="32" t="str">
        <f t="shared" si="98"/>
        <v/>
      </c>
      <c r="G561" s="63" t="s">
        <v>254</v>
      </c>
      <c r="H561" s="34" t="str">
        <f t="shared" si="99"/>
        <v/>
      </c>
      <c r="I561" s="63" t="s">
        <v>254</v>
      </c>
      <c r="J561" s="36" t="str">
        <f t="shared" si="100"/>
        <v/>
      </c>
      <c r="K561" s="37" t="str">
        <f t="shared" si="101"/>
        <v/>
      </c>
      <c r="L561" s="37" t="str">
        <f t="shared" si="102"/>
        <v/>
      </c>
      <c r="N561" s="64">
        <v>582</v>
      </c>
      <c r="O561" s="64" t="s">
        <v>254</v>
      </c>
      <c r="P561" s="1" t="s">
        <v>254</v>
      </c>
      <c r="Q561" s="1" t="s">
        <v>1</v>
      </c>
      <c r="S561" s="59" t="str">
        <f t="shared" si="103"/>
        <v/>
      </c>
      <c r="T561" s="59" t="str">
        <f t="shared" si="104"/>
        <v/>
      </c>
      <c r="U561" s="59" t="str">
        <f t="shared" si="105"/>
        <v/>
      </c>
      <c r="V561" s="59" t="str">
        <f t="shared" si="106"/>
        <v/>
      </c>
      <c r="W561" s="59" t="str">
        <f t="shared" si="107"/>
        <v/>
      </c>
      <c r="X561" s="59" t="s">
        <v>2566</v>
      </c>
      <c r="Y561" s="66" t="s">
        <v>4202</v>
      </c>
    </row>
    <row r="562" spans="1:25" x14ac:dyDescent="0.25">
      <c r="A562" s="8">
        <v>35911</v>
      </c>
      <c r="B562" s="65" t="str">
        <f t="shared" si="96"/>
        <v>Varningsetikett kemikaliebeständig - Skadlig 250 st</v>
      </c>
      <c r="C562" s="63" t="s">
        <v>254</v>
      </c>
      <c r="D562" s="30" t="str">
        <f t="shared" si="97"/>
        <v/>
      </c>
      <c r="E562" s="63" t="s">
        <v>254</v>
      </c>
      <c r="F562" s="32" t="str">
        <f t="shared" si="98"/>
        <v/>
      </c>
      <c r="G562" s="63" t="s">
        <v>254</v>
      </c>
      <c r="H562" s="34" t="str">
        <f t="shared" si="99"/>
        <v/>
      </c>
      <c r="I562" s="63" t="s">
        <v>254</v>
      </c>
      <c r="J562" s="36" t="str">
        <f t="shared" si="100"/>
        <v/>
      </c>
      <c r="K562" s="37" t="str">
        <f t="shared" si="101"/>
        <v/>
      </c>
      <c r="L562" s="37" t="str">
        <f t="shared" si="102"/>
        <v/>
      </c>
      <c r="N562" s="64">
        <v>582</v>
      </c>
      <c r="O562" s="64" t="s">
        <v>254</v>
      </c>
      <c r="P562" s="1" t="s">
        <v>254</v>
      </c>
      <c r="Q562" s="1" t="s">
        <v>1</v>
      </c>
      <c r="S562" s="59" t="str">
        <f t="shared" si="103"/>
        <v/>
      </c>
      <c r="T562" s="59" t="str">
        <f t="shared" si="104"/>
        <v/>
      </c>
      <c r="U562" s="59" t="str">
        <f t="shared" si="105"/>
        <v/>
      </c>
      <c r="V562" s="59" t="str">
        <f t="shared" si="106"/>
        <v/>
      </c>
      <c r="W562" s="59" t="str">
        <f t="shared" si="107"/>
        <v/>
      </c>
      <c r="X562" s="59" t="s">
        <v>2567</v>
      </c>
      <c r="Y562" s="66" t="s">
        <v>4203</v>
      </c>
    </row>
    <row r="563" spans="1:25" x14ac:dyDescent="0.25">
      <c r="A563" s="8">
        <v>35912</v>
      </c>
      <c r="B563" s="65" t="str">
        <f t="shared" si="96"/>
        <v>Varningsetikett kemikaliebeständig - Giftig 250 st</v>
      </c>
      <c r="C563" s="63" t="s">
        <v>254</v>
      </c>
      <c r="D563" s="30" t="str">
        <f t="shared" si="97"/>
        <v/>
      </c>
      <c r="E563" s="63" t="s">
        <v>254</v>
      </c>
      <c r="F563" s="32" t="str">
        <f t="shared" si="98"/>
        <v/>
      </c>
      <c r="G563" s="63" t="s">
        <v>254</v>
      </c>
      <c r="H563" s="34" t="str">
        <f t="shared" si="99"/>
        <v/>
      </c>
      <c r="I563" s="63" t="s">
        <v>254</v>
      </c>
      <c r="J563" s="36" t="str">
        <f t="shared" si="100"/>
        <v/>
      </c>
      <c r="K563" s="37" t="str">
        <f t="shared" si="101"/>
        <v/>
      </c>
      <c r="L563" s="37" t="str">
        <f t="shared" si="102"/>
        <v/>
      </c>
      <c r="N563" s="64">
        <v>582</v>
      </c>
      <c r="O563" s="64" t="s">
        <v>254</v>
      </c>
      <c r="P563" s="1" t="s">
        <v>254</v>
      </c>
      <c r="Q563" s="1" t="s">
        <v>1</v>
      </c>
      <c r="S563" s="59" t="str">
        <f t="shared" si="103"/>
        <v/>
      </c>
      <c r="T563" s="59" t="str">
        <f t="shared" si="104"/>
        <v/>
      </c>
      <c r="U563" s="59" t="str">
        <f t="shared" si="105"/>
        <v/>
      </c>
      <c r="V563" s="59" t="str">
        <f t="shared" si="106"/>
        <v/>
      </c>
      <c r="W563" s="59" t="str">
        <f t="shared" si="107"/>
        <v/>
      </c>
      <c r="X563" s="59" t="s">
        <v>2568</v>
      </c>
      <c r="Y563" s="66" t="s">
        <v>4204</v>
      </c>
    </row>
    <row r="564" spans="1:25" x14ac:dyDescent="0.25">
      <c r="A564" s="8">
        <v>35913</v>
      </c>
      <c r="B564" s="65" t="str">
        <f t="shared" si="96"/>
        <v>Varningsetikett kemikaliebeständig - Explosiv 250 st</v>
      </c>
      <c r="C564" s="63" t="s">
        <v>254</v>
      </c>
      <c r="D564" s="30" t="str">
        <f t="shared" si="97"/>
        <v/>
      </c>
      <c r="E564" s="63" t="s">
        <v>254</v>
      </c>
      <c r="F564" s="32" t="str">
        <f t="shared" si="98"/>
        <v/>
      </c>
      <c r="G564" s="63" t="s">
        <v>254</v>
      </c>
      <c r="H564" s="34" t="str">
        <f t="shared" si="99"/>
        <v/>
      </c>
      <c r="I564" s="63" t="s">
        <v>254</v>
      </c>
      <c r="J564" s="36" t="str">
        <f t="shared" si="100"/>
        <v/>
      </c>
      <c r="K564" s="37" t="str">
        <f t="shared" si="101"/>
        <v/>
      </c>
      <c r="L564" s="37" t="str">
        <f t="shared" si="102"/>
        <v/>
      </c>
      <c r="N564" s="64">
        <v>582</v>
      </c>
      <c r="O564" s="64" t="s">
        <v>254</v>
      </c>
      <c r="P564" s="1" t="s">
        <v>254</v>
      </c>
      <c r="Q564" s="1" t="s">
        <v>1</v>
      </c>
      <c r="S564" s="59" t="str">
        <f t="shared" si="103"/>
        <v/>
      </c>
      <c r="T564" s="59" t="str">
        <f t="shared" si="104"/>
        <v/>
      </c>
      <c r="U564" s="59" t="str">
        <f t="shared" si="105"/>
        <v/>
      </c>
      <c r="V564" s="59" t="str">
        <f t="shared" si="106"/>
        <v/>
      </c>
      <c r="W564" s="59" t="str">
        <f t="shared" si="107"/>
        <v/>
      </c>
      <c r="X564" s="59" t="s">
        <v>2569</v>
      </c>
      <c r="Y564" s="66" t="s">
        <v>4205</v>
      </c>
    </row>
    <row r="565" spans="1:25" x14ac:dyDescent="0.25">
      <c r="A565" s="8">
        <v>35914</v>
      </c>
      <c r="B565" s="65" t="str">
        <f t="shared" si="96"/>
        <v>Varningsetikett kemikaliebeständig - Frätande 250 st</v>
      </c>
      <c r="C565" s="63" t="s">
        <v>254</v>
      </c>
      <c r="D565" s="30" t="str">
        <f t="shared" si="97"/>
        <v/>
      </c>
      <c r="E565" s="63" t="s">
        <v>254</v>
      </c>
      <c r="F565" s="32" t="str">
        <f t="shared" si="98"/>
        <v/>
      </c>
      <c r="G565" s="63" t="s">
        <v>254</v>
      </c>
      <c r="H565" s="34" t="str">
        <f t="shared" si="99"/>
        <v/>
      </c>
      <c r="I565" s="63" t="s">
        <v>254</v>
      </c>
      <c r="J565" s="36" t="str">
        <f t="shared" si="100"/>
        <v/>
      </c>
      <c r="K565" s="37" t="str">
        <f t="shared" si="101"/>
        <v/>
      </c>
      <c r="L565" s="37" t="str">
        <f t="shared" si="102"/>
        <v/>
      </c>
      <c r="N565" s="64">
        <v>582</v>
      </c>
      <c r="O565" s="64" t="s">
        <v>254</v>
      </c>
      <c r="P565" s="1" t="s">
        <v>254</v>
      </c>
      <c r="Q565" s="1" t="s">
        <v>1</v>
      </c>
      <c r="S565" s="59" t="str">
        <f t="shared" si="103"/>
        <v/>
      </c>
      <c r="T565" s="59" t="str">
        <f t="shared" si="104"/>
        <v/>
      </c>
      <c r="U565" s="59" t="str">
        <f t="shared" si="105"/>
        <v/>
      </c>
      <c r="V565" s="59" t="str">
        <f t="shared" si="106"/>
        <v/>
      </c>
      <c r="W565" s="59" t="str">
        <f t="shared" si="107"/>
        <v/>
      </c>
      <c r="X565" s="59" t="s">
        <v>2570</v>
      </c>
      <c r="Y565" s="66" t="s">
        <v>4206</v>
      </c>
    </row>
    <row r="566" spans="1:25" x14ac:dyDescent="0.25">
      <c r="A566" s="8">
        <v>35915</v>
      </c>
      <c r="B566" s="65" t="str">
        <f t="shared" si="96"/>
        <v>Varningsetikett kemikaliebeständig - Miljöfarlig 250 st</v>
      </c>
      <c r="C566" s="63" t="s">
        <v>254</v>
      </c>
      <c r="D566" s="30" t="str">
        <f t="shared" si="97"/>
        <v/>
      </c>
      <c r="E566" s="63" t="s">
        <v>254</v>
      </c>
      <c r="F566" s="32" t="str">
        <f t="shared" si="98"/>
        <v/>
      </c>
      <c r="G566" s="63" t="s">
        <v>254</v>
      </c>
      <c r="H566" s="34" t="str">
        <f t="shared" si="99"/>
        <v/>
      </c>
      <c r="I566" s="63" t="s">
        <v>254</v>
      </c>
      <c r="J566" s="36" t="str">
        <f t="shared" si="100"/>
        <v/>
      </c>
      <c r="K566" s="37" t="str">
        <f t="shared" si="101"/>
        <v/>
      </c>
      <c r="L566" s="37" t="str">
        <f t="shared" si="102"/>
        <v/>
      </c>
      <c r="N566" s="64">
        <v>582</v>
      </c>
      <c r="O566" s="64" t="s">
        <v>254</v>
      </c>
      <c r="P566" s="1" t="s">
        <v>254</v>
      </c>
      <c r="Q566" s="1" t="s">
        <v>1</v>
      </c>
      <c r="S566" s="59" t="str">
        <f t="shared" si="103"/>
        <v/>
      </c>
      <c r="T566" s="59" t="str">
        <f t="shared" si="104"/>
        <v/>
      </c>
      <c r="U566" s="59" t="str">
        <f t="shared" si="105"/>
        <v/>
      </c>
      <c r="V566" s="59" t="str">
        <f t="shared" si="106"/>
        <v/>
      </c>
      <c r="W566" s="59" t="str">
        <f t="shared" si="107"/>
        <v/>
      </c>
      <c r="X566" s="59" t="s">
        <v>2571</v>
      </c>
      <c r="Y566" s="66" t="s">
        <v>4207</v>
      </c>
    </row>
    <row r="567" spans="1:25" x14ac:dyDescent="0.25">
      <c r="A567" s="8">
        <v>35916</v>
      </c>
      <c r="B567" s="65" t="str">
        <f t="shared" si="96"/>
        <v>Varningsetikett kemikaliebeständig - Brandfarlig 250 st</v>
      </c>
      <c r="C567" s="63" t="s">
        <v>254</v>
      </c>
      <c r="D567" s="30" t="str">
        <f t="shared" si="97"/>
        <v/>
      </c>
      <c r="E567" s="63" t="s">
        <v>254</v>
      </c>
      <c r="F567" s="32" t="str">
        <f t="shared" si="98"/>
        <v/>
      </c>
      <c r="G567" s="63" t="s">
        <v>254</v>
      </c>
      <c r="H567" s="34" t="str">
        <f t="shared" si="99"/>
        <v/>
      </c>
      <c r="I567" s="63" t="s">
        <v>254</v>
      </c>
      <c r="J567" s="36" t="str">
        <f t="shared" si="100"/>
        <v/>
      </c>
      <c r="K567" s="37" t="str">
        <f t="shared" si="101"/>
        <v/>
      </c>
      <c r="L567" s="37" t="str">
        <f t="shared" si="102"/>
        <v/>
      </c>
      <c r="N567" s="64">
        <v>582</v>
      </c>
      <c r="O567" s="64" t="s">
        <v>254</v>
      </c>
      <c r="P567" s="1" t="s">
        <v>254</v>
      </c>
      <c r="Q567" s="1" t="s">
        <v>1</v>
      </c>
      <c r="S567" s="59" t="str">
        <f t="shared" si="103"/>
        <v/>
      </c>
      <c r="T567" s="59" t="str">
        <f t="shared" si="104"/>
        <v/>
      </c>
      <c r="U567" s="59" t="str">
        <f t="shared" si="105"/>
        <v/>
      </c>
      <c r="V567" s="59" t="str">
        <f t="shared" si="106"/>
        <v/>
      </c>
      <c r="W567" s="59" t="str">
        <f t="shared" si="107"/>
        <v/>
      </c>
      <c r="X567" s="59" t="s">
        <v>2572</v>
      </c>
      <c r="Y567" s="66" t="s">
        <v>4208</v>
      </c>
    </row>
    <row r="568" spans="1:25" x14ac:dyDescent="0.25">
      <c r="A568" s="8">
        <v>35917</v>
      </c>
      <c r="B568" s="65" t="str">
        <f t="shared" si="96"/>
        <v>Varningsetikett kemikaliebeständig - Oxiderande 250 st</v>
      </c>
      <c r="C568" s="63" t="s">
        <v>254</v>
      </c>
      <c r="D568" s="30" t="str">
        <f t="shared" si="97"/>
        <v/>
      </c>
      <c r="E568" s="63" t="s">
        <v>254</v>
      </c>
      <c r="F568" s="32" t="str">
        <f t="shared" si="98"/>
        <v/>
      </c>
      <c r="G568" s="63" t="s">
        <v>254</v>
      </c>
      <c r="H568" s="34" t="str">
        <f t="shared" si="99"/>
        <v/>
      </c>
      <c r="I568" s="63" t="s">
        <v>254</v>
      </c>
      <c r="J568" s="36" t="str">
        <f t="shared" si="100"/>
        <v/>
      </c>
      <c r="K568" s="37" t="str">
        <f t="shared" si="101"/>
        <v/>
      </c>
      <c r="L568" s="37" t="str">
        <f t="shared" si="102"/>
        <v/>
      </c>
      <c r="N568" s="64">
        <v>582</v>
      </c>
      <c r="O568" s="64" t="s">
        <v>254</v>
      </c>
      <c r="P568" s="1" t="s">
        <v>254</v>
      </c>
      <c r="Q568" s="1" t="s">
        <v>1</v>
      </c>
      <c r="S568" s="59" t="str">
        <f t="shared" si="103"/>
        <v/>
      </c>
      <c r="T568" s="59" t="str">
        <f t="shared" si="104"/>
        <v/>
      </c>
      <c r="U568" s="59" t="str">
        <f t="shared" si="105"/>
        <v/>
      </c>
      <c r="V568" s="59" t="str">
        <f t="shared" si="106"/>
        <v/>
      </c>
      <c r="W568" s="59" t="str">
        <f t="shared" si="107"/>
        <v/>
      </c>
      <c r="X568" s="59" t="s">
        <v>2573</v>
      </c>
      <c r="Y568" s="66" t="s">
        <v>4209</v>
      </c>
    </row>
    <row r="569" spans="1:25" x14ac:dyDescent="0.25">
      <c r="A569" s="8">
        <v>35918</v>
      </c>
      <c r="B569" s="65" t="str">
        <f t="shared" si="96"/>
        <v>Varningsetikett kemikaliebeständig - Gas under tryck 250 st</v>
      </c>
      <c r="C569" s="63" t="s">
        <v>254</v>
      </c>
      <c r="D569" s="30" t="str">
        <f t="shared" si="97"/>
        <v/>
      </c>
      <c r="E569" s="63" t="s">
        <v>254</v>
      </c>
      <c r="F569" s="32" t="str">
        <f t="shared" si="98"/>
        <v/>
      </c>
      <c r="G569" s="63" t="s">
        <v>254</v>
      </c>
      <c r="H569" s="34" t="str">
        <f t="shared" si="99"/>
        <v/>
      </c>
      <c r="I569" s="63" t="s">
        <v>254</v>
      </c>
      <c r="J569" s="36" t="str">
        <f t="shared" si="100"/>
        <v/>
      </c>
      <c r="K569" s="37" t="str">
        <f t="shared" si="101"/>
        <v/>
      </c>
      <c r="L569" s="37" t="str">
        <f t="shared" si="102"/>
        <v/>
      </c>
      <c r="N569" s="64">
        <v>582</v>
      </c>
      <c r="O569" s="64" t="s">
        <v>254</v>
      </c>
      <c r="P569" s="1" t="s">
        <v>254</v>
      </c>
      <c r="Q569" s="1" t="s">
        <v>1</v>
      </c>
      <c r="S569" s="59" t="str">
        <f t="shared" si="103"/>
        <v/>
      </c>
      <c r="T569" s="59" t="str">
        <f t="shared" si="104"/>
        <v/>
      </c>
      <c r="U569" s="59" t="str">
        <f t="shared" si="105"/>
        <v/>
      </c>
      <c r="V569" s="59" t="str">
        <f t="shared" si="106"/>
        <v/>
      </c>
      <c r="W569" s="59" t="str">
        <f t="shared" si="107"/>
        <v/>
      </c>
      <c r="X569" s="59" t="s">
        <v>2574</v>
      </c>
      <c r="Y569" s="66" t="s">
        <v>4210</v>
      </c>
    </row>
    <row r="570" spans="1:25" x14ac:dyDescent="0.25">
      <c r="A570" s="8">
        <v>35960</v>
      </c>
      <c r="B570" s="65" t="str">
        <f t="shared" si="96"/>
        <v>Varningsetikett - Hälsofarlig 100 st</v>
      </c>
      <c r="C570" s="63" t="s">
        <v>254</v>
      </c>
      <c r="D570" s="30" t="str">
        <f t="shared" si="97"/>
        <v/>
      </c>
      <c r="E570" s="63" t="s">
        <v>254</v>
      </c>
      <c r="F570" s="32" t="str">
        <f t="shared" si="98"/>
        <v/>
      </c>
      <c r="G570" s="63">
        <v>1</v>
      </c>
      <c r="H570" s="34">
        <f t="shared" si="99"/>
        <v>109</v>
      </c>
      <c r="I570" s="63" t="s">
        <v>254</v>
      </c>
      <c r="J570" s="36" t="str">
        <f t="shared" si="100"/>
        <v/>
      </c>
      <c r="K570" s="37">
        <f t="shared" si="101"/>
        <v>1</v>
      </c>
      <c r="L570" s="37">
        <f t="shared" si="102"/>
        <v>109</v>
      </c>
      <c r="N570" s="64">
        <v>109</v>
      </c>
      <c r="O570" s="64" t="s">
        <v>254</v>
      </c>
      <c r="P570" s="1" t="s">
        <v>254</v>
      </c>
      <c r="Q570" s="1" t="s">
        <v>1</v>
      </c>
      <c r="S570" s="59" t="str">
        <f t="shared" si="103"/>
        <v/>
      </c>
      <c r="T570" s="59" t="str">
        <f t="shared" si="104"/>
        <v/>
      </c>
      <c r="U570" s="59">
        <f t="shared" si="105"/>
        <v>1</v>
      </c>
      <c r="V570" s="59" t="str">
        <f t="shared" si="106"/>
        <v/>
      </c>
      <c r="W570" s="59">
        <f t="shared" si="107"/>
        <v>1</v>
      </c>
      <c r="X570" s="59" t="s">
        <v>2575</v>
      </c>
      <c r="Y570" s="66" t="s">
        <v>4211</v>
      </c>
    </row>
    <row r="571" spans="1:25" x14ac:dyDescent="0.25">
      <c r="A571" s="8">
        <v>35961</v>
      </c>
      <c r="B571" s="65" t="str">
        <f t="shared" si="96"/>
        <v>Varningsetikett - Skadlig 100 st</v>
      </c>
      <c r="C571" s="63" t="s">
        <v>254</v>
      </c>
      <c r="D571" s="30" t="str">
        <f t="shared" si="97"/>
        <v/>
      </c>
      <c r="E571" s="63" t="s">
        <v>254</v>
      </c>
      <c r="F571" s="32" t="str">
        <f t="shared" si="98"/>
        <v/>
      </c>
      <c r="G571" s="63">
        <v>1</v>
      </c>
      <c r="H571" s="34">
        <f t="shared" si="99"/>
        <v>109</v>
      </c>
      <c r="I571" s="63" t="s">
        <v>254</v>
      </c>
      <c r="J571" s="36" t="str">
        <f t="shared" si="100"/>
        <v/>
      </c>
      <c r="K571" s="37">
        <f t="shared" si="101"/>
        <v>1</v>
      </c>
      <c r="L571" s="37">
        <f t="shared" si="102"/>
        <v>109</v>
      </c>
      <c r="N571" s="64">
        <v>109</v>
      </c>
      <c r="O571" s="64" t="s">
        <v>254</v>
      </c>
      <c r="P571" s="1" t="s">
        <v>254</v>
      </c>
      <c r="Q571" s="1" t="s">
        <v>1</v>
      </c>
      <c r="S571" s="59" t="str">
        <f t="shared" si="103"/>
        <v/>
      </c>
      <c r="T571" s="59" t="str">
        <f t="shared" si="104"/>
        <v/>
      </c>
      <c r="U571" s="59">
        <f t="shared" si="105"/>
        <v>1</v>
      </c>
      <c r="V571" s="59" t="str">
        <f t="shared" si="106"/>
        <v/>
      </c>
      <c r="W571" s="59">
        <f t="shared" si="107"/>
        <v>1</v>
      </c>
      <c r="X571" s="59" t="s">
        <v>2576</v>
      </c>
      <c r="Y571" s="66" t="s">
        <v>4212</v>
      </c>
    </row>
    <row r="572" spans="1:25" x14ac:dyDescent="0.25">
      <c r="A572" s="8">
        <v>35962</v>
      </c>
      <c r="B572" s="65" t="str">
        <f t="shared" si="96"/>
        <v>Varningsetikett - Giftig 100 st</v>
      </c>
      <c r="C572" s="63" t="s">
        <v>254</v>
      </c>
      <c r="D572" s="30" t="str">
        <f t="shared" si="97"/>
        <v/>
      </c>
      <c r="E572" s="63" t="s">
        <v>254</v>
      </c>
      <c r="F572" s="32" t="str">
        <f t="shared" si="98"/>
        <v/>
      </c>
      <c r="G572" s="63">
        <v>1</v>
      </c>
      <c r="H572" s="34">
        <f t="shared" si="99"/>
        <v>109</v>
      </c>
      <c r="I572" s="63" t="s">
        <v>254</v>
      </c>
      <c r="J572" s="36" t="str">
        <f t="shared" si="100"/>
        <v/>
      </c>
      <c r="K572" s="37">
        <f t="shared" si="101"/>
        <v>1</v>
      </c>
      <c r="L572" s="37">
        <f t="shared" si="102"/>
        <v>109</v>
      </c>
      <c r="N572" s="64">
        <v>109</v>
      </c>
      <c r="O572" s="64" t="s">
        <v>254</v>
      </c>
      <c r="P572" s="1" t="s">
        <v>254</v>
      </c>
      <c r="Q572" s="1" t="s">
        <v>1</v>
      </c>
      <c r="S572" s="59" t="str">
        <f t="shared" si="103"/>
        <v/>
      </c>
      <c r="T572" s="59" t="str">
        <f t="shared" si="104"/>
        <v/>
      </c>
      <c r="U572" s="59">
        <f t="shared" si="105"/>
        <v>1</v>
      </c>
      <c r="V572" s="59" t="str">
        <f t="shared" si="106"/>
        <v/>
      </c>
      <c r="W572" s="59">
        <f t="shared" si="107"/>
        <v>1</v>
      </c>
      <c r="X572" s="59" t="s">
        <v>2577</v>
      </c>
      <c r="Y572" s="66" t="s">
        <v>4213</v>
      </c>
    </row>
    <row r="573" spans="1:25" x14ac:dyDescent="0.25">
      <c r="A573" s="8">
        <v>35963</v>
      </c>
      <c r="B573" s="65" t="str">
        <f t="shared" si="96"/>
        <v>Varningsetikett - Explosivt 100 st</v>
      </c>
      <c r="C573" s="63" t="s">
        <v>254</v>
      </c>
      <c r="D573" s="30" t="str">
        <f t="shared" si="97"/>
        <v/>
      </c>
      <c r="E573" s="63" t="s">
        <v>254</v>
      </c>
      <c r="F573" s="32" t="str">
        <f t="shared" si="98"/>
        <v/>
      </c>
      <c r="G573" s="63" t="s">
        <v>254</v>
      </c>
      <c r="H573" s="34" t="str">
        <f t="shared" si="99"/>
        <v/>
      </c>
      <c r="I573" s="63" t="s">
        <v>254</v>
      </c>
      <c r="J573" s="36" t="str">
        <f t="shared" si="100"/>
        <v/>
      </c>
      <c r="K573" s="37" t="str">
        <f t="shared" si="101"/>
        <v/>
      </c>
      <c r="L573" s="37" t="str">
        <f t="shared" si="102"/>
        <v/>
      </c>
      <c r="N573" s="64">
        <v>109</v>
      </c>
      <c r="O573" s="64" t="s">
        <v>254</v>
      </c>
      <c r="P573" s="1" t="s">
        <v>254</v>
      </c>
      <c r="Q573" s="1" t="s">
        <v>1</v>
      </c>
      <c r="S573" s="59" t="str">
        <f t="shared" si="103"/>
        <v/>
      </c>
      <c r="T573" s="59" t="str">
        <f t="shared" si="104"/>
        <v/>
      </c>
      <c r="U573" s="59" t="str">
        <f t="shared" si="105"/>
        <v/>
      </c>
      <c r="V573" s="59" t="str">
        <f t="shared" si="106"/>
        <v/>
      </c>
      <c r="W573" s="59" t="str">
        <f t="shared" si="107"/>
        <v/>
      </c>
      <c r="X573" s="59" t="s">
        <v>2578</v>
      </c>
      <c r="Y573" s="66" t="s">
        <v>4214</v>
      </c>
    </row>
    <row r="574" spans="1:25" x14ac:dyDescent="0.25">
      <c r="A574" s="8">
        <v>35964</v>
      </c>
      <c r="B574" s="65" t="str">
        <f t="shared" si="96"/>
        <v>Varningsetikett - Frätande 100 st</v>
      </c>
      <c r="C574" s="63" t="s">
        <v>254</v>
      </c>
      <c r="D574" s="30" t="str">
        <f t="shared" si="97"/>
        <v/>
      </c>
      <c r="E574" s="63" t="s">
        <v>254</v>
      </c>
      <c r="F574" s="32" t="str">
        <f t="shared" si="98"/>
        <v/>
      </c>
      <c r="G574" s="63">
        <v>1</v>
      </c>
      <c r="H574" s="34">
        <f t="shared" si="99"/>
        <v>109</v>
      </c>
      <c r="I574" s="63" t="s">
        <v>254</v>
      </c>
      <c r="J574" s="36" t="str">
        <f t="shared" si="100"/>
        <v/>
      </c>
      <c r="K574" s="37">
        <f t="shared" si="101"/>
        <v>1</v>
      </c>
      <c r="L574" s="37">
        <f t="shared" si="102"/>
        <v>109</v>
      </c>
      <c r="N574" s="64">
        <v>109</v>
      </c>
      <c r="O574" s="64" t="s">
        <v>254</v>
      </c>
      <c r="P574" s="1" t="s">
        <v>254</v>
      </c>
      <c r="Q574" s="1" t="s">
        <v>1</v>
      </c>
      <c r="S574" s="59" t="str">
        <f t="shared" si="103"/>
        <v/>
      </c>
      <c r="T574" s="59" t="str">
        <f t="shared" si="104"/>
        <v/>
      </c>
      <c r="U574" s="59">
        <f t="shared" si="105"/>
        <v>1</v>
      </c>
      <c r="V574" s="59" t="str">
        <f t="shared" si="106"/>
        <v/>
      </c>
      <c r="W574" s="59">
        <f t="shared" si="107"/>
        <v>1</v>
      </c>
      <c r="X574" s="59" t="s">
        <v>2579</v>
      </c>
      <c r="Y574" s="66" t="s">
        <v>4215</v>
      </c>
    </row>
    <row r="575" spans="1:25" x14ac:dyDescent="0.25">
      <c r="A575" s="8">
        <v>35965</v>
      </c>
      <c r="B575" s="65" t="str">
        <f t="shared" si="96"/>
        <v>Varningsetikett - Miljöfarligt 100 st</v>
      </c>
      <c r="C575" s="63" t="s">
        <v>254</v>
      </c>
      <c r="D575" s="30" t="str">
        <f t="shared" si="97"/>
        <v/>
      </c>
      <c r="E575" s="63" t="s">
        <v>254</v>
      </c>
      <c r="F575" s="32" t="str">
        <f t="shared" si="98"/>
        <v/>
      </c>
      <c r="G575" s="63">
        <v>1</v>
      </c>
      <c r="H575" s="34">
        <f t="shared" si="99"/>
        <v>109</v>
      </c>
      <c r="I575" s="63" t="s">
        <v>254</v>
      </c>
      <c r="J575" s="36" t="str">
        <f t="shared" si="100"/>
        <v/>
      </c>
      <c r="K575" s="37">
        <f t="shared" si="101"/>
        <v>1</v>
      </c>
      <c r="L575" s="37">
        <f t="shared" si="102"/>
        <v>109</v>
      </c>
      <c r="N575" s="64">
        <v>109</v>
      </c>
      <c r="O575" s="64" t="s">
        <v>254</v>
      </c>
      <c r="P575" s="1" t="s">
        <v>254</v>
      </c>
      <c r="Q575" s="1" t="s">
        <v>1</v>
      </c>
      <c r="S575" s="59" t="str">
        <f t="shared" si="103"/>
        <v/>
      </c>
      <c r="T575" s="59" t="str">
        <f t="shared" si="104"/>
        <v/>
      </c>
      <c r="U575" s="59">
        <f t="shared" si="105"/>
        <v>1</v>
      </c>
      <c r="V575" s="59" t="str">
        <f t="shared" si="106"/>
        <v/>
      </c>
      <c r="W575" s="59">
        <f t="shared" si="107"/>
        <v>1</v>
      </c>
      <c r="X575" s="59" t="s">
        <v>2580</v>
      </c>
      <c r="Y575" s="66" t="s">
        <v>4216</v>
      </c>
    </row>
    <row r="576" spans="1:25" x14ac:dyDescent="0.25">
      <c r="A576" s="8">
        <v>35966</v>
      </c>
      <c r="B576" s="65" t="str">
        <f t="shared" si="96"/>
        <v>Varningsetikett - Brandfarligt 100 st</v>
      </c>
      <c r="C576" s="63" t="s">
        <v>254</v>
      </c>
      <c r="D576" s="30" t="str">
        <f t="shared" si="97"/>
        <v/>
      </c>
      <c r="E576" s="63" t="s">
        <v>254</v>
      </c>
      <c r="F576" s="32" t="str">
        <f t="shared" si="98"/>
        <v/>
      </c>
      <c r="G576" s="63">
        <v>1</v>
      </c>
      <c r="H576" s="34">
        <f t="shared" si="99"/>
        <v>109</v>
      </c>
      <c r="I576" s="63" t="s">
        <v>254</v>
      </c>
      <c r="J576" s="36" t="str">
        <f t="shared" si="100"/>
        <v/>
      </c>
      <c r="K576" s="37">
        <f t="shared" si="101"/>
        <v>1</v>
      </c>
      <c r="L576" s="37">
        <f t="shared" si="102"/>
        <v>109</v>
      </c>
      <c r="N576" s="64">
        <v>109</v>
      </c>
      <c r="O576" s="64" t="s">
        <v>254</v>
      </c>
      <c r="P576" s="1" t="s">
        <v>254</v>
      </c>
      <c r="Q576" s="1" t="s">
        <v>1</v>
      </c>
      <c r="S576" s="59" t="str">
        <f t="shared" si="103"/>
        <v/>
      </c>
      <c r="T576" s="59" t="str">
        <f t="shared" si="104"/>
        <v/>
      </c>
      <c r="U576" s="59">
        <f t="shared" si="105"/>
        <v>1</v>
      </c>
      <c r="V576" s="59" t="str">
        <f t="shared" si="106"/>
        <v/>
      </c>
      <c r="W576" s="59">
        <f t="shared" si="107"/>
        <v>1</v>
      </c>
      <c r="X576" s="59" t="s">
        <v>2581</v>
      </c>
      <c r="Y576" s="66" t="s">
        <v>4217</v>
      </c>
    </row>
    <row r="577" spans="1:25" x14ac:dyDescent="0.25">
      <c r="A577" s="8">
        <v>35967</v>
      </c>
      <c r="B577" s="65" t="str">
        <f t="shared" si="96"/>
        <v>Varningsetikett - Oxiderande 100 st</v>
      </c>
      <c r="C577" s="63" t="s">
        <v>254</v>
      </c>
      <c r="D577" s="30" t="str">
        <f t="shared" si="97"/>
        <v/>
      </c>
      <c r="E577" s="63" t="s">
        <v>254</v>
      </c>
      <c r="F577" s="32" t="str">
        <f t="shared" si="98"/>
        <v/>
      </c>
      <c r="G577" s="63">
        <v>1</v>
      </c>
      <c r="H577" s="34">
        <f t="shared" si="99"/>
        <v>109</v>
      </c>
      <c r="I577" s="63" t="s">
        <v>254</v>
      </c>
      <c r="J577" s="36" t="str">
        <f t="shared" si="100"/>
        <v/>
      </c>
      <c r="K577" s="37">
        <f t="shared" si="101"/>
        <v>1</v>
      </c>
      <c r="L577" s="37">
        <f t="shared" si="102"/>
        <v>109</v>
      </c>
      <c r="N577" s="64">
        <v>109</v>
      </c>
      <c r="O577" s="64" t="s">
        <v>254</v>
      </c>
      <c r="P577" s="1" t="s">
        <v>254</v>
      </c>
      <c r="Q577" s="1" t="s">
        <v>1</v>
      </c>
      <c r="S577" s="59" t="str">
        <f t="shared" si="103"/>
        <v/>
      </c>
      <c r="T577" s="59" t="str">
        <f t="shared" si="104"/>
        <v/>
      </c>
      <c r="U577" s="59">
        <f t="shared" si="105"/>
        <v>1</v>
      </c>
      <c r="V577" s="59" t="str">
        <f t="shared" si="106"/>
        <v/>
      </c>
      <c r="W577" s="59">
        <f t="shared" si="107"/>
        <v>1</v>
      </c>
      <c r="X577" s="59" t="s">
        <v>2582</v>
      </c>
      <c r="Y577" s="66" t="s">
        <v>4218</v>
      </c>
    </row>
    <row r="578" spans="1:25" x14ac:dyDescent="0.25">
      <c r="A578" s="8">
        <v>35985</v>
      </c>
      <c r="B578" s="65" t="str">
        <f t="shared" si="96"/>
        <v>Etikett med röd rand 300 st</v>
      </c>
      <c r="C578" s="63" t="s">
        <v>254</v>
      </c>
      <c r="D578" s="30" t="str">
        <f t="shared" si="97"/>
        <v/>
      </c>
      <c r="E578" s="63" t="s">
        <v>254</v>
      </c>
      <c r="F578" s="32" t="str">
        <f t="shared" si="98"/>
        <v/>
      </c>
      <c r="G578" s="63">
        <v>1</v>
      </c>
      <c r="H578" s="34">
        <f t="shared" si="99"/>
        <v>228</v>
      </c>
      <c r="I578" s="63" t="s">
        <v>254</v>
      </c>
      <c r="J578" s="36" t="str">
        <f t="shared" si="100"/>
        <v/>
      </c>
      <c r="K578" s="37">
        <f t="shared" si="101"/>
        <v>1</v>
      </c>
      <c r="L578" s="37">
        <f t="shared" si="102"/>
        <v>228</v>
      </c>
      <c r="N578" s="64">
        <v>228</v>
      </c>
      <c r="O578" s="64" t="s">
        <v>254</v>
      </c>
      <c r="P578" s="1" t="s">
        <v>254</v>
      </c>
      <c r="Q578" s="1" t="s">
        <v>1</v>
      </c>
      <c r="S578" s="59" t="str">
        <f t="shared" si="103"/>
        <v/>
      </c>
      <c r="T578" s="59" t="str">
        <f t="shared" si="104"/>
        <v/>
      </c>
      <c r="U578" s="59">
        <f t="shared" si="105"/>
        <v>1</v>
      </c>
      <c r="V578" s="59" t="str">
        <f t="shared" si="106"/>
        <v/>
      </c>
      <c r="W578" s="59">
        <f t="shared" si="107"/>
        <v>1</v>
      </c>
      <c r="X578" s="59" t="s">
        <v>2583</v>
      </c>
      <c r="Y578" s="66" t="s">
        <v>4219</v>
      </c>
    </row>
    <row r="579" spans="1:25" x14ac:dyDescent="0.25">
      <c r="A579" s="8">
        <v>36021</v>
      </c>
      <c r="B579" s="65" t="str">
        <f t="shared" si="96"/>
        <v>Etikettejp vattenlöslig 30 m</v>
      </c>
      <c r="C579" s="63" t="s">
        <v>254</v>
      </c>
      <c r="D579" s="30" t="str">
        <f t="shared" si="97"/>
        <v/>
      </c>
      <c r="E579" s="63" t="s">
        <v>254</v>
      </c>
      <c r="F579" s="32" t="str">
        <f t="shared" si="98"/>
        <v/>
      </c>
      <c r="G579" s="63" t="s">
        <v>254</v>
      </c>
      <c r="H579" s="34" t="str">
        <f t="shared" si="99"/>
        <v/>
      </c>
      <c r="I579" s="63" t="s">
        <v>254</v>
      </c>
      <c r="J579" s="36" t="str">
        <f t="shared" si="100"/>
        <v/>
      </c>
      <c r="K579" s="37" t="str">
        <f t="shared" si="101"/>
        <v/>
      </c>
      <c r="L579" s="37" t="str">
        <f t="shared" si="102"/>
        <v/>
      </c>
      <c r="N579" s="64">
        <v>645</v>
      </c>
      <c r="O579" s="64" t="s">
        <v>254</v>
      </c>
      <c r="P579" s="1" t="s">
        <v>254</v>
      </c>
      <c r="Q579" s="1" t="s">
        <v>0</v>
      </c>
      <c r="S579" s="59" t="str">
        <f t="shared" si="103"/>
        <v/>
      </c>
      <c r="T579" s="59" t="str">
        <f t="shared" si="104"/>
        <v/>
      </c>
      <c r="U579" s="59" t="str">
        <f t="shared" si="105"/>
        <v/>
      </c>
      <c r="V579" s="59" t="str">
        <f t="shared" si="106"/>
        <v/>
      </c>
      <c r="W579" s="59" t="str">
        <f t="shared" si="107"/>
        <v/>
      </c>
      <c r="X579" s="59" t="s">
        <v>2915</v>
      </c>
      <c r="Y579" s="66" t="s">
        <v>4220</v>
      </c>
    </row>
    <row r="580" spans="1:25" x14ac:dyDescent="0.25">
      <c r="A580" s="8">
        <v>36050</v>
      </c>
      <c r="B580" s="65" t="str">
        <f t="shared" ref="B580:B643" si="108">HYPERLINK(Y580,X580)</f>
        <v>Etikettskrivare M211 bluetooth</v>
      </c>
      <c r="C580" s="63"/>
      <c r="D580" s="30" t="str">
        <f t="shared" ref="D580:D643" si="109">IF(C580="","",IF(AND(C580&gt;=P580,P580&lt;&gt;""),C580*O580,C580*N580))</f>
        <v/>
      </c>
      <c r="E580" s="63"/>
      <c r="F580" s="32" t="str">
        <f t="shared" ref="F580:F643" si="110">IF(E580="","",IF(AND(E580&gt;=P580,P580&lt;&gt;""),E580*O580,E580*N580))</f>
        <v/>
      </c>
      <c r="G580" s="63"/>
      <c r="H580" s="34" t="str">
        <f t="shared" ref="H580:H643" si="111">IF(G580="","",IF(AND(G580&gt;=P580,P580&lt;&gt;""),G580*O580,G580*N580))</f>
        <v/>
      </c>
      <c r="I580" s="63"/>
      <c r="J580" s="36" t="str">
        <f t="shared" ref="J580:J643" si="112">IF(I580="","",IF(AND(I580&gt;=P580,P580&lt;&gt;""),I580*O580,I580*N580))</f>
        <v/>
      </c>
      <c r="K580" s="37" t="str">
        <f t="shared" ref="K580:K643" si="113">W580</f>
        <v/>
      </c>
      <c r="L580" s="37" t="str">
        <f t="shared" ref="L580:L643" si="114">IF(K580="","",IF(AND(K580&gt;=P580,P580&lt;&gt;""),K580*O580,K580*N580))</f>
        <v/>
      </c>
      <c r="N580" s="64">
        <v>1622</v>
      </c>
      <c r="O580" s="64" t="s">
        <v>254</v>
      </c>
      <c r="P580" s="1" t="s">
        <v>254</v>
      </c>
      <c r="Q580" s="1" t="s">
        <v>0</v>
      </c>
      <c r="S580" s="59" t="str">
        <f t="shared" ref="S580:S643" si="115">IF(S$3=TRUE,IF(C580="","",C580),"")</f>
        <v/>
      </c>
      <c r="T580" s="59" t="str">
        <f t="shared" ref="T580:T643" si="116">IF(T$3=TRUE,IF(E580="","",E580),"")</f>
        <v/>
      </c>
      <c r="U580" s="59" t="str">
        <f t="shared" ref="U580:U643" si="117">IF(U$3=TRUE,IF(G580="","",G580),"")</f>
        <v/>
      </c>
      <c r="V580" s="59" t="str">
        <f t="shared" ref="V580:V643" si="118">IF(V$3=TRUE,IF(I580="","",I580),"")</f>
        <v/>
      </c>
      <c r="W580" s="59" t="str">
        <f t="shared" ref="W580:W643" si="119">IF(SUM(S580:V580)=0,"",SUM(S580:V580))</f>
        <v/>
      </c>
      <c r="X580" s="59" t="s">
        <v>3546</v>
      </c>
      <c r="Y580" s="66" t="s">
        <v>4221</v>
      </c>
    </row>
    <row r="581" spans="1:25" x14ac:dyDescent="0.25">
      <c r="A581" s="8">
        <v>36055</v>
      </c>
      <c r="B581" s="65" t="str">
        <f t="shared" si="108"/>
        <v>Etikett standard till M211</v>
      </c>
      <c r="C581" s="63"/>
      <c r="D581" s="30" t="str">
        <f t="shared" si="109"/>
        <v/>
      </c>
      <c r="E581" s="63"/>
      <c r="F581" s="32" t="str">
        <f t="shared" si="110"/>
        <v/>
      </c>
      <c r="G581" s="63"/>
      <c r="H581" s="34" t="str">
        <f t="shared" si="111"/>
        <v/>
      </c>
      <c r="I581" s="63"/>
      <c r="J581" s="36" t="str">
        <f t="shared" si="112"/>
        <v/>
      </c>
      <c r="K581" s="37" t="str">
        <f t="shared" si="113"/>
        <v/>
      </c>
      <c r="L581" s="37" t="str">
        <f t="shared" si="114"/>
        <v/>
      </c>
      <c r="N581" s="64">
        <v>489</v>
      </c>
      <c r="O581" s="64" t="s">
        <v>254</v>
      </c>
      <c r="P581" s="1" t="s">
        <v>254</v>
      </c>
      <c r="Q581" s="1" t="s">
        <v>0</v>
      </c>
      <c r="S581" s="59" t="str">
        <f t="shared" si="115"/>
        <v/>
      </c>
      <c r="T581" s="59" t="str">
        <f t="shared" si="116"/>
        <v/>
      </c>
      <c r="U581" s="59" t="str">
        <f t="shared" si="117"/>
        <v/>
      </c>
      <c r="V581" s="59" t="str">
        <f t="shared" si="118"/>
        <v/>
      </c>
      <c r="W581" s="59" t="str">
        <f t="shared" si="119"/>
        <v/>
      </c>
      <c r="X581" s="59" t="s">
        <v>3547</v>
      </c>
      <c r="Y581" s="66" t="s">
        <v>4222</v>
      </c>
    </row>
    <row r="582" spans="1:25" x14ac:dyDescent="0.25">
      <c r="A582" s="8">
        <v>36060</v>
      </c>
      <c r="B582" s="65" t="str">
        <f t="shared" si="108"/>
        <v>Etikett vattenlöslig till M211</v>
      </c>
      <c r="C582" s="63"/>
      <c r="D582" s="30" t="str">
        <f t="shared" si="109"/>
        <v/>
      </c>
      <c r="E582" s="63"/>
      <c r="F582" s="32" t="str">
        <f t="shared" si="110"/>
        <v/>
      </c>
      <c r="G582" s="63"/>
      <c r="H582" s="34" t="str">
        <f t="shared" si="111"/>
        <v/>
      </c>
      <c r="I582" s="63"/>
      <c r="J582" s="36" t="str">
        <f t="shared" si="112"/>
        <v/>
      </c>
      <c r="K582" s="37" t="str">
        <f t="shared" si="113"/>
        <v/>
      </c>
      <c r="L582" s="37" t="str">
        <f t="shared" si="114"/>
        <v/>
      </c>
      <c r="N582" s="64">
        <v>386</v>
      </c>
      <c r="O582" s="64" t="s">
        <v>254</v>
      </c>
      <c r="P582" s="1" t="s">
        <v>254</v>
      </c>
      <c r="Q582" s="1" t="s">
        <v>0</v>
      </c>
      <c r="S582" s="59" t="str">
        <f t="shared" si="115"/>
        <v/>
      </c>
      <c r="T582" s="59" t="str">
        <f t="shared" si="116"/>
        <v/>
      </c>
      <c r="U582" s="59" t="str">
        <f t="shared" si="117"/>
        <v/>
      </c>
      <c r="V582" s="59" t="str">
        <f t="shared" si="118"/>
        <v/>
      </c>
      <c r="W582" s="59" t="str">
        <f t="shared" si="119"/>
        <v/>
      </c>
      <c r="X582" s="59" t="s">
        <v>3548</v>
      </c>
      <c r="Y582" s="66" t="s">
        <v>4223</v>
      </c>
    </row>
    <row r="583" spans="1:25" x14ac:dyDescent="0.25">
      <c r="A583" s="8">
        <v>36065</v>
      </c>
      <c r="B583" s="65" t="str">
        <f t="shared" si="108"/>
        <v>Etikett kemikalie till M211</v>
      </c>
      <c r="C583" s="63"/>
      <c r="D583" s="30" t="str">
        <f t="shared" si="109"/>
        <v/>
      </c>
      <c r="E583" s="63"/>
      <c r="F583" s="32" t="str">
        <f t="shared" si="110"/>
        <v/>
      </c>
      <c r="G583" s="63"/>
      <c r="H583" s="34" t="str">
        <f t="shared" si="111"/>
        <v/>
      </c>
      <c r="I583" s="63"/>
      <c r="J583" s="36" t="str">
        <f t="shared" si="112"/>
        <v/>
      </c>
      <c r="K583" s="37" t="str">
        <f t="shared" si="113"/>
        <v/>
      </c>
      <c r="L583" s="37" t="str">
        <f t="shared" si="114"/>
        <v/>
      </c>
      <c r="N583" s="64">
        <v>525</v>
      </c>
      <c r="O583" s="64" t="s">
        <v>254</v>
      </c>
      <c r="P583" s="1" t="s">
        <v>254</v>
      </c>
      <c r="Q583" s="1" t="s">
        <v>0</v>
      </c>
      <c r="S583" s="59" t="str">
        <f t="shared" si="115"/>
        <v/>
      </c>
      <c r="T583" s="59" t="str">
        <f t="shared" si="116"/>
        <v/>
      </c>
      <c r="U583" s="59" t="str">
        <f t="shared" si="117"/>
        <v/>
      </c>
      <c r="V583" s="59" t="str">
        <f t="shared" si="118"/>
        <v/>
      </c>
      <c r="W583" s="59" t="str">
        <f t="shared" si="119"/>
        <v/>
      </c>
      <c r="X583" s="59" t="s">
        <v>3549</v>
      </c>
      <c r="Y583" s="66" t="s">
        <v>4224</v>
      </c>
    </row>
    <row r="584" spans="1:25" x14ac:dyDescent="0.25">
      <c r="A584" s="8">
        <v>36135</v>
      </c>
      <c r="B584" s="65" t="str">
        <f t="shared" si="108"/>
        <v>Etikett papper BradyJet J2000</v>
      </c>
      <c r="C584" s="63" t="s">
        <v>254</v>
      </c>
      <c r="D584" s="30" t="str">
        <f t="shared" si="109"/>
        <v/>
      </c>
      <c r="E584" s="63" t="s">
        <v>254</v>
      </c>
      <c r="F584" s="32" t="str">
        <f t="shared" si="110"/>
        <v/>
      </c>
      <c r="G584" s="63" t="s">
        <v>254</v>
      </c>
      <c r="H584" s="34" t="str">
        <f t="shared" si="111"/>
        <v/>
      </c>
      <c r="I584" s="63" t="s">
        <v>254</v>
      </c>
      <c r="J584" s="36" t="str">
        <f t="shared" si="112"/>
        <v/>
      </c>
      <c r="K584" s="37" t="str">
        <f t="shared" si="113"/>
        <v/>
      </c>
      <c r="L584" s="37" t="str">
        <f t="shared" si="114"/>
        <v/>
      </c>
      <c r="N584" s="64">
        <v>1164</v>
      </c>
      <c r="O584" s="64" t="s">
        <v>254</v>
      </c>
      <c r="P584" s="1" t="s">
        <v>254</v>
      </c>
      <c r="Q584" s="1" t="s">
        <v>0</v>
      </c>
      <c r="S584" s="59" t="str">
        <f t="shared" si="115"/>
        <v/>
      </c>
      <c r="T584" s="59" t="str">
        <f t="shared" si="116"/>
        <v/>
      </c>
      <c r="U584" s="59" t="str">
        <f t="shared" si="117"/>
        <v/>
      </c>
      <c r="V584" s="59" t="str">
        <f t="shared" si="118"/>
        <v/>
      </c>
      <c r="W584" s="59" t="str">
        <f t="shared" si="119"/>
        <v/>
      </c>
      <c r="X584" s="59" t="s">
        <v>2916</v>
      </c>
      <c r="Y584" s="66" t="s">
        <v>4225</v>
      </c>
    </row>
    <row r="585" spans="1:25" x14ac:dyDescent="0.25">
      <c r="A585" s="8">
        <v>36145</v>
      </c>
      <c r="B585" s="65" t="str">
        <f t="shared" si="108"/>
        <v>Etikett vattenlöslig BradyJet J2000</v>
      </c>
      <c r="C585" s="63" t="s">
        <v>254</v>
      </c>
      <c r="D585" s="30" t="str">
        <f t="shared" si="109"/>
        <v/>
      </c>
      <c r="E585" s="63" t="s">
        <v>254</v>
      </c>
      <c r="F585" s="32" t="str">
        <f t="shared" si="110"/>
        <v/>
      </c>
      <c r="G585" s="63" t="s">
        <v>254</v>
      </c>
      <c r="H585" s="34" t="str">
        <f t="shared" si="111"/>
        <v/>
      </c>
      <c r="I585" s="63" t="s">
        <v>254</v>
      </c>
      <c r="J585" s="36" t="str">
        <f t="shared" si="112"/>
        <v/>
      </c>
      <c r="K585" s="37" t="str">
        <f t="shared" si="113"/>
        <v/>
      </c>
      <c r="L585" s="37" t="str">
        <f t="shared" si="114"/>
        <v/>
      </c>
      <c r="N585" s="64">
        <v>1803</v>
      </c>
      <c r="O585" s="64" t="s">
        <v>254</v>
      </c>
      <c r="P585" s="1" t="s">
        <v>254</v>
      </c>
      <c r="Q585" s="1" t="s">
        <v>0</v>
      </c>
      <c r="S585" s="59" t="str">
        <f t="shared" si="115"/>
        <v/>
      </c>
      <c r="T585" s="59" t="str">
        <f t="shared" si="116"/>
        <v/>
      </c>
      <c r="U585" s="59" t="str">
        <f t="shared" si="117"/>
        <v/>
      </c>
      <c r="V585" s="59" t="str">
        <f t="shared" si="118"/>
        <v/>
      </c>
      <c r="W585" s="59" t="str">
        <f t="shared" si="119"/>
        <v/>
      </c>
      <c r="X585" s="59" t="s">
        <v>2917</v>
      </c>
      <c r="Y585" s="66" t="s">
        <v>4226</v>
      </c>
    </row>
    <row r="586" spans="1:25" x14ac:dyDescent="0.25">
      <c r="A586" s="8">
        <v>36155</v>
      </c>
      <c r="B586" s="65" t="str">
        <f t="shared" si="108"/>
        <v>Etikett polypropylen BradyJet J2000</v>
      </c>
      <c r="C586" s="63" t="s">
        <v>254</v>
      </c>
      <c r="D586" s="30" t="str">
        <f t="shared" si="109"/>
        <v/>
      </c>
      <c r="E586" s="63" t="s">
        <v>254</v>
      </c>
      <c r="F586" s="32" t="str">
        <f t="shared" si="110"/>
        <v/>
      </c>
      <c r="G586" s="63" t="s">
        <v>254</v>
      </c>
      <c r="H586" s="34" t="str">
        <f t="shared" si="111"/>
        <v/>
      </c>
      <c r="I586" s="63" t="s">
        <v>254</v>
      </c>
      <c r="J586" s="36" t="str">
        <f t="shared" si="112"/>
        <v/>
      </c>
      <c r="K586" s="37" t="str">
        <f t="shared" si="113"/>
        <v/>
      </c>
      <c r="L586" s="37" t="str">
        <f t="shared" si="114"/>
        <v/>
      </c>
      <c r="N586" s="64">
        <v>2885</v>
      </c>
      <c r="O586" s="64" t="s">
        <v>254</v>
      </c>
      <c r="P586" s="1" t="s">
        <v>254</v>
      </c>
      <c r="Q586" s="1" t="s">
        <v>0</v>
      </c>
      <c r="S586" s="59" t="str">
        <f t="shared" si="115"/>
        <v/>
      </c>
      <c r="T586" s="59" t="str">
        <f t="shared" si="116"/>
        <v/>
      </c>
      <c r="U586" s="59" t="str">
        <f t="shared" si="117"/>
        <v/>
      </c>
      <c r="V586" s="59" t="str">
        <f t="shared" si="118"/>
        <v/>
      </c>
      <c r="W586" s="59" t="str">
        <f t="shared" si="119"/>
        <v/>
      </c>
      <c r="X586" s="59" t="s">
        <v>2918</v>
      </c>
      <c r="Y586" s="66" t="s">
        <v>4227</v>
      </c>
    </row>
    <row r="587" spans="1:25" x14ac:dyDescent="0.25">
      <c r="A587" s="8">
        <v>36165</v>
      </c>
      <c r="B587" s="65" t="str">
        <f t="shared" si="108"/>
        <v>Etikett vinyl BradyJet J2000</v>
      </c>
      <c r="C587" s="63" t="s">
        <v>254</v>
      </c>
      <c r="D587" s="30" t="str">
        <f t="shared" si="109"/>
        <v/>
      </c>
      <c r="E587" s="63" t="s">
        <v>254</v>
      </c>
      <c r="F587" s="32" t="str">
        <f t="shared" si="110"/>
        <v/>
      </c>
      <c r="G587" s="63" t="s">
        <v>254</v>
      </c>
      <c r="H587" s="34" t="str">
        <f t="shared" si="111"/>
        <v/>
      </c>
      <c r="I587" s="63" t="s">
        <v>254</v>
      </c>
      <c r="J587" s="36" t="str">
        <f t="shared" si="112"/>
        <v/>
      </c>
      <c r="K587" s="37" t="str">
        <f t="shared" si="113"/>
        <v/>
      </c>
      <c r="L587" s="37" t="str">
        <f t="shared" si="114"/>
        <v/>
      </c>
      <c r="N587" s="64">
        <v>2776</v>
      </c>
      <c r="O587" s="64" t="s">
        <v>254</v>
      </c>
      <c r="P587" s="1" t="s">
        <v>254</v>
      </c>
      <c r="Q587" s="1" t="s">
        <v>0</v>
      </c>
      <c r="S587" s="59" t="str">
        <f t="shared" si="115"/>
        <v/>
      </c>
      <c r="T587" s="59" t="str">
        <f t="shared" si="116"/>
        <v/>
      </c>
      <c r="U587" s="59" t="str">
        <f t="shared" si="117"/>
        <v/>
      </c>
      <c r="V587" s="59" t="str">
        <f t="shared" si="118"/>
        <v/>
      </c>
      <c r="W587" s="59" t="str">
        <f t="shared" si="119"/>
        <v/>
      </c>
      <c r="X587" s="59" t="s">
        <v>2919</v>
      </c>
      <c r="Y587" s="66" t="s">
        <v>4228</v>
      </c>
    </row>
    <row r="588" spans="1:25" x14ac:dyDescent="0.25">
      <c r="A588" s="8">
        <v>40043</v>
      </c>
      <c r="B588" s="65" t="str">
        <f t="shared" si="108"/>
        <v>Vattnets kretslopp</v>
      </c>
      <c r="C588" s="63" t="s">
        <v>254</v>
      </c>
      <c r="D588" s="30" t="str">
        <f t="shared" si="109"/>
        <v/>
      </c>
      <c r="E588" s="63" t="s">
        <v>254</v>
      </c>
      <c r="F588" s="32" t="str">
        <f t="shared" si="110"/>
        <v/>
      </c>
      <c r="G588" s="63" t="s">
        <v>254</v>
      </c>
      <c r="H588" s="34" t="str">
        <f t="shared" si="111"/>
        <v/>
      </c>
      <c r="I588" s="63" t="s">
        <v>254</v>
      </c>
      <c r="J588" s="36" t="str">
        <f t="shared" si="112"/>
        <v/>
      </c>
      <c r="K588" s="37" t="str">
        <f t="shared" si="113"/>
        <v/>
      </c>
      <c r="L588" s="37" t="str">
        <f t="shared" si="114"/>
        <v/>
      </c>
      <c r="N588" s="64">
        <v>569</v>
      </c>
      <c r="O588" s="64" t="s">
        <v>254</v>
      </c>
      <c r="P588" s="1" t="s">
        <v>254</v>
      </c>
      <c r="Q588" s="1" t="s">
        <v>0</v>
      </c>
      <c r="S588" s="59" t="str">
        <f t="shared" si="115"/>
        <v/>
      </c>
      <c r="T588" s="59" t="str">
        <f t="shared" si="116"/>
        <v/>
      </c>
      <c r="U588" s="59" t="str">
        <f t="shared" si="117"/>
        <v/>
      </c>
      <c r="V588" s="59" t="str">
        <f t="shared" si="118"/>
        <v/>
      </c>
      <c r="W588" s="59" t="str">
        <f t="shared" si="119"/>
        <v/>
      </c>
      <c r="X588" s="59" t="s">
        <v>2584</v>
      </c>
      <c r="Y588" s="66" t="s">
        <v>4229</v>
      </c>
    </row>
    <row r="589" spans="1:25" x14ac:dyDescent="0.25">
      <c r="A589" s="8">
        <v>40046</v>
      </c>
      <c r="B589" s="65" t="str">
        <f t="shared" si="108"/>
        <v>Vattenreningsmodell 4 steg</v>
      </c>
      <c r="C589" s="63" t="s">
        <v>254</v>
      </c>
      <c r="D589" s="30" t="str">
        <f t="shared" si="109"/>
        <v/>
      </c>
      <c r="E589" s="63" t="s">
        <v>254</v>
      </c>
      <c r="F589" s="32" t="str">
        <f t="shared" si="110"/>
        <v/>
      </c>
      <c r="G589" s="63" t="s">
        <v>254</v>
      </c>
      <c r="H589" s="34" t="str">
        <f t="shared" si="111"/>
        <v/>
      </c>
      <c r="I589" s="63" t="s">
        <v>254</v>
      </c>
      <c r="J589" s="36" t="str">
        <f t="shared" si="112"/>
        <v/>
      </c>
      <c r="K589" s="37" t="str">
        <f t="shared" si="113"/>
        <v/>
      </c>
      <c r="L589" s="37" t="str">
        <f t="shared" si="114"/>
        <v/>
      </c>
      <c r="N589" s="64">
        <v>334</v>
      </c>
      <c r="O589" s="64" t="s">
        <v>254</v>
      </c>
      <c r="P589" s="1" t="s">
        <v>254</v>
      </c>
      <c r="Q589" s="1" t="s">
        <v>0</v>
      </c>
      <c r="S589" s="59" t="str">
        <f t="shared" si="115"/>
        <v/>
      </c>
      <c r="T589" s="59" t="str">
        <f t="shared" si="116"/>
        <v/>
      </c>
      <c r="U589" s="59" t="str">
        <f t="shared" si="117"/>
        <v/>
      </c>
      <c r="V589" s="59" t="str">
        <f t="shared" si="118"/>
        <v/>
      </c>
      <c r="W589" s="59" t="str">
        <f t="shared" si="119"/>
        <v/>
      </c>
      <c r="X589" s="59" t="s">
        <v>739</v>
      </c>
      <c r="Y589" s="66" t="s">
        <v>4230</v>
      </c>
    </row>
    <row r="590" spans="1:25" x14ac:dyDescent="0.25">
      <c r="A590" s="8">
        <v>40072</v>
      </c>
      <c r="B590" s="65" t="str">
        <f t="shared" si="108"/>
        <v>Jordglob 13 cm</v>
      </c>
      <c r="C590" s="63" t="s">
        <v>254</v>
      </c>
      <c r="D590" s="30" t="str">
        <f t="shared" si="109"/>
        <v/>
      </c>
      <c r="E590" s="63" t="s">
        <v>254</v>
      </c>
      <c r="F590" s="32" t="str">
        <f t="shared" si="110"/>
        <v/>
      </c>
      <c r="G590" s="63" t="s">
        <v>254</v>
      </c>
      <c r="H590" s="34" t="str">
        <f t="shared" si="111"/>
        <v/>
      </c>
      <c r="I590" s="63" t="s">
        <v>254</v>
      </c>
      <c r="J590" s="36" t="str">
        <f t="shared" si="112"/>
        <v/>
      </c>
      <c r="K590" s="37" t="str">
        <f t="shared" si="113"/>
        <v/>
      </c>
      <c r="L590" s="37" t="str">
        <f t="shared" si="114"/>
        <v/>
      </c>
      <c r="N590" s="64">
        <v>141</v>
      </c>
      <c r="O590" s="64" t="s">
        <v>254</v>
      </c>
      <c r="P590" s="1" t="s">
        <v>254</v>
      </c>
      <c r="Q590" s="1" t="s">
        <v>0</v>
      </c>
      <c r="S590" s="59" t="str">
        <f t="shared" si="115"/>
        <v/>
      </c>
      <c r="T590" s="59" t="str">
        <f t="shared" si="116"/>
        <v/>
      </c>
      <c r="U590" s="59" t="str">
        <f t="shared" si="117"/>
        <v/>
      </c>
      <c r="V590" s="59" t="str">
        <f t="shared" si="118"/>
        <v/>
      </c>
      <c r="W590" s="59" t="str">
        <f t="shared" si="119"/>
        <v/>
      </c>
      <c r="X590" s="59" t="s">
        <v>545</v>
      </c>
      <c r="Y590" s="66" t="s">
        <v>4231</v>
      </c>
    </row>
    <row r="591" spans="1:25" x14ac:dyDescent="0.25">
      <c r="A591" s="8">
        <v>40102</v>
      </c>
      <c r="B591" s="65" t="str">
        <f t="shared" si="108"/>
        <v>Astronomiska observationer - Studiehäfte som länk</v>
      </c>
      <c r="C591" s="63" t="s">
        <v>254</v>
      </c>
      <c r="D591" s="30" t="str">
        <f t="shared" si="109"/>
        <v/>
      </c>
      <c r="E591" s="63" t="s">
        <v>254</v>
      </c>
      <c r="F591" s="32" t="str">
        <f t="shared" si="110"/>
        <v/>
      </c>
      <c r="G591" s="63" t="s">
        <v>254</v>
      </c>
      <c r="H591" s="34" t="str">
        <f t="shared" si="111"/>
        <v/>
      </c>
      <c r="I591" s="63" t="s">
        <v>254</v>
      </c>
      <c r="J591" s="36" t="str">
        <f t="shared" si="112"/>
        <v/>
      </c>
      <c r="K591" s="37" t="str">
        <f t="shared" si="113"/>
        <v/>
      </c>
      <c r="L591" s="37" t="str">
        <f t="shared" si="114"/>
        <v/>
      </c>
      <c r="N591" s="64">
        <v>228</v>
      </c>
      <c r="O591" s="64" t="s">
        <v>254</v>
      </c>
      <c r="P591" s="1" t="s">
        <v>254</v>
      </c>
      <c r="Q591" s="1" t="s">
        <v>0</v>
      </c>
      <c r="S591" s="59" t="str">
        <f t="shared" si="115"/>
        <v/>
      </c>
      <c r="T591" s="59" t="str">
        <f t="shared" si="116"/>
        <v/>
      </c>
      <c r="U591" s="59" t="str">
        <f t="shared" si="117"/>
        <v/>
      </c>
      <c r="V591" s="59" t="str">
        <f t="shared" si="118"/>
        <v/>
      </c>
      <c r="W591" s="59" t="str">
        <f t="shared" si="119"/>
        <v/>
      </c>
      <c r="X591" s="59" t="s">
        <v>2585</v>
      </c>
      <c r="Y591" s="66" t="s">
        <v>4232</v>
      </c>
    </row>
    <row r="592" spans="1:25" x14ac:dyDescent="0.25">
      <c r="A592" s="8">
        <v>40114</v>
      </c>
      <c r="B592" s="65" t="str">
        <f t="shared" si="108"/>
        <v>Stjärnkarta</v>
      </c>
      <c r="C592" s="63" t="s">
        <v>254</v>
      </c>
      <c r="D592" s="30" t="str">
        <f t="shared" si="109"/>
        <v/>
      </c>
      <c r="E592" s="63" t="s">
        <v>254</v>
      </c>
      <c r="F592" s="32" t="str">
        <f t="shared" si="110"/>
        <v/>
      </c>
      <c r="G592" s="63" t="s">
        <v>254</v>
      </c>
      <c r="H592" s="34" t="str">
        <f t="shared" si="111"/>
        <v/>
      </c>
      <c r="I592" s="63" t="s">
        <v>254</v>
      </c>
      <c r="J592" s="36" t="str">
        <f t="shared" si="112"/>
        <v/>
      </c>
      <c r="K592" s="37" t="str">
        <f t="shared" si="113"/>
        <v/>
      </c>
      <c r="L592" s="37" t="str">
        <f t="shared" si="114"/>
        <v/>
      </c>
      <c r="N592" s="64">
        <v>125</v>
      </c>
      <c r="O592" s="64" t="s">
        <v>254</v>
      </c>
      <c r="P592" s="1" t="s">
        <v>254</v>
      </c>
      <c r="Q592" s="1" t="s">
        <v>0</v>
      </c>
      <c r="S592" s="59" t="str">
        <f t="shared" si="115"/>
        <v/>
      </c>
      <c r="T592" s="59" t="str">
        <f t="shared" si="116"/>
        <v/>
      </c>
      <c r="U592" s="59" t="str">
        <f t="shared" si="117"/>
        <v/>
      </c>
      <c r="V592" s="59" t="str">
        <f t="shared" si="118"/>
        <v/>
      </c>
      <c r="W592" s="59" t="str">
        <f t="shared" si="119"/>
        <v/>
      </c>
      <c r="X592" s="59" t="s">
        <v>81</v>
      </c>
      <c r="Y592" s="66" t="s">
        <v>4233</v>
      </c>
    </row>
    <row r="593" spans="1:25" x14ac:dyDescent="0.25">
      <c r="A593" s="8">
        <v>40118</v>
      </c>
      <c r="B593" s="65" t="str">
        <f t="shared" si="108"/>
        <v>Planscher Astronomi 2 st</v>
      </c>
      <c r="C593" s="63" t="s">
        <v>254</v>
      </c>
      <c r="D593" s="30" t="str">
        <f t="shared" si="109"/>
        <v/>
      </c>
      <c r="E593" s="63">
        <v>1</v>
      </c>
      <c r="F593" s="32">
        <f t="shared" si="110"/>
        <v>170</v>
      </c>
      <c r="G593" s="63" t="s">
        <v>254</v>
      </c>
      <c r="H593" s="34" t="str">
        <f t="shared" si="111"/>
        <v/>
      </c>
      <c r="I593" s="63" t="s">
        <v>254</v>
      </c>
      <c r="J593" s="36" t="str">
        <f t="shared" si="112"/>
        <v/>
      </c>
      <c r="K593" s="37">
        <f t="shared" si="113"/>
        <v>1</v>
      </c>
      <c r="L593" s="37">
        <f t="shared" si="114"/>
        <v>170</v>
      </c>
      <c r="N593" s="64">
        <v>170</v>
      </c>
      <c r="O593" s="64" t="s">
        <v>254</v>
      </c>
      <c r="P593" s="1" t="s">
        <v>254</v>
      </c>
      <c r="Q593" s="1" t="s">
        <v>3</v>
      </c>
      <c r="S593" s="59" t="str">
        <f t="shared" si="115"/>
        <v/>
      </c>
      <c r="T593" s="59">
        <f t="shared" si="116"/>
        <v>1</v>
      </c>
      <c r="U593" s="59" t="str">
        <f t="shared" si="117"/>
        <v/>
      </c>
      <c r="V593" s="59" t="str">
        <f t="shared" si="118"/>
        <v/>
      </c>
      <c r="W593" s="59">
        <f t="shared" si="119"/>
        <v>1</v>
      </c>
      <c r="X593" s="59" t="s">
        <v>546</v>
      </c>
      <c r="Y593" s="66" t="s">
        <v>4234</v>
      </c>
    </row>
    <row r="594" spans="1:25" x14ac:dyDescent="0.25">
      <c r="A594" s="8">
        <v>40152</v>
      </c>
      <c r="B594" s="65" t="str">
        <f t="shared" si="108"/>
        <v>Tellurium</v>
      </c>
      <c r="C594" s="63" t="s">
        <v>254</v>
      </c>
      <c r="D594" s="30" t="str">
        <f t="shared" si="109"/>
        <v/>
      </c>
      <c r="E594" s="63">
        <v>1</v>
      </c>
      <c r="F594" s="32">
        <f t="shared" si="110"/>
        <v>2898</v>
      </c>
      <c r="G594" s="63" t="s">
        <v>254</v>
      </c>
      <c r="H594" s="34" t="str">
        <f t="shared" si="111"/>
        <v/>
      </c>
      <c r="I594" s="63" t="s">
        <v>254</v>
      </c>
      <c r="J594" s="36" t="str">
        <f t="shared" si="112"/>
        <v/>
      </c>
      <c r="K594" s="37">
        <f t="shared" si="113"/>
        <v>1</v>
      </c>
      <c r="L594" s="37">
        <f t="shared" si="114"/>
        <v>2898</v>
      </c>
      <c r="N594" s="64">
        <v>2898</v>
      </c>
      <c r="O594" s="64" t="s">
        <v>254</v>
      </c>
      <c r="P594" s="1" t="s">
        <v>254</v>
      </c>
      <c r="Q594" s="1" t="s">
        <v>0</v>
      </c>
      <c r="S594" s="59" t="str">
        <f t="shared" si="115"/>
        <v/>
      </c>
      <c r="T594" s="59">
        <f t="shared" si="116"/>
        <v>1</v>
      </c>
      <c r="U594" s="59" t="str">
        <f t="shared" si="117"/>
        <v/>
      </c>
      <c r="V594" s="59" t="str">
        <f t="shared" si="118"/>
        <v/>
      </c>
      <c r="W594" s="59">
        <f t="shared" si="119"/>
        <v>1</v>
      </c>
      <c r="X594" s="59" t="s">
        <v>82</v>
      </c>
      <c r="Y594" s="66" t="s">
        <v>4235</v>
      </c>
    </row>
    <row r="595" spans="1:25" x14ac:dyDescent="0.25">
      <c r="A595" s="8">
        <v>40154</v>
      </c>
      <c r="B595" s="65" t="str">
        <f t="shared" si="108"/>
        <v>Reservband</v>
      </c>
      <c r="C595" s="63" t="s">
        <v>254</v>
      </c>
      <c r="D595" s="30" t="str">
        <f t="shared" si="109"/>
        <v/>
      </c>
      <c r="E595" s="63" t="s">
        <v>254</v>
      </c>
      <c r="F595" s="32" t="str">
        <f t="shared" si="110"/>
        <v/>
      </c>
      <c r="G595" s="63" t="s">
        <v>254</v>
      </c>
      <c r="H595" s="34" t="str">
        <f t="shared" si="111"/>
        <v/>
      </c>
      <c r="I595" s="63" t="s">
        <v>254</v>
      </c>
      <c r="J595" s="36" t="str">
        <f t="shared" si="112"/>
        <v/>
      </c>
      <c r="K595" s="37" t="str">
        <f t="shared" si="113"/>
        <v/>
      </c>
      <c r="L595" s="37" t="str">
        <f t="shared" si="114"/>
        <v/>
      </c>
      <c r="N595" s="64">
        <v>52</v>
      </c>
      <c r="O595" s="64" t="s">
        <v>254</v>
      </c>
      <c r="P595" s="1" t="s">
        <v>254</v>
      </c>
      <c r="Q595" s="1" t="s">
        <v>1</v>
      </c>
      <c r="S595" s="59" t="str">
        <f t="shared" si="115"/>
        <v/>
      </c>
      <c r="T595" s="59" t="str">
        <f t="shared" si="116"/>
        <v/>
      </c>
      <c r="U595" s="59" t="str">
        <f t="shared" si="117"/>
        <v/>
      </c>
      <c r="V595" s="59" t="str">
        <f t="shared" si="118"/>
        <v/>
      </c>
      <c r="W595" s="59" t="str">
        <f t="shared" si="119"/>
        <v/>
      </c>
      <c r="X595" s="59" t="s">
        <v>2586</v>
      </c>
      <c r="Y595" s="66" t="s">
        <v>4236</v>
      </c>
    </row>
    <row r="596" spans="1:25" x14ac:dyDescent="0.25">
      <c r="A596" s="8">
        <v>41110</v>
      </c>
      <c r="B596" s="65" t="str">
        <f t="shared" si="108"/>
        <v>Spektralrörshållare</v>
      </c>
      <c r="C596" s="63" t="s">
        <v>254</v>
      </c>
      <c r="D596" s="30" t="str">
        <f t="shared" si="109"/>
        <v/>
      </c>
      <c r="E596" s="63">
        <v>1</v>
      </c>
      <c r="F596" s="32">
        <f t="shared" si="110"/>
        <v>2325</v>
      </c>
      <c r="G596" s="63" t="s">
        <v>254</v>
      </c>
      <c r="H596" s="34" t="str">
        <f t="shared" si="111"/>
        <v/>
      </c>
      <c r="I596" s="63" t="s">
        <v>254</v>
      </c>
      <c r="J596" s="36" t="str">
        <f t="shared" si="112"/>
        <v/>
      </c>
      <c r="K596" s="37">
        <f t="shared" si="113"/>
        <v>1</v>
      </c>
      <c r="L596" s="37">
        <f t="shared" si="114"/>
        <v>2325</v>
      </c>
      <c r="N596" s="64">
        <v>2325</v>
      </c>
      <c r="O596" s="64" t="s">
        <v>254</v>
      </c>
      <c r="P596" s="1" t="s">
        <v>254</v>
      </c>
      <c r="Q596" s="1" t="s">
        <v>0</v>
      </c>
      <c r="S596" s="59" t="str">
        <f t="shared" si="115"/>
        <v/>
      </c>
      <c r="T596" s="59">
        <f t="shared" si="116"/>
        <v>1</v>
      </c>
      <c r="U596" s="59" t="str">
        <f t="shared" si="117"/>
        <v/>
      </c>
      <c r="V596" s="59" t="str">
        <f t="shared" si="118"/>
        <v/>
      </c>
      <c r="W596" s="59">
        <f t="shared" si="119"/>
        <v>1</v>
      </c>
      <c r="X596" s="59" t="s">
        <v>571</v>
      </c>
      <c r="Y596" s="66" t="s">
        <v>4237</v>
      </c>
    </row>
    <row r="597" spans="1:25" x14ac:dyDescent="0.25">
      <c r="A597" s="8">
        <v>41121</v>
      </c>
      <c r="B597" s="65" t="str">
        <f t="shared" si="108"/>
        <v>Spektralrör Syre 26cm (O2)</v>
      </c>
      <c r="C597" s="63"/>
      <c r="D597" s="30" t="str">
        <f t="shared" si="109"/>
        <v/>
      </c>
      <c r="E597" s="63"/>
      <c r="F597" s="32" t="str">
        <f t="shared" si="110"/>
        <v/>
      </c>
      <c r="G597" s="63"/>
      <c r="H597" s="34" t="str">
        <f t="shared" si="111"/>
        <v/>
      </c>
      <c r="I597" s="63"/>
      <c r="J597" s="36" t="str">
        <f t="shared" si="112"/>
        <v/>
      </c>
      <c r="K597" s="37" t="str">
        <f t="shared" si="113"/>
        <v/>
      </c>
      <c r="L597" s="37" t="str">
        <f t="shared" si="114"/>
        <v/>
      </c>
      <c r="N597" s="64">
        <v>119</v>
      </c>
      <c r="O597" s="64"/>
      <c r="Q597" s="1" t="s">
        <v>0</v>
      </c>
      <c r="S597" s="59" t="str">
        <f t="shared" si="115"/>
        <v/>
      </c>
      <c r="T597" s="59" t="str">
        <f t="shared" si="116"/>
        <v/>
      </c>
      <c r="U597" s="59" t="str">
        <f t="shared" si="117"/>
        <v/>
      </c>
      <c r="V597" s="59" t="str">
        <f t="shared" si="118"/>
        <v/>
      </c>
      <c r="W597" s="59" t="str">
        <f t="shared" si="119"/>
        <v/>
      </c>
      <c r="X597" s="59" t="s">
        <v>6616</v>
      </c>
      <c r="Y597" s="66" t="s">
        <v>6693</v>
      </c>
    </row>
    <row r="598" spans="1:25" x14ac:dyDescent="0.25">
      <c r="A598" s="8">
        <v>41122</v>
      </c>
      <c r="B598" s="65" t="str">
        <f t="shared" si="108"/>
        <v>Spektralrör Väte 26cm (H2)</v>
      </c>
      <c r="C598" s="63" t="s">
        <v>254</v>
      </c>
      <c r="D598" s="30" t="str">
        <f t="shared" si="109"/>
        <v/>
      </c>
      <c r="E598" s="63">
        <v>1</v>
      </c>
      <c r="F598" s="32">
        <f t="shared" si="110"/>
        <v>119</v>
      </c>
      <c r="G598" s="63" t="s">
        <v>254</v>
      </c>
      <c r="H598" s="34" t="str">
        <f t="shared" si="111"/>
        <v/>
      </c>
      <c r="I598" s="63" t="s">
        <v>254</v>
      </c>
      <c r="J598" s="36" t="str">
        <f t="shared" si="112"/>
        <v/>
      </c>
      <c r="K598" s="37">
        <f t="shared" si="113"/>
        <v>1</v>
      </c>
      <c r="L598" s="37">
        <f t="shared" si="114"/>
        <v>119</v>
      </c>
      <c r="N598" s="64">
        <v>119</v>
      </c>
      <c r="O598" s="64" t="s">
        <v>254</v>
      </c>
      <c r="P598" s="1" t="s">
        <v>254</v>
      </c>
      <c r="Q598" s="1" t="s">
        <v>0</v>
      </c>
      <c r="S598" s="59" t="str">
        <f t="shared" si="115"/>
        <v/>
      </c>
      <c r="T598" s="59">
        <f t="shared" si="116"/>
        <v>1</v>
      </c>
      <c r="U598" s="59" t="str">
        <f t="shared" si="117"/>
        <v/>
      </c>
      <c r="V598" s="59" t="str">
        <f t="shared" si="118"/>
        <v/>
      </c>
      <c r="W598" s="59">
        <f t="shared" si="119"/>
        <v>1</v>
      </c>
      <c r="X598" s="59" t="s">
        <v>83</v>
      </c>
      <c r="Y598" s="66" t="s">
        <v>4238</v>
      </c>
    </row>
    <row r="599" spans="1:25" x14ac:dyDescent="0.25">
      <c r="A599" s="8">
        <v>41123</v>
      </c>
      <c r="B599" s="65" t="str">
        <f t="shared" si="108"/>
        <v>Spektralrör Helium 26cm (He)</v>
      </c>
      <c r="C599" s="63" t="s">
        <v>254</v>
      </c>
      <c r="D599" s="30" t="str">
        <f t="shared" si="109"/>
        <v/>
      </c>
      <c r="E599" s="63">
        <v>1</v>
      </c>
      <c r="F599" s="32">
        <f t="shared" si="110"/>
        <v>119</v>
      </c>
      <c r="G599" s="63" t="s">
        <v>254</v>
      </c>
      <c r="H599" s="34" t="str">
        <f t="shared" si="111"/>
        <v/>
      </c>
      <c r="I599" s="63" t="s">
        <v>254</v>
      </c>
      <c r="J599" s="36" t="str">
        <f t="shared" si="112"/>
        <v/>
      </c>
      <c r="K599" s="37">
        <f t="shared" si="113"/>
        <v>1</v>
      </c>
      <c r="L599" s="37">
        <f t="shared" si="114"/>
        <v>119</v>
      </c>
      <c r="N599" s="64">
        <v>119</v>
      </c>
      <c r="O599" s="64" t="s">
        <v>254</v>
      </c>
      <c r="P599" s="1" t="s">
        <v>254</v>
      </c>
      <c r="Q599" s="1" t="s">
        <v>0</v>
      </c>
      <c r="S599" s="59" t="str">
        <f t="shared" si="115"/>
        <v/>
      </c>
      <c r="T599" s="59">
        <f t="shared" si="116"/>
        <v>1</v>
      </c>
      <c r="U599" s="59" t="str">
        <f t="shared" si="117"/>
        <v/>
      </c>
      <c r="V599" s="59" t="str">
        <f t="shared" si="118"/>
        <v/>
      </c>
      <c r="W599" s="59">
        <f t="shared" si="119"/>
        <v>1</v>
      </c>
      <c r="X599" s="59" t="s">
        <v>2587</v>
      </c>
      <c r="Y599" s="66" t="s">
        <v>4239</v>
      </c>
    </row>
    <row r="600" spans="1:25" x14ac:dyDescent="0.25">
      <c r="A600" s="8">
        <v>41124</v>
      </c>
      <c r="B600" s="65" t="str">
        <f t="shared" si="108"/>
        <v>Spektralrör Kväve 26cm (N2)</v>
      </c>
      <c r="C600" s="63" t="s">
        <v>254</v>
      </c>
      <c r="D600" s="30" t="str">
        <f t="shared" si="109"/>
        <v/>
      </c>
      <c r="E600" s="63">
        <v>1</v>
      </c>
      <c r="F600" s="32">
        <f t="shared" si="110"/>
        <v>119</v>
      </c>
      <c r="G600" s="63" t="s">
        <v>254</v>
      </c>
      <c r="H600" s="34" t="str">
        <f t="shared" si="111"/>
        <v/>
      </c>
      <c r="I600" s="63" t="s">
        <v>254</v>
      </c>
      <c r="J600" s="36" t="str">
        <f t="shared" si="112"/>
        <v/>
      </c>
      <c r="K600" s="37">
        <f t="shared" si="113"/>
        <v>1</v>
      </c>
      <c r="L600" s="37">
        <f t="shared" si="114"/>
        <v>119</v>
      </c>
      <c r="N600" s="64">
        <v>119</v>
      </c>
      <c r="O600" s="64" t="s">
        <v>254</v>
      </c>
      <c r="P600" s="1" t="s">
        <v>254</v>
      </c>
      <c r="Q600" s="1" t="s">
        <v>0</v>
      </c>
      <c r="S600" s="59" t="str">
        <f t="shared" si="115"/>
        <v/>
      </c>
      <c r="T600" s="59">
        <f t="shared" si="116"/>
        <v>1</v>
      </c>
      <c r="U600" s="59" t="str">
        <f t="shared" si="117"/>
        <v/>
      </c>
      <c r="V600" s="59" t="str">
        <f t="shared" si="118"/>
        <v/>
      </c>
      <c r="W600" s="59">
        <f t="shared" si="119"/>
        <v>1</v>
      </c>
      <c r="X600" s="59" t="s">
        <v>572</v>
      </c>
      <c r="Y600" s="66" t="s">
        <v>4240</v>
      </c>
    </row>
    <row r="601" spans="1:25" x14ac:dyDescent="0.25">
      <c r="A601" s="8">
        <v>41126</v>
      </c>
      <c r="B601" s="65" t="str">
        <f t="shared" si="108"/>
        <v>Spektralrör Neon 26cm (Ne)</v>
      </c>
      <c r="C601" s="63" t="s">
        <v>254</v>
      </c>
      <c r="D601" s="30" t="str">
        <f t="shared" si="109"/>
        <v/>
      </c>
      <c r="E601" s="63">
        <v>1</v>
      </c>
      <c r="F601" s="32">
        <f t="shared" si="110"/>
        <v>119</v>
      </c>
      <c r="G601" s="63" t="s">
        <v>254</v>
      </c>
      <c r="H601" s="34" t="str">
        <f t="shared" si="111"/>
        <v/>
      </c>
      <c r="I601" s="63" t="s">
        <v>254</v>
      </c>
      <c r="J601" s="36" t="str">
        <f t="shared" si="112"/>
        <v/>
      </c>
      <c r="K601" s="37">
        <f t="shared" si="113"/>
        <v>1</v>
      </c>
      <c r="L601" s="37">
        <f t="shared" si="114"/>
        <v>119</v>
      </c>
      <c r="N601" s="64">
        <v>119</v>
      </c>
      <c r="O601" s="64" t="s">
        <v>254</v>
      </c>
      <c r="P601" s="1" t="s">
        <v>254</v>
      </c>
      <c r="Q601" s="1" t="s">
        <v>0</v>
      </c>
      <c r="S601" s="59" t="str">
        <f t="shared" si="115"/>
        <v/>
      </c>
      <c r="T601" s="59">
        <f t="shared" si="116"/>
        <v>1</v>
      </c>
      <c r="U601" s="59" t="str">
        <f t="shared" si="117"/>
        <v/>
      </c>
      <c r="V601" s="59" t="str">
        <f t="shared" si="118"/>
        <v/>
      </c>
      <c r="W601" s="59">
        <f t="shared" si="119"/>
        <v>1</v>
      </c>
      <c r="X601" s="59" t="s">
        <v>84</v>
      </c>
      <c r="Y601" s="66" t="s">
        <v>4241</v>
      </c>
    </row>
    <row r="602" spans="1:25" x14ac:dyDescent="0.25">
      <c r="A602" s="8">
        <v>41127</v>
      </c>
      <c r="B602" s="65" t="str">
        <f t="shared" si="108"/>
        <v>Spektralrör Xenon 26cm (Xe)</v>
      </c>
      <c r="C602" s="63" t="s">
        <v>254</v>
      </c>
      <c r="D602" s="30" t="str">
        <f t="shared" si="109"/>
        <v/>
      </c>
      <c r="E602" s="63">
        <v>1</v>
      </c>
      <c r="F602" s="32">
        <f t="shared" si="110"/>
        <v>119</v>
      </c>
      <c r="G602" s="63" t="s">
        <v>254</v>
      </c>
      <c r="H602" s="34" t="str">
        <f t="shared" si="111"/>
        <v/>
      </c>
      <c r="I602" s="63" t="s">
        <v>254</v>
      </c>
      <c r="J602" s="36" t="str">
        <f t="shared" si="112"/>
        <v/>
      </c>
      <c r="K602" s="37">
        <f t="shared" si="113"/>
        <v>1</v>
      </c>
      <c r="L602" s="37">
        <f t="shared" si="114"/>
        <v>119</v>
      </c>
      <c r="N602" s="64">
        <v>119</v>
      </c>
      <c r="O602" s="64" t="s">
        <v>254</v>
      </c>
      <c r="P602" s="1" t="s">
        <v>254</v>
      </c>
      <c r="Q602" s="1" t="s">
        <v>0</v>
      </c>
      <c r="S602" s="59" t="str">
        <f t="shared" si="115"/>
        <v/>
      </c>
      <c r="T602" s="59">
        <f t="shared" si="116"/>
        <v>1</v>
      </c>
      <c r="U602" s="59" t="str">
        <f t="shared" si="117"/>
        <v/>
      </c>
      <c r="V602" s="59" t="str">
        <f t="shared" si="118"/>
        <v/>
      </c>
      <c r="W602" s="59">
        <f t="shared" si="119"/>
        <v>1</v>
      </c>
      <c r="X602" s="59" t="s">
        <v>85</v>
      </c>
      <c r="Y602" s="66" t="s">
        <v>4242</v>
      </c>
    </row>
    <row r="603" spans="1:25" x14ac:dyDescent="0.25">
      <c r="A603" s="8">
        <v>41128</v>
      </c>
      <c r="B603" s="65" t="str">
        <f t="shared" si="108"/>
        <v>Spektralrör Krypton 26 cm (Kr)</v>
      </c>
      <c r="C603" s="63" t="s">
        <v>254</v>
      </c>
      <c r="D603" s="30" t="str">
        <f t="shared" si="109"/>
        <v/>
      </c>
      <c r="E603" s="63">
        <v>1</v>
      </c>
      <c r="F603" s="32">
        <f t="shared" si="110"/>
        <v>119</v>
      </c>
      <c r="G603" s="63" t="s">
        <v>254</v>
      </c>
      <c r="H603" s="34" t="str">
        <f t="shared" si="111"/>
        <v/>
      </c>
      <c r="I603" s="63" t="s">
        <v>254</v>
      </c>
      <c r="J603" s="36" t="str">
        <f t="shared" si="112"/>
        <v/>
      </c>
      <c r="K603" s="37">
        <f t="shared" si="113"/>
        <v>1</v>
      </c>
      <c r="L603" s="37">
        <f t="shared" si="114"/>
        <v>119</v>
      </c>
      <c r="N603" s="64">
        <v>119</v>
      </c>
      <c r="O603" s="64" t="s">
        <v>254</v>
      </c>
      <c r="P603" s="1" t="s">
        <v>254</v>
      </c>
      <c r="Q603" s="1" t="s">
        <v>0</v>
      </c>
      <c r="S603" s="59" t="str">
        <f t="shared" si="115"/>
        <v/>
      </c>
      <c r="T603" s="59">
        <f t="shared" si="116"/>
        <v>1</v>
      </c>
      <c r="U603" s="59" t="str">
        <f t="shared" si="117"/>
        <v/>
      </c>
      <c r="V603" s="59" t="str">
        <f t="shared" si="118"/>
        <v/>
      </c>
      <c r="W603" s="59">
        <f t="shared" si="119"/>
        <v>1</v>
      </c>
      <c r="X603" s="59" t="s">
        <v>2588</v>
      </c>
      <c r="Y603" s="66" t="s">
        <v>4243</v>
      </c>
    </row>
    <row r="604" spans="1:25" x14ac:dyDescent="0.25">
      <c r="A604" s="8">
        <v>41129</v>
      </c>
      <c r="B604" s="65" t="str">
        <f t="shared" si="108"/>
        <v>Spektralrör Koldioxid 26 cm (CO2)</v>
      </c>
      <c r="C604" s="63" t="s">
        <v>254</v>
      </c>
      <c r="D604" s="30" t="str">
        <f t="shared" si="109"/>
        <v/>
      </c>
      <c r="E604" s="63">
        <v>1</v>
      </c>
      <c r="F604" s="32">
        <f t="shared" si="110"/>
        <v>119</v>
      </c>
      <c r="G604" s="63" t="s">
        <v>254</v>
      </c>
      <c r="H604" s="34" t="str">
        <f t="shared" si="111"/>
        <v/>
      </c>
      <c r="I604" s="63" t="s">
        <v>254</v>
      </c>
      <c r="J604" s="36" t="str">
        <f t="shared" si="112"/>
        <v/>
      </c>
      <c r="K604" s="37">
        <f t="shared" si="113"/>
        <v>1</v>
      </c>
      <c r="L604" s="37">
        <f t="shared" si="114"/>
        <v>119</v>
      </c>
      <c r="N604" s="64">
        <v>119</v>
      </c>
      <c r="O604" s="64" t="s">
        <v>254</v>
      </c>
      <c r="P604" s="1" t="s">
        <v>254</v>
      </c>
      <c r="Q604" s="1" t="s">
        <v>0</v>
      </c>
      <c r="S604" s="59" t="str">
        <f t="shared" si="115"/>
        <v/>
      </c>
      <c r="T604" s="59">
        <f t="shared" si="116"/>
        <v>1</v>
      </c>
      <c r="U604" s="59" t="str">
        <f t="shared" si="117"/>
        <v/>
      </c>
      <c r="V604" s="59" t="str">
        <f t="shared" si="118"/>
        <v/>
      </c>
      <c r="W604" s="59">
        <f t="shared" si="119"/>
        <v>1</v>
      </c>
      <c r="X604" s="59" t="s">
        <v>2589</v>
      </c>
      <c r="Y604" s="66" t="s">
        <v>4244</v>
      </c>
    </row>
    <row r="605" spans="1:25" x14ac:dyDescent="0.25">
      <c r="A605" s="8">
        <v>41174</v>
      </c>
      <c r="B605" s="65" t="str">
        <f t="shared" si="108"/>
        <v>LED spektrum demo</v>
      </c>
      <c r="C605" s="63" t="s">
        <v>254</v>
      </c>
      <c r="D605" s="30" t="str">
        <f t="shared" si="109"/>
        <v/>
      </c>
      <c r="E605" s="63" t="s">
        <v>254</v>
      </c>
      <c r="F605" s="32" t="str">
        <f t="shared" si="110"/>
        <v/>
      </c>
      <c r="G605" s="63" t="s">
        <v>254</v>
      </c>
      <c r="H605" s="34" t="str">
        <f t="shared" si="111"/>
        <v/>
      </c>
      <c r="I605" s="63" t="s">
        <v>254</v>
      </c>
      <c r="J605" s="36" t="str">
        <f t="shared" si="112"/>
        <v/>
      </c>
      <c r="K605" s="37" t="str">
        <f t="shared" si="113"/>
        <v/>
      </c>
      <c r="L605" s="37" t="str">
        <f t="shared" si="114"/>
        <v/>
      </c>
      <c r="N605" s="64">
        <v>580</v>
      </c>
      <c r="O605" s="64" t="s">
        <v>254</v>
      </c>
      <c r="P605" s="1" t="s">
        <v>254</v>
      </c>
      <c r="Q605" s="1" t="s">
        <v>0</v>
      </c>
      <c r="S605" s="59" t="str">
        <f t="shared" si="115"/>
        <v/>
      </c>
      <c r="T605" s="59" t="str">
        <f t="shared" si="116"/>
        <v/>
      </c>
      <c r="U605" s="59" t="str">
        <f t="shared" si="117"/>
        <v/>
      </c>
      <c r="V605" s="59" t="str">
        <f t="shared" si="118"/>
        <v/>
      </c>
      <c r="W605" s="59" t="str">
        <f t="shared" si="119"/>
        <v/>
      </c>
      <c r="X605" s="59" t="s">
        <v>740</v>
      </c>
      <c r="Y605" s="66" t="s">
        <v>4245</v>
      </c>
    </row>
    <row r="606" spans="1:25" x14ac:dyDescent="0.25">
      <c r="A606" s="8">
        <v>41200</v>
      </c>
      <c r="B606" s="65" t="str">
        <f t="shared" si="108"/>
        <v>Handspektroskop</v>
      </c>
      <c r="C606" s="63" t="s">
        <v>254</v>
      </c>
      <c r="D606" s="30" t="str">
        <f t="shared" si="109"/>
        <v/>
      </c>
      <c r="E606" s="63" t="s">
        <v>254</v>
      </c>
      <c r="F606" s="32" t="str">
        <f t="shared" si="110"/>
        <v/>
      </c>
      <c r="G606" s="63" t="s">
        <v>254</v>
      </c>
      <c r="H606" s="34" t="str">
        <f t="shared" si="111"/>
        <v/>
      </c>
      <c r="I606" s="63" t="s">
        <v>254</v>
      </c>
      <c r="J606" s="36" t="str">
        <f t="shared" si="112"/>
        <v/>
      </c>
      <c r="K606" s="37" t="str">
        <f t="shared" si="113"/>
        <v/>
      </c>
      <c r="L606" s="37" t="str">
        <f t="shared" si="114"/>
        <v/>
      </c>
      <c r="N606" s="64">
        <v>299</v>
      </c>
      <c r="O606" s="64">
        <v>258</v>
      </c>
      <c r="P606" s="1">
        <v>8</v>
      </c>
      <c r="Q606" s="1" t="s">
        <v>0</v>
      </c>
      <c r="S606" s="59" t="str">
        <f t="shared" si="115"/>
        <v/>
      </c>
      <c r="T606" s="59" t="str">
        <f t="shared" si="116"/>
        <v/>
      </c>
      <c r="U606" s="59" t="str">
        <f t="shared" si="117"/>
        <v/>
      </c>
      <c r="V606" s="59" t="str">
        <f t="shared" si="118"/>
        <v/>
      </c>
      <c r="W606" s="59" t="str">
        <f t="shared" si="119"/>
        <v/>
      </c>
      <c r="X606" s="59" t="s">
        <v>594</v>
      </c>
      <c r="Y606" s="66" t="s">
        <v>4246</v>
      </c>
    </row>
    <row r="607" spans="1:25" x14ac:dyDescent="0.25">
      <c r="A607" s="8">
        <v>41202</v>
      </c>
      <c r="B607" s="65" t="str">
        <f t="shared" si="108"/>
        <v>Spektroskop</v>
      </c>
      <c r="C607" s="63" t="s">
        <v>254</v>
      </c>
      <c r="D607" s="30" t="str">
        <f t="shared" si="109"/>
        <v/>
      </c>
      <c r="E607" s="63">
        <v>8</v>
      </c>
      <c r="F607" s="32">
        <f t="shared" si="110"/>
        <v>2064</v>
      </c>
      <c r="G607" s="63" t="s">
        <v>254</v>
      </c>
      <c r="H607" s="34" t="str">
        <f t="shared" si="111"/>
        <v/>
      </c>
      <c r="I607" s="63" t="s">
        <v>254</v>
      </c>
      <c r="J607" s="36" t="str">
        <f t="shared" si="112"/>
        <v/>
      </c>
      <c r="K607" s="37">
        <f t="shared" si="113"/>
        <v>8</v>
      </c>
      <c r="L607" s="37">
        <f t="shared" si="114"/>
        <v>2064</v>
      </c>
      <c r="N607" s="64">
        <v>258</v>
      </c>
      <c r="O607" s="64" t="s">
        <v>254</v>
      </c>
      <c r="P607" s="1" t="s">
        <v>254</v>
      </c>
      <c r="Q607" s="1" t="s">
        <v>0</v>
      </c>
      <c r="S607" s="59" t="str">
        <f t="shared" si="115"/>
        <v/>
      </c>
      <c r="T607" s="59">
        <f t="shared" si="116"/>
        <v>8</v>
      </c>
      <c r="U607" s="59" t="str">
        <f t="shared" si="117"/>
        <v/>
      </c>
      <c r="V607" s="59" t="str">
        <f t="shared" si="118"/>
        <v/>
      </c>
      <c r="W607" s="59">
        <f t="shared" si="119"/>
        <v>8</v>
      </c>
      <c r="X607" s="59" t="s">
        <v>86</v>
      </c>
      <c r="Y607" s="66" t="s">
        <v>4247</v>
      </c>
    </row>
    <row r="608" spans="1:25" x14ac:dyDescent="0.25">
      <c r="A608" s="8">
        <v>41208</v>
      </c>
      <c r="B608" s="65" t="str">
        <f t="shared" si="108"/>
        <v>Spektrometer USB</v>
      </c>
      <c r="C608" s="63"/>
      <c r="D608" s="30" t="str">
        <f t="shared" si="109"/>
        <v/>
      </c>
      <c r="E608" s="63"/>
      <c r="F608" s="32" t="str">
        <f t="shared" si="110"/>
        <v/>
      </c>
      <c r="G608" s="63"/>
      <c r="H608" s="34" t="str">
        <f t="shared" si="111"/>
        <v/>
      </c>
      <c r="I608" s="63"/>
      <c r="J608" s="36" t="str">
        <f t="shared" si="112"/>
        <v/>
      </c>
      <c r="K608" s="37" t="str">
        <f t="shared" si="113"/>
        <v/>
      </c>
      <c r="L608" s="37" t="str">
        <f t="shared" si="114"/>
        <v/>
      </c>
      <c r="N608" s="64">
        <v>8664</v>
      </c>
      <c r="O608" s="64" t="s">
        <v>254</v>
      </c>
      <c r="P608" s="1" t="s">
        <v>254</v>
      </c>
      <c r="Q608" s="1" t="s">
        <v>0</v>
      </c>
      <c r="S608" s="59" t="str">
        <f t="shared" si="115"/>
        <v/>
      </c>
      <c r="T608" s="59" t="str">
        <f t="shared" si="116"/>
        <v/>
      </c>
      <c r="U608" s="59" t="str">
        <f t="shared" si="117"/>
        <v/>
      </c>
      <c r="V608" s="59" t="str">
        <f t="shared" si="118"/>
        <v/>
      </c>
      <c r="W608" s="59" t="str">
        <f t="shared" si="119"/>
        <v/>
      </c>
      <c r="X608" s="59" t="s">
        <v>3436</v>
      </c>
      <c r="Y608" s="66" t="s">
        <v>4248</v>
      </c>
    </row>
    <row r="609" spans="1:25" x14ac:dyDescent="0.25">
      <c r="A609" s="8">
        <v>41412</v>
      </c>
      <c r="B609" s="65" t="str">
        <f t="shared" si="108"/>
        <v>Gitter 100,300,600 linjer/mm</v>
      </c>
      <c r="C609" s="63" t="s">
        <v>254</v>
      </c>
      <c r="D609" s="30" t="str">
        <f t="shared" si="109"/>
        <v/>
      </c>
      <c r="E609" s="63" t="s">
        <v>254</v>
      </c>
      <c r="F609" s="32" t="str">
        <f t="shared" si="110"/>
        <v/>
      </c>
      <c r="G609" s="63" t="s">
        <v>254</v>
      </c>
      <c r="H609" s="34" t="str">
        <f t="shared" si="111"/>
        <v/>
      </c>
      <c r="I609" s="63" t="s">
        <v>254</v>
      </c>
      <c r="J609" s="36" t="str">
        <f t="shared" si="112"/>
        <v/>
      </c>
      <c r="K609" s="37" t="str">
        <f t="shared" si="113"/>
        <v/>
      </c>
      <c r="L609" s="37" t="str">
        <f t="shared" si="114"/>
        <v/>
      </c>
      <c r="N609" s="64">
        <v>176</v>
      </c>
      <c r="O609" s="64" t="s">
        <v>254</v>
      </c>
      <c r="P609" s="1" t="s">
        <v>254</v>
      </c>
      <c r="Q609" s="1" t="s">
        <v>0</v>
      </c>
      <c r="S609" s="59" t="str">
        <f t="shared" si="115"/>
        <v/>
      </c>
      <c r="T609" s="59" t="str">
        <f t="shared" si="116"/>
        <v/>
      </c>
      <c r="U609" s="59" t="str">
        <f t="shared" si="117"/>
        <v/>
      </c>
      <c r="V609" s="59" t="str">
        <f t="shared" si="118"/>
        <v/>
      </c>
      <c r="W609" s="59" t="str">
        <f t="shared" si="119"/>
        <v/>
      </c>
      <c r="X609" s="59" t="s">
        <v>2590</v>
      </c>
      <c r="Y609" s="66" t="s">
        <v>4249</v>
      </c>
    </row>
    <row r="610" spans="1:25" x14ac:dyDescent="0.25">
      <c r="A610" s="8">
        <v>41419</v>
      </c>
      <c r="B610" s="65" t="str">
        <f t="shared" si="108"/>
        <v>Gitterglasögon</v>
      </c>
      <c r="C610" s="63" t="s">
        <v>254</v>
      </c>
      <c r="D610" s="30" t="str">
        <f t="shared" si="109"/>
        <v/>
      </c>
      <c r="E610" s="63" t="s">
        <v>254</v>
      </c>
      <c r="F610" s="32" t="str">
        <f t="shared" si="110"/>
        <v/>
      </c>
      <c r="G610" s="63" t="s">
        <v>254</v>
      </c>
      <c r="H610" s="34" t="str">
        <f t="shared" si="111"/>
        <v/>
      </c>
      <c r="I610" s="63"/>
      <c r="J610" s="36" t="str">
        <f t="shared" si="112"/>
        <v/>
      </c>
      <c r="K610" s="37" t="str">
        <f t="shared" si="113"/>
        <v/>
      </c>
      <c r="L610" s="37" t="str">
        <f t="shared" si="114"/>
        <v/>
      </c>
      <c r="N610" s="64">
        <v>55</v>
      </c>
      <c r="O610" s="64">
        <v>43</v>
      </c>
      <c r="P610" s="1">
        <v>10</v>
      </c>
      <c r="Q610" s="1" t="s">
        <v>0</v>
      </c>
      <c r="S610" s="59" t="str">
        <f t="shared" si="115"/>
        <v/>
      </c>
      <c r="T610" s="59" t="str">
        <f t="shared" si="116"/>
        <v/>
      </c>
      <c r="U610" s="59" t="str">
        <f t="shared" si="117"/>
        <v/>
      </c>
      <c r="V610" s="59" t="str">
        <f t="shared" si="118"/>
        <v/>
      </c>
      <c r="W610" s="59" t="str">
        <f t="shared" si="119"/>
        <v/>
      </c>
      <c r="X610" s="59" t="s">
        <v>3256</v>
      </c>
      <c r="Y610" s="66" t="s">
        <v>4250</v>
      </c>
    </row>
    <row r="611" spans="1:25" x14ac:dyDescent="0.25">
      <c r="A611" s="8">
        <v>41432</v>
      </c>
      <c r="B611" s="65" t="str">
        <f t="shared" si="108"/>
        <v>Interferens-kit</v>
      </c>
      <c r="C611" s="63" t="s">
        <v>254</v>
      </c>
      <c r="D611" s="30" t="str">
        <f t="shared" si="109"/>
        <v/>
      </c>
      <c r="E611" s="63" t="s">
        <v>254</v>
      </c>
      <c r="F611" s="32" t="str">
        <f t="shared" si="110"/>
        <v/>
      </c>
      <c r="G611" s="63" t="s">
        <v>254</v>
      </c>
      <c r="H611" s="34" t="str">
        <f t="shared" si="111"/>
        <v/>
      </c>
      <c r="I611" s="63" t="s">
        <v>254</v>
      </c>
      <c r="J611" s="36" t="str">
        <f t="shared" si="112"/>
        <v/>
      </c>
      <c r="K611" s="37" t="str">
        <f t="shared" si="113"/>
        <v/>
      </c>
      <c r="L611" s="37" t="str">
        <f t="shared" si="114"/>
        <v/>
      </c>
      <c r="N611" s="64">
        <v>109</v>
      </c>
      <c r="O611" s="64" t="s">
        <v>254</v>
      </c>
      <c r="P611" s="1" t="s">
        <v>254</v>
      </c>
      <c r="Q611" s="1" t="s">
        <v>3</v>
      </c>
      <c r="S611" s="59" t="str">
        <f t="shared" si="115"/>
        <v/>
      </c>
      <c r="T611" s="59" t="str">
        <f t="shared" si="116"/>
        <v/>
      </c>
      <c r="U611" s="59" t="str">
        <f t="shared" si="117"/>
        <v/>
      </c>
      <c r="V611" s="59" t="str">
        <f t="shared" si="118"/>
        <v/>
      </c>
      <c r="W611" s="59" t="str">
        <f t="shared" si="119"/>
        <v/>
      </c>
      <c r="X611" s="59" t="s">
        <v>3550</v>
      </c>
      <c r="Y611" s="66" t="s">
        <v>4251</v>
      </c>
    </row>
    <row r="612" spans="1:25" x14ac:dyDescent="0.25">
      <c r="A612" s="8">
        <v>45011</v>
      </c>
      <c r="B612" s="65" t="str">
        <f t="shared" si="108"/>
        <v>Bandgenerator</v>
      </c>
      <c r="C612" s="63" t="s">
        <v>254</v>
      </c>
      <c r="D612" s="30" t="str">
        <f t="shared" si="109"/>
        <v/>
      </c>
      <c r="E612" s="63">
        <v>1</v>
      </c>
      <c r="F612" s="32">
        <f t="shared" si="110"/>
        <v>3556</v>
      </c>
      <c r="G612" s="63" t="s">
        <v>254</v>
      </c>
      <c r="H612" s="34" t="str">
        <f t="shared" si="111"/>
        <v/>
      </c>
      <c r="I612" s="63" t="s">
        <v>254</v>
      </c>
      <c r="J612" s="36" t="str">
        <f t="shared" si="112"/>
        <v/>
      </c>
      <c r="K612" s="37">
        <f t="shared" si="113"/>
        <v>1</v>
      </c>
      <c r="L612" s="37">
        <f t="shared" si="114"/>
        <v>3556</v>
      </c>
      <c r="N612" s="64">
        <v>3556</v>
      </c>
      <c r="O612" s="64" t="s">
        <v>254</v>
      </c>
      <c r="P612" s="1" t="s">
        <v>254</v>
      </c>
      <c r="Q612" s="1" t="s">
        <v>0</v>
      </c>
      <c r="S612" s="59" t="str">
        <f t="shared" si="115"/>
        <v/>
      </c>
      <c r="T612" s="59">
        <f t="shared" si="116"/>
        <v>1</v>
      </c>
      <c r="U612" s="59" t="str">
        <f t="shared" si="117"/>
        <v/>
      </c>
      <c r="V612" s="59" t="str">
        <f t="shared" si="118"/>
        <v/>
      </c>
      <c r="W612" s="59">
        <f t="shared" si="119"/>
        <v>1</v>
      </c>
      <c r="X612" s="59" t="s">
        <v>2591</v>
      </c>
      <c r="Y612" s="66" t="s">
        <v>4252</v>
      </c>
    </row>
    <row r="613" spans="1:25" x14ac:dyDescent="0.25">
      <c r="A613" s="8">
        <v>45017</v>
      </c>
      <c r="B613" s="65" t="str">
        <f t="shared" si="108"/>
        <v>Band till bandgenerator Sagitta, 80x5,5</v>
      </c>
      <c r="C613" s="63" t="s">
        <v>254</v>
      </c>
      <c r="D613" s="30" t="str">
        <f t="shared" si="109"/>
        <v/>
      </c>
      <c r="E613" s="63" t="s">
        <v>254</v>
      </c>
      <c r="F613" s="32" t="str">
        <f t="shared" si="110"/>
        <v/>
      </c>
      <c r="G613" s="63" t="s">
        <v>254</v>
      </c>
      <c r="H613" s="34" t="str">
        <f t="shared" si="111"/>
        <v/>
      </c>
      <c r="I613" s="63" t="s">
        <v>254</v>
      </c>
      <c r="J613" s="36" t="str">
        <f t="shared" si="112"/>
        <v/>
      </c>
      <c r="K613" s="37" t="str">
        <f t="shared" si="113"/>
        <v/>
      </c>
      <c r="L613" s="37" t="str">
        <f t="shared" si="114"/>
        <v/>
      </c>
      <c r="N613" s="64">
        <v>228</v>
      </c>
      <c r="O613" s="64" t="s">
        <v>254</v>
      </c>
      <c r="P613" s="1" t="s">
        <v>254</v>
      </c>
      <c r="Q613" s="1" t="s">
        <v>0</v>
      </c>
      <c r="S613" s="59" t="str">
        <f t="shared" si="115"/>
        <v/>
      </c>
      <c r="T613" s="59" t="str">
        <f t="shared" si="116"/>
        <v/>
      </c>
      <c r="U613" s="59" t="str">
        <f t="shared" si="117"/>
        <v/>
      </c>
      <c r="V613" s="59" t="str">
        <f t="shared" si="118"/>
        <v/>
      </c>
      <c r="W613" s="59" t="str">
        <f t="shared" si="119"/>
        <v/>
      </c>
      <c r="X613" s="59" t="s">
        <v>87</v>
      </c>
      <c r="Y613" s="66" t="s">
        <v>4253</v>
      </c>
    </row>
    <row r="614" spans="1:25" x14ac:dyDescent="0.25">
      <c r="A614" s="8">
        <v>45018</v>
      </c>
      <c r="B614" s="65" t="str">
        <f t="shared" si="108"/>
        <v>Drivrem till Bandgenerator Sagitta</v>
      </c>
      <c r="C614" s="63" t="s">
        <v>254</v>
      </c>
      <c r="D614" s="30" t="str">
        <f t="shared" si="109"/>
        <v/>
      </c>
      <c r="E614" s="63" t="s">
        <v>254</v>
      </c>
      <c r="F614" s="32" t="str">
        <f t="shared" si="110"/>
        <v/>
      </c>
      <c r="G614" s="63" t="s">
        <v>254</v>
      </c>
      <c r="H614" s="34" t="str">
        <f t="shared" si="111"/>
        <v/>
      </c>
      <c r="I614" s="63" t="s">
        <v>254</v>
      </c>
      <c r="J614" s="36" t="str">
        <f t="shared" si="112"/>
        <v/>
      </c>
      <c r="K614" s="37" t="str">
        <f t="shared" si="113"/>
        <v/>
      </c>
      <c r="L614" s="37" t="str">
        <f t="shared" si="114"/>
        <v/>
      </c>
      <c r="N614" s="64">
        <v>92</v>
      </c>
      <c r="O614" s="64" t="s">
        <v>254</v>
      </c>
      <c r="P614" s="1" t="s">
        <v>254</v>
      </c>
      <c r="Q614" s="1" t="s">
        <v>0</v>
      </c>
      <c r="S614" s="59" t="str">
        <f t="shared" si="115"/>
        <v/>
      </c>
      <c r="T614" s="59" t="str">
        <f t="shared" si="116"/>
        <v/>
      </c>
      <c r="U614" s="59" t="str">
        <f t="shared" si="117"/>
        <v/>
      </c>
      <c r="V614" s="59" t="str">
        <f t="shared" si="118"/>
        <v/>
      </c>
      <c r="W614" s="59" t="str">
        <f t="shared" si="119"/>
        <v/>
      </c>
      <c r="X614" s="59" t="s">
        <v>88</v>
      </c>
      <c r="Y614" s="66" t="s">
        <v>4254</v>
      </c>
    </row>
    <row r="615" spans="1:25" x14ac:dyDescent="0.25">
      <c r="A615" s="8">
        <v>45019</v>
      </c>
      <c r="B615" s="65" t="str">
        <f t="shared" si="108"/>
        <v>Lampa halogen 12V/10W G4 till Bandgenerator</v>
      </c>
      <c r="C615" s="63" t="s">
        <v>254</v>
      </c>
      <c r="D615" s="30" t="str">
        <f t="shared" si="109"/>
        <v/>
      </c>
      <c r="E615" s="63" t="s">
        <v>254</v>
      </c>
      <c r="F615" s="32" t="str">
        <f t="shared" si="110"/>
        <v/>
      </c>
      <c r="G615" s="63" t="s">
        <v>254</v>
      </c>
      <c r="H615" s="34" t="str">
        <f t="shared" si="111"/>
        <v/>
      </c>
      <c r="I615" s="63" t="s">
        <v>254</v>
      </c>
      <c r="J615" s="36" t="str">
        <f t="shared" si="112"/>
        <v/>
      </c>
      <c r="K615" s="37" t="str">
        <f t="shared" si="113"/>
        <v/>
      </c>
      <c r="L615" s="37" t="str">
        <f t="shared" si="114"/>
        <v/>
      </c>
      <c r="N615" s="64">
        <v>40</v>
      </c>
      <c r="O615" s="64" t="s">
        <v>254</v>
      </c>
      <c r="P615" s="1" t="s">
        <v>254</v>
      </c>
      <c r="Q615" s="1" t="s">
        <v>0</v>
      </c>
      <c r="S615" s="59" t="str">
        <f t="shared" si="115"/>
        <v/>
      </c>
      <c r="T615" s="59" t="str">
        <f t="shared" si="116"/>
        <v/>
      </c>
      <c r="U615" s="59" t="str">
        <f t="shared" si="117"/>
        <v/>
      </c>
      <c r="V615" s="59" t="str">
        <f t="shared" si="118"/>
        <v/>
      </c>
      <c r="W615" s="59" t="str">
        <f t="shared" si="119"/>
        <v/>
      </c>
      <c r="X615" s="59" t="s">
        <v>2592</v>
      </c>
      <c r="Y615" s="66" t="s">
        <v>4255</v>
      </c>
    </row>
    <row r="616" spans="1:25" x14ac:dyDescent="0.25">
      <c r="A616" s="8">
        <v>45030</v>
      </c>
      <c r="B616" s="65" t="str">
        <f t="shared" si="108"/>
        <v>Statisk elektricitet elev</v>
      </c>
      <c r="C616" s="63" t="s">
        <v>254</v>
      </c>
      <c r="D616" s="30" t="str">
        <f t="shared" si="109"/>
        <v/>
      </c>
      <c r="E616" s="63">
        <v>8</v>
      </c>
      <c r="F616" s="32">
        <f t="shared" si="110"/>
        <v>2672</v>
      </c>
      <c r="G616" s="63" t="s">
        <v>254</v>
      </c>
      <c r="H616" s="34" t="str">
        <f t="shared" si="111"/>
        <v/>
      </c>
      <c r="I616" s="63" t="s">
        <v>254</v>
      </c>
      <c r="J616" s="36" t="str">
        <f t="shared" si="112"/>
        <v/>
      </c>
      <c r="K616" s="37">
        <f t="shared" si="113"/>
        <v>8</v>
      </c>
      <c r="L616" s="37">
        <f t="shared" si="114"/>
        <v>2672</v>
      </c>
      <c r="N616" s="64">
        <v>369</v>
      </c>
      <c r="O616" s="64">
        <v>334</v>
      </c>
      <c r="P616" s="1">
        <v>8</v>
      </c>
      <c r="Q616" s="1" t="s">
        <v>3</v>
      </c>
      <c r="S616" s="59" t="str">
        <f t="shared" si="115"/>
        <v/>
      </c>
      <c r="T616" s="59">
        <f t="shared" si="116"/>
        <v>8</v>
      </c>
      <c r="U616" s="59" t="str">
        <f t="shared" si="117"/>
        <v/>
      </c>
      <c r="V616" s="59" t="str">
        <f t="shared" si="118"/>
        <v/>
      </c>
      <c r="W616" s="59">
        <f t="shared" si="119"/>
        <v>8</v>
      </c>
      <c r="X616" s="59" t="s">
        <v>2593</v>
      </c>
      <c r="Y616" s="66" t="s">
        <v>4256</v>
      </c>
    </row>
    <row r="617" spans="1:25" x14ac:dyDescent="0.25">
      <c r="A617" s="8">
        <v>45035</v>
      </c>
      <c r="B617" s="65" t="str">
        <f t="shared" si="108"/>
        <v>Ebonitstav</v>
      </c>
      <c r="C617" s="63" t="s">
        <v>254</v>
      </c>
      <c r="D617" s="30" t="str">
        <f t="shared" si="109"/>
        <v/>
      </c>
      <c r="E617" s="63" t="s">
        <v>254</v>
      </c>
      <c r="F617" s="32" t="str">
        <f t="shared" si="110"/>
        <v/>
      </c>
      <c r="G617" s="63" t="s">
        <v>254</v>
      </c>
      <c r="H617" s="34" t="str">
        <f t="shared" si="111"/>
        <v/>
      </c>
      <c r="I617" s="63" t="s">
        <v>254</v>
      </c>
      <c r="J617" s="36" t="str">
        <f t="shared" si="112"/>
        <v/>
      </c>
      <c r="K617" s="37" t="str">
        <f t="shared" si="113"/>
        <v/>
      </c>
      <c r="L617" s="37" t="str">
        <f t="shared" si="114"/>
        <v/>
      </c>
      <c r="N617" s="64">
        <v>35</v>
      </c>
      <c r="O617" s="64" t="s">
        <v>254</v>
      </c>
      <c r="P617" s="1" t="s">
        <v>254</v>
      </c>
      <c r="Q617" s="1" t="s">
        <v>0</v>
      </c>
      <c r="S617" s="59" t="str">
        <f t="shared" si="115"/>
        <v/>
      </c>
      <c r="T617" s="59" t="str">
        <f t="shared" si="116"/>
        <v/>
      </c>
      <c r="U617" s="59" t="str">
        <f t="shared" si="117"/>
        <v/>
      </c>
      <c r="V617" s="59" t="str">
        <f t="shared" si="118"/>
        <v/>
      </c>
      <c r="W617" s="59" t="str">
        <f t="shared" si="119"/>
        <v/>
      </c>
      <c r="X617" s="59" t="s">
        <v>449</v>
      </c>
      <c r="Y617" s="66" t="s">
        <v>4257</v>
      </c>
    </row>
    <row r="618" spans="1:25" x14ac:dyDescent="0.25">
      <c r="A618" s="8">
        <v>45037</v>
      </c>
      <c r="B618" s="65" t="str">
        <f t="shared" si="108"/>
        <v>Glasstav</v>
      </c>
      <c r="C618" s="63" t="s">
        <v>254</v>
      </c>
      <c r="D618" s="30" t="str">
        <f t="shared" si="109"/>
        <v/>
      </c>
      <c r="E618" s="63" t="s">
        <v>254</v>
      </c>
      <c r="F618" s="32" t="str">
        <f t="shared" si="110"/>
        <v/>
      </c>
      <c r="G618" s="63" t="s">
        <v>254</v>
      </c>
      <c r="H618" s="34" t="str">
        <f t="shared" si="111"/>
        <v/>
      </c>
      <c r="I618" s="63" t="s">
        <v>254</v>
      </c>
      <c r="J618" s="36" t="str">
        <f t="shared" si="112"/>
        <v/>
      </c>
      <c r="K618" s="37" t="str">
        <f t="shared" si="113"/>
        <v/>
      </c>
      <c r="L618" s="37" t="str">
        <f t="shared" si="114"/>
        <v/>
      </c>
      <c r="N618" s="64">
        <v>25</v>
      </c>
      <c r="O618" s="64" t="s">
        <v>254</v>
      </c>
      <c r="P618" s="1" t="s">
        <v>254</v>
      </c>
      <c r="Q618" s="1" t="s">
        <v>0</v>
      </c>
      <c r="S618" s="59" t="str">
        <f t="shared" si="115"/>
        <v/>
      </c>
      <c r="T618" s="59" t="str">
        <f t="shared" si="116"/>
        <v/>
      </c>
      <c r="U618" s="59" t="str">
        <f t="shared" si="117"/>
        <v/>
      </c>
      <c r="V618" s="59" t="str">
        <f t="shared" si="118"/>
        <v/>
      </c>
      <c r="W618" s="59" t="str">
        <f t="shared" si="119"/>
        <v/>
      </c>
      <c r="X618" s="59" t="s">
        <v>2594</v>
      </c>
      <c r="Y618" s="66" t="s">
        <v>4258</v>
      </c>
    </row>
    <row r="619" spans="1:25" x14ac:dyDescent="0.25">
      <c r="A619" s="8">
        <v>45040</v>
      </c>
      <c r="B619" s="65" t="str">
        <f t="shared" si="108"/>
        <v>Siden-, ylle- och bomullsduk</v>
      </c>
      <c r="C619" s="63" t="s">
        <v>254</v>
      </c>
      <c r="D619" s="30" t="str">
        <f t="shared" si="109"/>
        <v/>
      </c>
      <c r="E619" s="63" t="s">
        <v>254</v>
      </c>
      <c r="F619" s="32" t="str">
        <f t="shared" si="110"/>
        <v/>
      </c>
      <c r="G619" s="63" t="s">
        <v>254</v>
      </c>
      <c r="H619" s="34" t="str">
        <f t="shared" si="111"/>
        <v/>
      </c>
      <c r="I619" s="63" t="s">
        <v>254</v>
      </c>
      <c r="J619" s="36" t="str">
        <f t="shared" si="112"/>
        <v/>
      </c>
      <c r="K619" s="37" t="str">
        <f t="shared" si="113"/>
        <v/>
      </c>
      <c r="L619" s="37" t="str">
        <f t="shared" si="114"/>
        <v/>
      </c>
      <c r="N619" s="64">
        <v>80</v>
      </c>
      <c r="O619" s="64" t="s">
        <v>254</v>
      </c>
      <c r="P619" s="1" t="s">
        <v>254</v>
      </c>
      <c r="Q619" s="1" t="s">
        <v>3</v>
      </c>
      <c r="S619" s="59" t="str">
        <f t="shared" si="115"/>
        <v/>
      </c>
      <c r="T619" s="59" t="str">
        <f t="shared" si="116"/>
        <v/>
      </c>
      <c r="U619" s="59" t="str">
        <f t="shared" si="117"/>
        <v/>
      </c>
      <c r="V619" s="59" t="str">
        <f t="shared" si="118"/>
        <v/>
      </c>
      <c r="W619" s="59" t="str">
        <f t="shared" si="119"/>
        <v/>
      </c>
      <c r="X619" s="59" t="s">
        <v>2595</v>
      </c>
      <c r="Y619" s="66" t="s">
        <v>4259</v>
      </c>
    </row>
    <row r="620" spans="1:25" x14ac:dyDescent="0.25">
      <c r="A620" s="8">
        <v>45043</v>
      </c>
      <c r="B620" s="65" t="str">
        <f t="shared" si="108"/>
        <v>Elektroskop</v>
      </c>
      <c r="C620" s="63" t="s">
        <v>254</v>
      </c>
      <c r="D620" s="30" t="str">
        <f t="shared" si="109"/>
        <v/>
      </c>
      <c r="E620" s="63" t="s">
        <v>254</v>
      </c>
      <c r="F620" s="32" t="str">
        <f t="shared" si="110"/>
        <v/>
      </c>
      <c r="G620" s="63" t="s">
        <v>254</v>
      </c>
      <c r="H620" s="34" t="str">
        <f t="shared" si="111"/>
        <v/>
      </c>
      <c r="I620" s="63" t="s">
        <v>254</v>
      </c>
      <c r="J620" s="36" t="str">
        <f t="shared" si="112"/>
        <v/>
      </c>
      <c r="K620" s="37" t="str">
        <f t="shared" si="113"/>
        <v/>
      </c>
      <c r="L620" s="37" t="str">
        <f t="shared" si="114"/>
        <v/>
      </c>
      <c r="N620" s="64">
        <v>363</v>
      </c>
      <c r="O620" s="64">
        <v>296</v>
      </c>
      <c r="P620" s="1">
        <v>4</v>
      </c>
      <c r="Q620" s="1" t="s">
        <v>0</v>
      </c>
      <c r="S620" s="59" t="str">
        <f t="shared" si="115"/>
        <v/>
      </c>
      <c r="T620" s="59" t="str">
        <f t="shared" si="116"/>
        <v/>
      </c>
      <c r="U620" s="59" t="str">
        <f t="shared" si="117"/>
        <v/>
      </c>
      <c r="V620" s="59" t="str">
        <f t="shared" si="118"/>
        <v/>
      </c>
      <c r="W620" s="59" t="str">
        <f t="shared" si="119"/>
        <v/>
      </c>
      <c r="X620" s="59" t="s">
        <v>679</v>
      </c>
      <c r="Y620" s="66" t="s">
        <v>4260</v>
      </c>
    </row>
    <row r="621" spans="1:25" x14ac:dyDescent="0.25">
      <c r="A621" s="8">
        <v>47910</v>
      </c>
      <c r="B621" s="65" t="str">
        <f t="shared" si="108"/>
        <v>Stavmagnet 95x20x8 mm</v>
      </c>
      <c r="C621" s="63" t="s">
        <v>254</v>
      </c>
      <c r="D621" s="30" t="str">
        <f t="shared" si="109"/>
        <v/>
      </c>
      <c r="E621" s="63">
        <v>16</v>
      </c>
      <c r="F621" s="32">
        <f t="shared" si="110"/>
        <v>1088</v>
      </c>
      <c r="G621" s="63">
        <v>8</v>
      </c>
      <c r="H621" s="34">
        <f t="shared" si="111"/>
        <v>600</v>
      </c>
      <c r="I621" s="63" t="s">
        <v>254</v>
      </c>
      <c r="J621" s="36" t="str">
        <f t="shared" si="112"/>
        <v/>
      </c>
      <c r="K621" s="37">
        <f t="shared" si="113"/>
        <v>24</v>
      </c>
      <c r="L621" s="37">
        <f t="shared" si="114"/>
        <v>1632</v>
      </c>
      <c r="N621" s="64">
        <v>75</v>
      </c>
      <c r="O621" s="64">
        <v>68</v>
      </c>
      <c r="P621" s="1">
        <v>10</v>
      </c>
      <c r="Q621" s="1" t="s">
        <v>0</v>
      </c>
      <c r="S621" s="59" t="str">
        <f t="shared" si="115"/>
        <v/>
      </c>
      <c r="T621" s="59">
        <f t="shared" si="116"/>
        <v>16</v>
      </c>
      <c r="U621" s="59">
        <f t="shared" si="117"/>
        <v>8</v>
      </c>
      <c r="V621" s="59" t="str">
        <f t="shared" si="118"/>
        <v/>
      </c>
      <c r="W621" s="59">
        <f t="shared" si="119"/>
        <v>24</v>
      </c>
      <c r="X621" s="59" t="s">
        <v>844</v>
      </c>
      <c r="Y621" s="66" t="s">
        <v>4261</v>
      </c>
    </row>
    <row r="622" spans="1:25" x14ac:dyDescent="0.25">
      <c r="A622" s="8">
        <v>47920</v>
      </c>
      <c r="B622" s="65" t="str">
        <f t="shared" si="108"/>
        <v>Stavmagnet 100x10x10 mm</v>
      </c>
      <c r="C622" s="63" t="s">
        <v>254</v>
      </c>
      <c r="D622" s="30" t="str">
        <f t="shared" si="109"/>
        <v/>
      </c>
      <c r="E622" s="63" t="s">
        <v>254</v>
      </c>
      <c r="F622" s="32" t="str">
        <f t="shared" si="110"/>
        <v/>
      </c>
      <c r="G622" s="63" t="s">
        <v>254</v>
      </c>
      <c r="H622" s="34" t="str">
        <f t="shared" si="111"/>
        <v/>
      </c>
      <c r="I622" s="63" t="s">
        <v>254</v>
      </c>
      <c r="J622" s="36" t="str">
        <f t="shared" si="112"/>
        <v/>
      </c>
      <c r="K622" s="37" t="str">
        <f t="shared" si="113"/>
        <v/>
      </c>
      <c r="L622" s="37" t="str">
        <f t="shared" si="114"/>
        <v/>
      </c>
      <c r="N622" s="64">
        <v>70</v>
      </c>
      <c r="O622" s="64">
        <v>62</v>
      </c>
      <c r="P622" s="1">
        <v>10</v>
      </c>
      <c r="Q622" s="1" t="s">
        <v>0</v>
      </c>
      <c r="S622" s="59" t="str">
        <f t="shared" si="115"/>
        <v/>
      </c>
      <c r="T622" s="59" t="str">
        <f t="shared" si="116"/>
        <v/>
      </c>
      <c r="U622" s="59" t="str">
        <f t="shared" si="117"/>
        <v/>
      </c>
      <c r="V622" s="59" t="str">
        <f t="shared" si="118"/>
        <v/>
      </c>
      <c r="W622" s="59" t="str">
        <f t="shared" si="119"/>
        <v/>
      </c>
      <c r="X622" s="59" t="s">
        <v>845</v>
      </c>
      <c r="Y622" s="66" t="s">
        <v>4262</v>
      </c>
    </row>
    <row r="623" spans="1:25" x14ac:dyDescent="0.25">
      <c r="A623" s="8">
        <v>47930</v>
      </c>
      <c r="B623" s="65" t="str">
        <f t="shared" si="108"/>
        <v>Magnet U-formad med ankare</v>
      </c>
      <c r="C623" s="63" t="s">
        <v>254</v>
      </c>
      <c r="D623" s="30" t="str">
        <f t="shared" si="109"/>
        <v/>
      </c>
      <c r="E623" s="63">
        <v>1</v>
      </c>
      <c r="F623" s="32">
        <f t="shared" si="110"/>
        <v>300</v>
      </c>
      <c r="G623" s="63" t="s">
        <v>254</v>
      </c>
      <c r="H623" s="34" t="str">
        <f t="shared" si="111"/>
        <v/>
      </c>
      <c r="I623" s="63" t="s">
        <v>254</v>
      </c>
      <c r="J623" s="36" t="str">
        <f t="shared" si="112"/>
        <v/>
      </c>
      <c r="K623" s="37">
        <f t="shared" si="113"/>
        <v>1</v>
      </c>
      <c r="L623" s="37">
        <f t="shared" si="114"/>
        <v>300</v>
      </c>
      <c r="N623" s="64">
        <v>300</v>
      </c>
      <c r="O623" s="64" t="s">
        <v>254</v>
      </c>
      <c r="P623" s="1" t="s">
        <v>254</v>
      </c>
      <c r="Q623" s="1" t="s">
        <v>0</v>
      </c>
      <c r="S623" s="59" t="str">
        <f t="shared" si="115"/>
        <v/>
      </c>
      <c r="T623" s="59">
        <f t="shared" si="116"/>
        <v>1</v>
      </c>
      <c r="U623" s="59" t="str">
        <f t="shared" si="117"/>
        <v/>
      </c>
      <c r="V623" s="59" t="str">
        <f t="shared" si="118"/>
        <v/>
      </c>
      <c r="W623" s="59">
        <f t="shared" si="119"/>
        <v>1</v>
      </c>
      <c r="X623" s="59" t="s">
        <v>91</v>
      </c>
      <c r="Y623" s="66" t="s">
        <v>4263</v>
      </c>
    </row>
    <row r="624" spans="1:25" x14ac:dyDescent="0.25">
      <c r="A624" s="8">
        <v>47950</v>
      </c>
      <c r="B624" s="65" t="str">
        <f t="shared" si="108"/>
        <v>Neodymmagnet 15x5 mm fp 10 st</v>
      </c>
      <c r="C624" s="63" t="s">
        <v>254</v>
      </c>
      <c r="D624" s="30" t="str">
        <f t="shared" si="109"/>
        <v/>
      </c>
      <c r="E624" s="63">
        <v>1</v>
      </c>
      <c r="F624" s="32">
        <f t="shared" si="110"/>
        <v>115</v>
      </c>
      <c r="G624" s="63" t="s">
        <v>254</v>
      </c>
      <c r="H624" s="34" t="str">
        <f t="shared" si="111"/>
        <v/>
      </c>
      <c r="I624" s="63" t="s">
        <v>254</v>
      </c>
      <c r="J624" s="36" t="str">
        <f t="shared" si="112"/>
        <v/>
      </c>
      <c r="K624" s="37">
        <f t="shared" si="113"/>
        <v>1</v>
      </c>
      <c r="L624" s="37">
        <f t="shared" si="114"/>
        <v>115</v>
      </c>
      <c r="N624" s="64">
        <v>115</v>
      </c>
      <c r="O624" s="64" t="s">
        <v>254</v>
      </c>
      <c r="P624" s="1" t="s">
        <v>254</v>
      </c>
      <c r="Q624" s="1" t="s">
        <v>1</v>
      </c>
      <c r="S624" s="59" t="str">
        <f t="shared" si="115"/>
        <v/>
      </c>
      <c r="T624" s="59">
        <f t="shared" si="116"/>
        <v>1</v>
      </c>
      <c r="U624" s="59" t="str">
        <f t="shared" si="117"/>
        <v/>
      </c>
      <c r="V624" s="59" t="str">
        <f t="shared" si="118"/>
        <v/>
      </c>
      <c r="W624" s="59">
        <f t="shared" si="119"/>
        <v>1</v>
      </c>
      <c r="X624" s="59" t="s">
        <v>2920</v>
      </c>
      <c r="Y624" s="66" t="s">
        <v>4264</v>
      </c>
    </row>
    <row r="625" spans="1:25" x14ac:dyDescent="0.25">
      <c r="A625" s="8">
        <v>47960</v>
      </c>
      <c r="B625" s="65" t="str">
        <f t="shared" si="108"/>
        <v>Superstarka magneter</v>
      </c>
      <c r="C625" s="63" t="s">
        <v>254</v>
      </c>
      <c r="D625" s="30" t="str">
        <f t="shared" si="109"/>
        <v/>
      </c>
      <c r="E625" s="63" t="s">
        <v>254</v>
      </c>
      <c r="F625" s="32" t="str">
        <f t="shared" si="110"/>
        <v/>
      </c>
      <c r="G625" s="63" t="s">
        <v>254</v>
      </c>
      <c r="H625" s="34" t="str">
        <f t="shared" si="111"/>
        <v/>
      </c>
      <c r="I625" s="63" t="s">
        <v>254</v>
      </c>
      <c r="J625" s="36" t="str">
        <f t="shared" si="112"/>
        <v/>
      </c>
      <c r="K625" s="37" t="str">
        <f t="shared" si="113"/>
        <v/>
      </c>
      <c r="L625" s="37" t="str">
        <f t="shared" si="114"/>
        <v/>
      </c>
      <c r="N625" s="64">
        <v>260</v>
      </c>
      <c r="O625" s="64" t="s">
        <v>254</v>
      </c>
      <c r="P625" s="1" t="s">
        <v>254</v>
      </c>
      <c r="Q625" s="1" t="s">
        <v>3</v>
      </c>
      <c r="S625" s="59" t="str">
        <f t="shared" si="115"/>
        <v/>
      </c>
      <c r="T625" s="59" t="str">
        <f t="shared" si="116"/>
        <v/>
      </c>
      <c r="U625" s="59" t="str">
        <f t="shared" si="117"/>
        <v/>
      </c>
      <c r="V625" s="59" t="str">
        <f t="shared" si="118"/>
        <v/>
      </c>
      <c r="W625" s="59" t="str">
        <f t="shared" si="119"/>
        <v/>
      </c>
      <c r="X625" s="59" t="s">
        <v>2596</v>
      </c>
      <c r="Y625" s="66" t="s">
        <v>4265</v>
      </c>
    </row>
    <row r="626" spans="1:25" x14ac:dyDescent="0.25">
      <c r="A626" s="8">
        <v>47966</v>
      </c>
      <c r="B626" s="65" t="str">
        <f t="shared" si="108"/>
        <v>Neodymmagneter med justerbart mellanrum</v>
      </c>
      <c r="C626" s="63" t="s">
        <v>254</v>
      </c>
      <c r="D626" s="30" t="str">
        <f t="shared" si="109"/>
        <v/>
      </c>
      <c r="E626" s="63" t="s">
        <v>254</v>
      </c>
      <c r="F626" s="32" t="str">
        <f t="shared" si="110"/>
        <v/>
      </c>
      <c r="G626" s="63" t="s">
        <v>254</v>
      </c>
      <c r="H626" s="34" t="str">
        <f t="shared" si="111"/>
        <v/>
      </c>
      <c r="I626" s="63" t="s">
        <v>254</v>
      </c>
      <c r="J626" s="36" t="str">
        <f t="shared" si="112"/>
        <v/>
      </c>
      <c r="K626" s="37" t="str">
        <f t="shared" si="113"/>
        <v/>
      </c>
      <c r="L626" s="37" t="str">
        <f t="shared" si="114"/>
        <v/>
      </c>
      <c r="N626" s="64">
        <v>887</v>
      </c>
      <c r="O626" s="64" t="s">
        <v>254</v>
      </c>
      <c r="P626" s="1" t="s">
        <v>254</v>
      </c>
      <c r="Q626" s="1" t="s">
        <v>0</v>
      </c>
      <c r="S626" s="59" t="str">
        <f t="shared" si="115"/>
        <v/>
      </c>
      <c r="T626" s="59" t="str">
        <f t="shared" si="116"/>
        <v/>
      </c>
      <c r="U626" s="59" t="str">
        <f t="shared" si="117"/>
        <v/>
      </c>
      <c r="V626" s="59" t="str">
        <f t="shared" si="118"/>
        <v/>
      </c>
      <c r="W626" s="59" t="str">
        <f t="shared" si="119"/>
        <v/>
      </c>
      <c r="X626" s="59" t="s">
        <v>3257</v>
      </c>
      <c r="Y626" s="66" t="s">
        <v>4266</v>
      </c>
    </row>
    <row r="627" spans="1:25" x14ac:dyDescent="0.25">
      <c r="A627" s="8">
        <v>47980</v>
      </c>
      <c r="B627" s="65" t="str">
        <f t="shared" si="108"/>
        <v>Järnfilspån i ströare, 225g</v>
      </c>
      <c r="C627" s="63" t="s">
        <v>254</v>
      </c>
      <c r="D627" s="30" t="str">
        <f t="shared" si="109"/>
        <v/>
      </c>
      <c r="E627" s="63">
        <v>8</v>
      </c>
      <c r="F627" s="32">
        <f t="shared" si="110"/>
        <v>216</v>
      </c>
      <c r="G627" s="63" t="s">
        <v>254</v>
      </c>
      <c r="H627" s="34" t="str">
        <f t="shared" si="111"/>
        <v/>
      </c>
      <c r="I627" s="63" t="s">
        <v>254</v>
      </c>
      <c r="J627" s="36" t="str">
        <f t="shared" si="112"/>
        <v/>
      </c>
      <c r="K627" s="37">
        <f t="shared" si="113"/>
        <v>8</v>
      </c>
      <c r="L627" s="37">
        <f t="shared" si="114"/>
        <v>216</v>
      </c>
      <c r="N627" s="64">
        <v>27</v>
      </c>
      <c r="O627" s="64" t="s">
        <v>254</v>
      </c>
      <c r="P627" s="1" t="s">
        <v>254</v>
      </c>
      <c r="Q627" s="1" t="s">
        <v>0</v>
      </c>
      <c r="S627" s="59" t="str">
        <f t="shared" si="115"/>
        <v/>
      </c>
      <c r="T627" s="59">
        <f t="shared" si="116"/>
        <v>8</v>
      </c>
      <c r="U627" s="59" t="str">
        <f t="shared" si="117"/>
        <v/>
      </c>
      <c r="V627" s="59" t="str">
        <f t="shared" si="118"/>
        <v/>
      </c>
      <c r="W627" s="59">
        <f t="shared" si="119"/>
        <v>8</v>
      </c>
      <c r="X627" s="59" t="s">
        <v>90</v>
      </c>
      <c r="Y627" s="66" t="s">
        <v>4267</v>
      </c>
    </row>
    <row r="628" spans="1:25" x14ac:dyDescent="0.25">
      <c r="A628" s="8">
        <v>47997</v>
      </c>
      <c r="B628" s="65" t="str">
        <f t="shared" si="108"/>
        <v>Magnetfältsplattor, 4 st</v>
      </c>
      <c r="C628" s="63" t="s">
        <v>254</v>
      </c>
      <c r="D628" s="30" t="str">
        <f t="shared" si="109"/>
        <v/>
      </c>
      <c r="E628" s="63">
        <v>4</v>
      </c>
      <c r="F628" s="32">
        <f t="shared" si="110"/>
        <v>1352</v>
      </c>
      <c r="G628" s="63" t="s">
        <v>254</v>
      </c>
      <c r="H628" s="34" t="str">
        <f t="shared" si="111"/>
        <v/>
      </c>
      <c r="I628" s="63" t="s">
        <v>254</v>
      </c>
      <c r="J628" s="36" t="str">
        <f t="shared" si="112"/>
        <v/>
      </c>
      <c r="K628" s="37">
        <f t="shared" si="113"/>
        <v>4</v>
      </c>
      <c r="L628" s="37">
        <f t="shared" si="114"/>
        <v>1352</v>
      </c>
      <c r="N628" s="64">
        <v>338</v>
      </c>
      <c r="O628" s="64" t="s">
        <v>254</v>
      </c>
      <c r="P628" s="1" t="s">
        <v>254</v>
      </c>
      <c r="Q628" s="1" t="s">
        <v>1</v>
      </c>
      <c r="S628" s="59" t="str">
        <f t="shared" si="115"/>
        <v/>
      </c>
      <c r="T628" s="59">
        <f t="shared" si="116"/>
        <v>4</v>
      </c>
      <c r="U628" s="59" t="str">
        <f t="shared" si="117"/>
        <v/>
      </c>
      <c r="V628" s="59" t="str">
        <f t="shared" si="118"/>
        <v/>
      </c>
      <c r="W628" s="59">
        <f t="shared" si="119"/>
        <v>4</v>
      </c>
      <c r="X628" s="59" t="s">
        <v>3014</v>
      </c>
      <c r="Y628" s="66" t="s">
        <v>4268</v>
      </c>
    </row>
    <row r="629" spans="1:25" x14ac:dyDescent="0.25">
      <c r="A629" s="8">
        <v>48000</v>
      </c>
      <c r="B629" s="65" t="str">
        <f t="shared" si="108"/>
        <v>Magnetfältsplatta med magneter</v>
      </c>
      <c r="C629" s="63" t="s">
        <v>254</v>
      </c>
      <c r="D629" s="30" t="str">
        <f t="shared" si="109"/>
        <v/>
      </c>
      <c r="E629" s="63" t="s">
        <v>254</v>
      </c>
      <c r="F629" s="32" t="str">
        <f t="shared" si="110"/>
        <v/>
      </c>
      <c r="G629" s="63" t="s">
        <v>254</v>
      </c>
      <c r="H629" s="34" t="str">
        <f t="shared" si="111"/>
        <v/>
      </c>
      <c r="I629" s="63" t="s">
        <v>254</v>
      </c>
      <c r="J629" s="36" t="str">
        <f t="shared" si="112"/>
        <v/>
      </c>
      <c r="K629" s="37" t="str">
        <f t="shared" si="113"/>
        <v/>
      </c>
      <c r="L629" s="37" t="str">
        <f t="shared" si="114"/>
        <v/>
      </c>
      <c r="N629" s="64">
        <v>497</v>
      </c>
      <c r="O629" s="64" t="s">
        <v>254</v>
      </c>
      <c r="P629" s="1" t="s">
        <v>254</v>
      </c>
      <c r="Q629" s="1" t="s">
        <v>0</v>
      </c>
      <c r="S629" s="59" t="str">
        <f t="shared" si="115"/>
        <v/>
      </c>
      <c r="T629" s="59" t="str">
        <f t="shared" si="116"/>
        <v/>
      </c>
      <c r="U629" s="59" t="str">
        <f t="shared" si="117"/>
        <v/>
      </c>
      <c r="V629" s="59" t="str">
        <f t="shared" si="118"/>
        <v/>
      </c>
      <c r="W629" s="59" t="str">
        <f t="shared" si="119"/>
        <v/>
      </c>
      <c r="X629" s="59" t="s">
        <v>291</v>
      </c>
      <c r="Y629" s="66" t="s">
        <v>4269</v>
      </c>
    </row>
    <row r="630" spans="1:25" x14ac:dyDescent="0.25">
      <c r="A630" s="8">
        <v>48001</v>
      </c>
      <c r="B630" s="65" t="str">
        <f t="shared" si="108"/>
        <v>Magnetkammare</v>
      </c>
      <c r="C630" s="63" t="s">
        <v>254</v>
      </c>
      <c r="D630" s="30" t="str">
        <f t="shared" si="109"/>
        <v/>
      </c>
      <c r="E630" s="63" t="s">
        <v>254</v>
      </c>
      <c r="F630" s="32" t="str">
        <f t="shared" si="110"/>
        <v/>
      </c>
      <c r="G630" s="63" t="s">
        <v>254</v>
      </c>
      <c r="H630" s="34" t="str">
        <f t="shared" si="111"/>
        <v/>
      </c>
      <c r="I630" s="63" t="s">
        <v>254</v>
      </c>
      <c r="J630" s="36" t="str">
        <f t="shared" si="112"/>
        <v/>
      </c>
      <c r="K630" s="37" t="str">
        <f t="shared" si="113"/>
        <v/>
      </c>
      <c r="L630" s="37" t="str">
        <f t="shared" si="114"/>
        <v/>
      </c>
      <c r="N630" s="64">
        <v>217</v>
      </c>
      <c r="O630" s="64" t="s">
        <v>254</v>
      </c>
      <c r="P630" s="1" t="s">
        <v>254</v>
      </c>
      <c r="Q630" s="1" t="s">
        <v>0</v>
      </c>
      <c r="S630" s="59" t="str">
        <f t="shared" si="115"/>
        <v/>
      </c>
      <c r="T630" s="59" t="str">
        <f t="shared" si="116"/>
        <v/>
      </c>
      <c r="U630" s="59" t="str">
        <f t="shared" si="117"/>
        <v/>
      </c>
      <c r="V630" s="59" t="str">
        <f t="shared" si="118"/>
        <v/>
      </c>
      <c r="W630" s="59" t="str">
        <f t="shared" si="119"/>
        <v/>
      </c>
      <c r="X630" s="59" t="s">
        <v>89</v>
      </c>
      <c r="Y630" s="66" t="s">
        <v>4270</v>
      </c>
    </row>
    <row r="631" spans="1:25" x14ac:dyDescent="0.25">
      <c r="A631" s="8">
        <v>48013</v>
      </c>
      <c r="B631" s="65" t="str">
        <f t="shared" si="108"/>
        <v>Magnetisk trollstav</v>
      </c>
      <c r="C631" s="63"/>
      <c r="D631" s="30" t="str">
        <f t="shared" si="109"/>
        <v/>
      </c>
      <c r="E631" s="63"/>
      <c r="F631" s="32" t="str">
        <f t="shared" si="110"/>
        <v/>
      </c>
      <c r="G631" s="63"/>
      <c r="H631" s="34" t="str">
        <f t="shared" si="111"/>
        <v/>
      </c>
      <c r="I631" s="63"/>
      <c r="J631" s="36" t="str">
        <f t="shared" si="112"/>
        <v/>
      </c>
      <c r="K631" s="37" t="str">
        <f t="shared" si="113"/>
        <v/>
      </c>
      <c r="L631" s="37" t="str">
        <f t="shared" si="114"/>
        <v/>
      </c>
      <c r="N631" s="64">
        <v>217</v>
      </c>
      <c r="O631" s="64"/>
      <c r="Q631" s="1" t="s">
        <v>0</v>
      </c>
      <c r="S631" s="59" t="str">
        <f t="shared" si="115"/>
        <v/>
      </c>
      <c r="T631" s="59" t="str">
        <f t="shared" si="116"/>
        <v/>
      </c>
      <c r="U631" s="59" t="str">
        <f t="shared" si="117"/>
        <v/>
      </c>
      <c r="V631" s="59" t="str">
        <f t="shared" si="118"/>
        <v/>
      </c>
      <c r="W631" s="59" t="str">
        <f t="shared" si="119"/>
        <v/>
      </c>
      <c r="X631" s="59" t="s">
        <v>6617</v>
      </c>
      <c r="Y631" s="66" t="s">
        <v>6694</v>
      </c>
    </row>
    <row r="632" spans="1:25" x14ac:dyDescent="0.25">
      <c r="A632" s="8">
        <v>48014</v>
      </c>
      <c r="B632" s="65" t="str">
        <f t="shared" si="108"/>
        <v>Magnetnålar fp 10 st</v>
      </c>
      <c r="C632" s="63" t="s">
        <v>254</v>
      </c>
      <c r="D632" s="30" t="str">
        <f t="shared" si="109"/>
        <v/>
      </c>
      <c r="E632" s="63">
        <v>1</v>
      </c>
      <c r="F632" s="32">
        <f t="shared" si="110"/>
        <v>67</v>
      </c>
      <c r="G632" s="63" t="s">
        <v>254</v>
      </c>
      <c r="H632" s="34" t="str">
        <f t="shared" si="111"/>
        <v/>
      </c>
      <c r="I632" s="63" t="s">
        <v>254</v>
      </c>
      <c r="J632" s="36" t="str">
        <f t="shared" si="112"/>
        <v/>
      </c>
      <c r="K632" s="37">
        <f t="shared" si="113"/>
        <v>1</v>
      </c>
      <c r="L632" s="37">
        <f t="shared" si="114"/>
        <v>67</v>
      </c>
      <c r="N632" s="64">
        <v>67</v>
      </c>
      <c r="O632" s="64" t="s">
        <v>254</v>
      </c>
      <c r="P632" s="1" t="s">
        <v>254</v>
      </c>
      <c r="Q632" s="1" t="s">
        <v>1</v>
      </c>
      <c r="S632" s="59" t="str">
        <f t="shared" si="115"/>
        <v/>
      </c>
      <c r="T632" s="59">
        <f t="shared" si="116"/>
        <v>1</v>
      </c>
      <c r="U632" s="59" t="str">
        <f t="shared" si="117"/>
        <v/>
      </c>
      <c r="V632" s="59" t="str">
        <f t="shared" si="118"/>
        <v/>
      </c>
      <c r="W632" s="59">
        <f t="shared" si="119"/>
        <v>1</v>
      </c>
      <c r="X632" s="59" t="s">
        <v>2921</v>
      </c>
      <c r="Y632" s="66" t="s">
        <v>4271</v>
      </c>
    </row>
    <row r="633" spans="1:25" x14ac:dyDescent="0.25">
      <c r="A633" s="8">
        <v>48017</v>
      </c>
      <c r="B633" s="65" t="str">
        <f t="shared" si="108"/>
        <v>Magnetnål stor</v>
      </c>
      <c r="C633" s="63" t="s">
        <v>254</v>
      </c>
      <c r="D633" s="30" t="str">
        <f t="shared" si="109"/>
        <v/>
      </c>
      <c r="E633" s="63" t="s">
        <v>254</v>
      </c>
      <c r="F633" s="32" t="str">
        <f t="shared" si="110"/>
        <v/>
      </c>
      <c r="G633" s="63" t="s">
        <v>254</v>
      </c>
      <c r="H633" s="34" t="str">
        <f t="shared" si="111"/>
        <v/>
      </c>
      <c r="I633" s="63" t="s">
        <v>254</v>
      </c>
      <c r="J633" s="36" t="str">
        <f t="shared" si="112"/>
        <v/>
      </c>
      <c r="K633" s="37" t="str">
        <f t="shared" si="113"/>
        <v/>
      </c>
      <c r="L633" s="37" t="str">
        <f t="shared" si="114"/>
        <v/>
      </c>
      <c r="N633" s="64">
        <v>25</v>
      </c>
      <c r="O633" s="64" t="s">
        <v>254</v>
      </c>
      <c r="P633" s="1" t="s">
        <v>254</v>
      </c>
      <c r="Q633" s="1" t="s">
        <v>0</v>
      </c>
      <c r="S633" s="59" t="str">
        <f t="shared" si="115"/>
        <v/>
      </c>
      <c r="T633" s="59" t="str">
        <f t="shared" si="116"/>
        <v/>
      </c>
      <c r="U633" s="59" t="str">
        <f t="shared" si="117"/>
        <v/>
      </c>
      <c r="V633" s="59" t="str">
        <f t="shared" si="118"/>
        <v/>
      </c>
      <c r="W633" s="59" t="str">
        <f t="shared" si="119"/>
        <v/>
      </c>
      <c r="X633" s="59" t="s">
        <v>92</v>
      </c>
      <c r="Y633" s="66" t="s">
        <v>4272</v>
      </c>
    </row>
    <row r="634" spans="1:25" x14ac:dyDescent="0.25">
      <c r="A634" s="8">
        <v>48018</v>
      </c>
      <c r="B634" s="65" t="str">
        <f t="shared" si="108"/>
        <v>Fot med spets</v>
      </c>
      <c r="C634" s="63" t="s">
        <v>254</v>
      </c>
      <c r="D634" s="30" t="str">
        <f t="shared" si="109"/>
        <v/>
      </c>
      <c r="E634" s="63" t="s">
        <v>254</v>
      </c>
      <c r="F634" s="32" t="str">
        <f t="shared" si="110"/>
        <v/>
      </c>
      <c r="G634" s="63" t="s">
        <v>254</v>
      </c>
      <c r="H634" s="34" t="str">
        <f t="shared" si="111"/>
        <v/>
      </c>
      <c r="I634" s="63" t="s">
        <v>254</v>
      </c>
      <c r="J634" s="36" t="str">
        <f t="shared" si="112"/>
        <v/>
      </c>
      <c r="K634" s="37" t="str">
        <f t="shared" si="113"/>
        <v/>
      </c>
      <c r="L634" s="37" t="str">
        <f t="shared" si="114"/>
        <v/>
      </c>
      <c r="N634" s="64">
        <v>45</v>
      </c>
      <c r="O634" s="64" t="s">
        <v>254</v>
      </c>
      <c r="P634" s="1" t="s">
        <v>254</v>
      </c>
      <c r="Q634" s="1" t="s">
        <v>0</v>
      </c>
      <c r="S634" s="59" t="str">
        <f t="shared" si="115"/>
        <v/>
      </c>
      <c r="T634" s="59" t="str">
        <f t="shared" si="116"/>
        <v/>
      </c>
      <c r="U634" s="59" t="str">
        <f t="shared" si="117"/>
        <v/>
      </c>
      <c r="V634" s="59" t="str">
        <f t="shared" si="118"/>
        <v/>
      </c>
      <c r="W634" s="59" t="str">
        <f t="shared" si="119"/>
        <v/>
      </c>
      <c r="X634" s="59" t="s">
        <v>2597</v>
      </c>
      <c r="Y634" s="66" t="s">
        <v>4273</v>
      </c>
    </row>
    <row r="635" spans="1:25" x14ac:dyDescent="0.25">
      <c r="A635" s="8">
        <v>48019</v>
      </c>
      <c r="B635" s="65" t="str">
        <f t="shared" si="108"/>
        <v>Hållare till Fot med spets</v>
      </c>
      <c r="C635" s="63" t="s">
        <v>254</v>
      </c>
      <c r="D635" s="30" t="str">
        <f t="shared" si="109"/>
        <v/>
      </c>
      <c r="E635" s="63" t="s">
        <v>254</v>
      </c>
      <c r="F635" s="32" t="str">
        <f t="shared" si="110"/>
        <v/>
      </c>
      <c r="G635" s="63" t="s">
        <v>254</v>
      </c>
      <c r="H635" s="34" t="str">
        <f t="shared" si="111"/>
        <v/>
      </c>
      <c r="I635" s="63" t="s">
        <v>254</v>
      </c>
      <c r="J635" s="36" t="str">
        <f t="shared" si="112"/>
        <v/>
      </c>
      <c r="K635" s="37" t="str">
        <f t="shared" si="113"/>
        <v/>
      </c>
      <c r="L635" s="37" t="str">
        <f t="shared" si="114"/>
        <v/>
      </c>
      <c r="N635" s="64">
        <v>52</v>
      </c>
      <c r="O635" s="64" t="s">
        <v>254</v>
      </c>
      <c r="P635" s="1" t="s">
        <v>254</v>
      </c>
      <c r="Q635" s="1" t="s">
        <v>0</v>
      </c>
      <c r="S635" s="59" t="str">
        <f t="shared" si="115"/>
        <v/>
      </c>
      <c r="T635" s="59" t="str">
        <f t="shared" si="116"/>
        <v/>
      </c>
      <c r="U635" s="59" t="str">
        <f t="shared" si="117"/>
        <v/>
      </c>
      <c r="V635" s="59" t="str">
        <f t="shared" si="118"/>
        <v/>
      </c>
      <c r="W635" s="59" t="str">
        <f t="shared" si="119"/>
        <v/>
      </c>
      <c r="X635" s="59" t="s">
        <v>292</v>
      </c>
      <c r="Y635" s="66" t="s">
        <v>4274</v>
      </c>
    </row>
    <row r="636" spans="1:25" x14ac:dyDescent="0.25">
      <c r="A636" s="8">
        <v>48027</v>
      </c>
      <c r="B636" s="65" t="str">
        <f t="shared" si="108"/>
        <v>Magnetsond</v>
      </c>
      <c r="C636" s="63" t="s">
        <v>254</v>
      </c>
      <c r="D636" s="30" t="str">
        <f t="shared" si="109"/>
        <v/>
      </c>
      <c r="E636" s="63" t="s">
        <v>254</v>
      </c>
      <c r="F636" s="32" t="str">
        <f t="shared" si="110"/>
        <v/>
      </c>
      <c r="G636" s="63" t="s">
        <v>254</v>
      </c>
      <c r="H636" s="34" t="str">
        <f t="shared" si="111"/>
        <v/>
      </c>
      <c r="I636" s="63" t="s">
        <v>254</v>
      </c>
      <c r="J636" s="36" t="str">
        <f t="shared" si="112"/>
        <v/>
      </c>
      <c r="K636" s="37" t="str">
        <f t="shared" si="113"/>
        <v/>
      </c>
      <c r="L636" s="37" t="str">
        <f t="shared" si="114"/>
        <v/>
      </c>
      <c r="N636" s="64">
        <v>160</v>
      </c>
      <c r="O636" s="64" t="s">
        <v>254</v>
      </c>
      <c r="P636" s="1" t="s">
        <v>254</v>
      </c>
      <c r="Q636" s="1" t="s">
        <v>0</v>
      </c>
      <c r="S636" s="59" t="str">
        <f t="shared" si="115"/>
        <v/>
      </c>
      <c r="T636" s="59" t="str">
        <f t="shared" si="116"/>
        <v/>
      </c>
      <c r="U636" s="59" t="str">
        <f t="shared" si="117"/>
        <v/>
      </c>
      <c r="V636" s="59" t="str">
        <f t="shared" si="118"/>
        <v/>
      </c>
      <c r="W636" s="59" t="str">
        <f t="shared" si="119"/>
        <v/>
      </c>
      <c r="X636" s="59" t="s">
        <v>846</v>
      </c>
      <c r="Y636" s="66" t="s">
        <v>4275</v>
      </c>
    </row>
    <row r="637" spans="1:25" x14ac:dyDescent="0.25">
      <c r="A637" s="8">
        <v>48032</v>
      </c>
      <c r="B637" s="65" t="str">
        <f t="shared" si="108"/>
        <v>Kompass</v>
      </c>
      <c r="C637" s="63" t="s">
        <v>254</v>
      </c>
      <c r="D637" s="30" t="str">
        <f t="shared" si="109"/>
        <v/>
      </c>
      <c r="E637" s="63">
        <v>1</v>
      </c>
      <c r="F637" s="32">
        <f t="shared" si="110"/>
        <v>74</v>
      </c>
      <c r="G637" s="63" t="s">
        <v>254</v>
      </c>
      <c r="H637" s="34" t="str">
        <f t="shared" si="111"/>
        <v/>
      </c>
      <c r="I637" s="63" t="s">
        <v>254</v>
      </c>
      <c r="J637" s="36" t="str">
        <f t="shared" si="112"/>
        <v/>
      </c>
      <c r="K637" s="37">
        <f t="shared" si="113"/>
        <v>1</v>
      </c>
      <c r="L637" s="37">
        <f t="shared" si="114"/>
        <v>74</v>
      </c>
      <c r="N637" s="64">
        <v>74</v>
      </c>
      <c r="O637" s="64">
        <v>59</v>
      </c>
      <c r="P637" s="1">
        <v>10</v>
      </c>
      <c r="Q637" s="1" t="s">
        <v>0</v>
      </c>
      <c r="S637" s="59" t="str">
        <f t="shared" si="115"/>
        <v/>
      </c>
      <c r="T637" s="59">
        <f t="shared" si="116"/>
        <v>1</v>
      </c>
      <c r="U637" s="59" t="str">
        <f t="shared" si="117"/>
        <v/>
      </c>
      <c r="V637" s="59" t="str">
        <f t="shared" si="118"/>
        <v/>
      </c>
      <c r="W637" s="59">
        <f t="shared" si="119"/>
        <v>1</v>
      </c>
      <c r="X637" s="59" t="s">
        <v>608</v>
      </c>
      <c r="Y637" s="66" t="s">
        <v>4276</v>
      </c>
    </row>
    <row r="638" spans="1:25" x14ac:dyDescent="0.25">
      <c r="A638" s="8">
        <v>48045</v>
      </c>
      <c r="B638" s="65" t="str">
        <f t="shared" si="108"/>
        <v>Svävande magnet</v>
      </c>
      <c r="C638" s="63" t="s">
        <v>254</v>
      </c>
      <c r="D638" s="30" t="str">
        <f t="shared" si="109"/>
        <v/>
      </c>
      <c r="E638" s="63" t="s">
        <v>254</v>
      </c>
      <c r="F638" s="32" t="str">
        <f t="shared" si="110"/>
        <v/>
      </c>
      <c r="G638" s="63" t="s">
        <v>254</v>
      </c>
      <c r="H638" s="34" t="str">
        <f t="shared" si="111"/>
        <v/>
      </c>
      <c r="I638" s="63" t="s">
        <v>254</v>
      </c>
      <c r="J638" s="36" t="str">
        <f t="shared" si="112"/>
        <v/>
      </c>
      <c r="K638" s="37" t="str">
        <f t="shared" si="113"/>
        <v/>
      </c>
      <c r="L638" s="37" t="str">
        <f t="shared" si="114"/>
        <v/>
      </c>
      <c r="N638" s="64">
        <v>92</v>
      </c>
      <c r="O638" s="64" t="s">
        <v>254</v>
      </c>
      <c r="P638" s="1" t="s">
        <v>254</v>
      </c>
      <c r="Q638" s="1" t="s">
        <v>0</v>
      </c>
      <c r="S638" s="59" t="str">
        <f t="shared" si="115"/>
        <v/>
      </c>
      <c r="T638" s="59" t="str">
        <f t="shared" si="116"/>
        <v/>
      </c>
      <c r="U638" s="59" t="str">
        <f t="shared" si="117"/>
        <v/>
      </c>
      <c r="V638" s="59" t="str">
        <f t="shared" si="118"/>
        <v/>
      </c>
      <c r="W638" s="59" t="str">
        <f t="shared" si="119"/>
        <v/>
      </c>
      <c r="X638" s="59" t="s">
        <v>450</v>
      </c>
      <c r="Y638" s="66" t="s">
        <v>4277</v>
      </c>
    </row>
    <row r="639" spans="1:25" x14ac:dyDescent="0.25">
      <c r="A639" s="8">
        <v>48053</v>
      </c>
      <c r="B639" s="65" t="str">
        <f t="shared" si="108"/>
        <v>Ferrofluid</v>
      </c>
      <c r="C639" s="63" t="s">
        <v>254</v>
      </c>
      <c r="D639" s="30" t="str">
        <f t="shared" si="109"/>
        <v/>
      </c>
      <c r="E639" s="63" t="s">
        <v>254</v>
      </c>
      <c r="F639" s="32" t="str">
        <f t="shared" si="110"/>
        <v/>
      </c>
      <c r="G639" s="63" t="s">
        <v>254</v>
      </c>
      <c r="H639" s="34" t="str">
        <f t="shared" si="111"/>
        <v/>
      </c>
      <c r="I639" s="63" t="s">
        <v>254</v>
      </c>
      <c r="J639" s="36" t="str">
        <f t="shared" si="112"/>
        <v/>
      </c>
      <c r="K639" s="37" t="str">
        <f t="shared" si="113"/>
        <v/>
      </c>
      <c r="L639" s="37" t="str">
        <f t="shared" si="114"/>
        <v/>
      </c>
      <c r="N639" s="64">
        <v>281</v>
      </c>
      <c r="O639" s="64" t="s">
        <v>254</v>
      </c>
      <c r="P639" s="1" t="s">
        <v>254</v>
      </c>
      <c r="Q639" s="1" t="s">
        <v>0</v>
      </c>
      <c r="S639" s="59" t="str">
        <f t="shared" si="115"/>
        <v/>
      </c>
      <c r="T639" s="59" t="str">
        <f t="shared" si="116"/>
        <v/>
      </c>
      <c r="U639" s="59" t="str">
        <f t="shared" si="117"/>
        <v/>
      </c>
      <c r="V639" s="59" t="str">
        <f t="shared" si="118"/>
        <v/>
      </c>
      <c r="W639" s="59" t="str">
        <f t="shared" si="119"/>
        <v/>
      </c>
      <c r="X639" s="59" t="s">
        <v>3015</v>
      </c>
      <c r="Y639" s="66" t="s">
        <v>4278</v>
      </c>
    </row>
    <row r="640" spans="1:25" x14ac:dyDescent="0.25">
      <c r="A640" s="8">
        <v>48075</v>
      </c>
      <c r="B640" s="65" t="str">
        <f t="shared" si="108"/>
        <v>Spole demo</v>
      </c>
      <c r="C640" s="63" t="s">
        <v>254</v>
      </c>
      <c r="D640" s="30" t="str">
        <f t="shared" si="109"/>
        <v/>
      </c>
      <c r="E640" s="63" t="s">
        <v>254</v>
      </c>
      <c r="F640" s="32" t="str">
        <f t="shared" si="110"/>
        <v/>
      </c>
      <c r="G640" s="63" t="s">
        <v>254</v>
      </c>
      <c r="H640" s="34" t="str">
        <f t="shared" si="111"/>
        <v/>
      </c>
      <c r="I640" s="63" t="s">
        <v>254</v>
      </c>
      <c r="J640" s="36" t="str">
        <f t="shared" si="112"/>
        <v/>
      </c>
      <c r="K640" s="37" t="str">
        <f t="shared" si="113"/>
        <v/>
      </c>
      <c r="L640" s="37" t="str">
        <f t="shared" si="114"/>
        <v/>
      </c>
      <c r="N640" s="64">
        <v>222</v>
      </c>
      <c r="O640" s="64" t="s">
        <v>254</v>
      </c>
      <c r="P640" s="1" t="s">
        <v>254</v>
      </c>
      <c r="Q640" s="1" t="s">
        <v>0</v>
      </c>
      <c r="S640" s="59" t="str">
        <f t="shared" si="115"/>
        <v/>
      </c>
      <c r="T640" s="59" t="str">
        <f t="shared" si="116"/>
        <v/>
      </c>
      <c r="U640" s="59" t="str">
        <f t="shared" si="117"/>
        <v/>
      </c>
      <c r="V640" s="59" t="str">
        <f t="shared" si="118"/>
        <v/>
      </c>
      <c r="W640" s="59" t="str">
        <f t="shared" si="119"/>
        <v/>
      </c>
      <c r="X640" s="59" t="s">
        <v>680</v>
      </c>
      <c r="Y640" s="66" t="s">
        <v>4279</v>
      </c>
    </row>
    <row r="641" spans="1:25" x14ac:dyDescent="0.25">
      <c r="A641" s="8">
        <v>48112</v>
      </c>
      <c r="B641" s="65" t="str">
        <f t="shared" si="108"/>
        <v>Transformator demo</v>
      </c>
      <c r="C641" s="63" t="s">
        <v>254</v>
      </c>
      <c r="D641" s="30" t="str">
        <f t="shared" si="109"/>
        <v/>
      </c>
      <c r="E641" s="63">
        <v>1</v>
      </c>
      <c r="F641" s="32">
        <f t="shared" si="110"/>
        <v>2906</v>
      </c>
      <c r="G641" s="63" t="s">
        <v>254</v>
      </c>
      <c r="H641" s="34" t="str">
        <f t="shared" si="111"/>
        <v/>
      </c>
      <c r="I641" s="63" t="s">
        <v>254</v>
      </c>
      <c r="J641" s="36" t="str">
        <f t="shared" si="112"/>
        <v/>
      </c>
      <c r="K641" s="37">
        <f t="shared" si="113"/>
        <v>1</v>
      </c>
      <c r="L641" s="37">
        <f t="shared" si="114"/>
        <v>2906</v>
      </c>
      <c r="N641" s="64">
        <v>2906</v>
      </c>
      <c r="O641" s="64" t="s">
        <v>254</v>
      </c>
      <c r="P641" s="1" t="s">
        <v>254</v>
      </c>
      <c r="Q641" s="1" t="s">
        <v>3</v>
      </c>
      <c r="S641" s="59" t="str">
        <f t="shared" si="115"/>
        <v/>
      </c>
      <c r="T641" s="59">
        <f t="shared" si="116"/>
        <v>1</v>
      </c>
      <c r="U641" s="59" t="str">
        <f t="shared" si="117"/>
        <v/>
      </c>
      <c r="V641" s="59" t="str">
        <f t="shared" si="118"/>
        <v/>
      </c>
      <c r="W641" s="59">
        <f t="shared" si="119"/>
        <v>1</v>
      </c>
      <c r="X641" s="59" t="s">
        <v>93</v>
      </c>
      <c r="Y641" s="66" t="s">
        <v>4280</v>
      </c>
    </row>
    <row r="642" spans="1:25" x14ac:dyDescent="0.25">
      <c r="A642" s="8">
        <v>48122</v>
      </c>
      <c r="B642" s="65" t="str">
        <f t="shared" si="108"/>
        <v>Smältränna</v>
      </c>
      <c r="C642" s="63" t="s">
        <v>254</v>
      </c>
      <c r="D642" s="30" t="str">
        <f t="shared" si="109"/>
        <v/>
      </c>
      <c r="E642" s="63" t="s">
        <v>254</v>
      </c>
      <c r="F642" s="32" t="str">
        <f t="shared" si="110"/>
        <v/>
      </c>
      <c r="G642" s="63" t="s">
        <v>254</v>
      </c>
      <c r="H642" s="34" t="str">
        <f t="shared" si="111"/>
        <v/>
      </c>
      <c r="I642" s="63" t="s">
        <v>254</v>
      </c>
      <c r="J642" s="36" t="str">
        <f t="shared" si="112"/>
        <v/>
      </c>
      <c r="K642" s="37" t="str">
        <f t="shared" si="113"/>
        <v/>
      </c>
      <c r="L642" s="37" t="str">
        <f t="shared" si="114"/>
        <v/>
      </c>
      <c r="N642" s="64">
        <v>139</v>
      </c>
      <c r="O642" s="64" t="s">
        <v>254</v>
      </c>
      <c r="P642" s="1" t="s">
        <v>254</v>
      </c>
      <c r="Q642" s="1" t="s">
        <v>0</v>
      </c>
      <c r="S642" s="59" t="str">
        <f t="shared" si="115"/>
        <v/>
      </c>
      <c r="T642" s="59" t="str">
        <f t="shared" si="116"/>
        <v/>
      </c>
      <c r="U642" s="59" t="str">
        <f t="shared" si="117"/>
        <v/>
      </c>
      <c r="V642" s="59" t="str">
        <f t="shared" si="118"/>
        <v/>
      </c>
      <c r="W642" s="59" t="str">
        <f t="shared" si="119"/>
        <v/>
      </c>
      <c r="X642" s="59" t="s">
        <v>94</v>
      </c>
      <c r="Y642" s="66" t="s">
        <v>4281</v>
      </c>
    </row>
    <row r="643" spans="1:25" x14ac:dyDescent="0.25">
      <c r="A643" s="8">
        <v>48124</v>
      </c>
      <c r="B643" s="65" t="str">
        <f t="shared" si="108"/>
        <v>Spole 6 varv</v>
      </c>
      <c r="C643" s="63" t="s">
        <v>254</v>
      </c>
      <c r="D643" s="30" t="str">
        <f t="shared" si="109"/>
        <v/>
      </c>
      <c r="E643" s="63">
        <v>1</v>
      </c>
      <c r="F643" s="32">
        <f t="shared" si="110"/>
        <v>431</v>
      </c>
      <c r="G643" s="63" t="s">
        <v>254</v>
      </c>
      <c r="H643" s="34" t="str">
        <f t="shared" si="111"/>
        <v/>
      </c>
      <c r="I643" s="63" t="s">
        <v>254</v>
      </c>
      <c r="J643" s="36" t="str">
        <f t="shared" si="112"/>
        <v/>
      </c>
      <c r="K643" s="37">
        <f t="shared" si="113"/>
        <v>1</v>
      </c>
      <c r="L643" s="37">
        <f t="shared" si="114"/>
        <v>431</v>
      </c>
      <c r="N643" s="64">
        <v>431</v>
      </c>
      <c r="O643" s="64" t="s">
        <v>254</v>
      </c>
      <c r="P643" s="1" t="s">
        <v>254</v>
      </c>
      <c r="Q643" s="1" t="s">
        <v>0</v>
      </c>
      <c r="S643" s="59" t="str">
        <f t="shared" si="115"/>
        <v/>
      </c>
      <c r="T643" s="59">
        <f t="shared" si="116"/>
        <v>1</v>
      </c>
      <c r="U643" s="59" t="str">
        <f t="shared" si="117"/>
        <v/>
      </c>
      <c r="V643" s="59" t="str">
        <f t="shared" si="118"/>
        <v/>
      </c>
      <c r="W643" s="59">
        <f t="shared" si="119"/>
        <v>1</v>
      </c>
      <c r="X643" s="59" t="s">
        <v>95</v>
      </c>
      <c r="Y643" s="66" t="s">
        <v>4282</v>
      </c>
    </row>
    <row r="644" spans="1:25" x14ac:dyDescent="0.25">
      <c r="A644" s="8">
        <v>48126</v>
      </c>
      <c r="B644" s="65" t="str">
        <f t="shared" ref="B644:B707" si="120">HYPERLINK(Y644,X644)</f>
        <v>Lenz lag</v>
      </c>
      <c r="C644" s="63" t="s">
        <v>254</v>
      </c>
      <c r="D644" s="30" t="str">
        <f t="shared" ref="D644:D707" si="121">IF(C644="","",IF(AND(C644&gt;=P644,P644&lt;&gt;""),C644*O644,C644*N644))</f>
        <v/>
      </c>
      <c r="E644" s="63" t="s">
        <v>254</v>
      </c>
      <c r="F644" s="32" t="str">
        <f t="shared" ref="F644:F707" si="122">IF(E644="","",IF(AND(E644&gt;=P644,P644&lt;&gt;""),E644*O644,E644*N644))</f>
        <v/>
      </c>
      <c r="G644" s="63" t="s">
        <v>254</v>
      </c>
      <c r="H644" s="34" t="str">
        <f t="shared" ref="H644:H707" si="123">IF(G644="","",IF(AND(G644&gt;=P644,P644&lt;&gt;""),G644*O644,G644*N644))</f>
        <v/>
      </c>
      <c r="I644" s="63" t="s">
        <v>254</v>
      </c>
      <c r="J644" s="36" t="str">
        <f t="shared" ref="J644:J707" si="124">IF(I644="","",IF(AND(I644&gt;=P644,P644&lt;&gt;""),I644*O644,I644*N644))</f>
        <v/>
      </c>
      <c r="K644" s="37" t="str">
        <f t="shared" ref="K644:K707" si="125">W644</f>
        <v/>
      </c>
      <c r="L644" s="37" t="str">
        <f t="shared" ref="L644:L707" si="126">IF(K644="","",IF(AND(K644&gt;=P644,P644&lt;&gt;""),K644*O644,K644*N644))</f>
        <v/>
      </c>
      <c r="N644" s="64">
        <v>1029</v>
      </c>
      <c r="O644" s="64" t="s">
        <v>254</v>
      </c>
      <c r="P644" s="1" t="s">
        <v>254</v>
      </c>
      <c r="Q644" s="1" t="s">
        <v>0</v>
      </c>
      <c r="S644" s="59" t="str">
        <f t="shared" ref="S644:S707" si="127">IF(S$3=TRUE,IF(C644="","",C644),"")</f>
        <v/>
      </c>
      <c r="T644" s="59" t="str">
        <f t="shared" ref="T644:T707" si="128">IF(T$3=TRUE,IF(E644="","",E644),"")</f>
        <v/>
      </c>
      <c r="U644" s="59" t="str">
        <f t="shared" ref="U644:U707" si="129">IF(U$3=TRUE,IF(G644="","",G644),"")</f>
        <v/>
      </c>
      <c r="V644" s="59" t="str">
        <f t="shared" ref="V644:V707" si="130">IF(V$3=TRUE,IF(I644="","",I644),"")</f>
        <v/>
      </c>
      <c r="W644" s="59" t="str">
        <f t="shared" ref="W644:W707" si="131">IF(SUM(S644:V644)=0,"",SUM(S644:V644))</f>
        <v/>
      </c>
      <c r="X644" s="59" t="s">
        <v>3016</v>
      </c>
      <c r="Y644" s="66" t="s">
        <v>4283</v>
      </c>
    </row>
    <row r="645" spans="1:25" x14ac:dyDescent="0.25">
      <c r="A645" s="8">
        <v>48132</v>
      </c>
      <c r="B645" s="65" t="str">
        <f t="shared" si="120"/>
        <v>Transformator elev</v>
      </c>
      <c r="C645" s="63" t="s">
        <v>254</v>
      </c>
      <c r="D645" s="30" t="str">
        <f t="shared" si="121"/>
        <v/>
      </c>
      <c r="E645" s="63" t="s">
        <v>254</v>
      </c>
      <c r="F645" s="32" t="str">
        <f t="shared" si="122"/>
        <v/>
      </c>
      <c r="G645" s="63" t="s">
        <v>254</v>
      </c>
      <c r="H645" s="34" t="str">
        <f t="shared" si="123"/>
        <v/>
      </c>
      <c r="I645" s="63" t="s">
        <v>254</v>
      </c>
      <c r="J645" s="36" t="str">
        <f t="shared" si="124"/>
        <v/>
      </c>
      <c r="K645" s="37" t="str">
        <f t="shared" si="125"/>
        <v/>
      </c>
      <c r="L645" s="37" t="str">
        <f t="shared" si="126"/>
        <v/>
      </c>
      <c r="N645" s="64">
        <v>994</v>
      </c>
      <c r="O645" s="64" t="s">
        <v>254</v>
      </c>
      <c r="P645" s="1" t="s">
        <v>254</v>
      </c>
      <c r="Q645" s="1" t="s">
        <v>3</v>
      </c>
      <c r="S645" s="59" t="str">
        <f t="shared" si="127"/>
        <v/>
      </c>
      <c r="T645" s="59" t="str">
        <f t="shared" si="128"/>
        <v/>
      </c>
      <c r="U645" s="59" t="str">
        <f t="shared" si="129"/>
        <v/>
      </c>
      <c r="V645" s="59" t="str">
        <f t="shared" si="130"/>
        <v/>
      </c>
      <c r="W645" s="59" t="str">
        <f t="shared" si="131"/>
        <v/>
      </c>
      <c r="X645" s="59" t="s">
        <v>96</v>
      </c>
      <c r="Y645" s="66" t="s">
        <v>4284</v>
      </c>
    </row>
    <row r="646" spans="1:25" x14ac:dyDescent="0.25">
      <c r="A646" s="8">
        <v>48133</v>
      </c>
      <c r="B646" s="65" t="str">
        <f t="shared" si="120"/>
        <v>Järnkärna till Transformator elev</v>
      </c>
      <c r="C646" s="63" t="s">
        <v>254</v>
      </c>
      <c r="D646" s="30" t="str">
        <f t="shared" si="121"/>
        <v/>
      </c>
      <c r="E646" s="63" t="s">
        <v>254</v>
      </c>
      <c r="F646" s="32" t="str">
        <f t="shared" si="122"/>
        <v/>
      </c>
      <c r="G646" s="63" t="s">
        <v>254</v>
      </c>
      <c r="H646" s="34" t="str">
        <f t="shared" si="123"/>
        <v/>
      </c>
      <c r="I646" s="63" t="s">
        <v>254</v>
      </c>
      <c r="J646" s="36" t="str">
        <f t="shared" si="124"/>
        <v/>
      </c>
      <c r="K646" s="37" t="str">
        <f t="shared" si="125"/>
        <v/>
      </c>
      <c r="L646" s="37" t="str">
        <f t="shared" si="126"/>
        <v/>
      </c>
      <c r="N646" s="64">
        <v>500</v>
      </c>
      <c r="O646" s="64" t="s">
        <v>254</v>
      </c>
      <c r="P646" s="1" t="s">
        <v>254</v>
      </c>
      <c r="Q646" s="1" t="s">
        <v>3</v>
      </c>
      <c r="S646" s="59" t="str">
        <f t="shared" si="127"/>
        <v/>
      </c>
      <c r="T646" s="59" t="str">
        <f t="shared" si="128"/>
        <v/>
      </c>
      <c r="U646" s="59" t="str">
        <f t="shared" si="129"/>
        <v/>
      </c>
      <c r="V646" s="59" t="str">
        <f t="shared" si="130"/>
        <v/>
      </c>
      <c r="W646" s="59" t="str">
        <f t="shared" si="131"/>
        <v/>
      </c>
      <c r="X646" s="59" t="s">
        <v>97</v>
      </c>
      <c r="Y646" s="66" t="s">
        <v>4285</v>
      </c>
    </row>
    <row r="647" spans="1:25" x14ac:dyDescent="0.25">
      <c r="A647" s="8">
        <v>48134</v>
      </c>
      <c r="B647" s="65" t="str">
        <f t="shared" si="120"/>
        <v>Spole 200 varv, Transformator elev</v>
      </c>
      <c r="C647" s="63" t="s">
        <v>254</v>
      </c>
      <c r="D647" s="30" t="str">
        <f t="shared" si="121"/>
        <v/>
      </c>
      <c r="E647" s="63" t="s">
        <v>254</v>
      </c>
      <c r="F647" s="32" t="str">
        <f t="shared" si="122"/>
        <v/>
      </c>
      <c r="G647" s="63" t="s">
        <v>254</v>
      </c>
      <c r="H647" s="34" t="str">
        <f t="shared" si="123"/>
        <v/>
      </c>
      <c r="I647" s="63" t="s">
        <v>254</v>
      </c>
      <c r="J647" s="36" t="str">
        <f t="shared" si="124"/>
        <v/>
      </c>
      <c r="K647" s="37" t="str">
        <f t="shared" si="125"/>
        <v/>
      </c>
      <c r="L647" s="37" t="str">
        <f t="shared" si="126"/>
        <v/>
      </c>
      <c r="N647" s="64">
        <v>193</v>
      </c>
      <c r="O647" s="64" t="s">
        <v>254</v>
      </c>
      <c r="P647" s="1" t="s">
        <v>254</v>
      </c>
      <c r="Q647" s="1" t="s">
        <v>0</v>
      </c>
      <c r="S647" s="59" t="str">
        <f t="shared" si="127"/>
        <v/>
      </c>
      <c r="T647" s="59" t="str">
        <f t="shared" si="128"/>
        <v/>
      </c>
      <c r="U647" s="59" t="str">
        <f t="shared" si="129"/>
        <v/>
      </c>
      <c r="V647" s="59" t="str">
        <f t="shared" si="130"/>
        <v/>
      </c>
      <c r="W647" s="59" t="str">
        <f t="shared" si="131"/>
        <v/>
      </c>
      <c r="X647" s="59" t="s">
        <v>98</v>
      </c>
      <c r="Y647" s="66" t="s">
        <v>4286</v>
      </c>
    </row>
    <row r="648" spans="1:25" x14ac:dyDescent="0.25">
      <c r="A648" s="8">
        <v>48135</v>
      </c>
      <c r="B648" s="65" t="str">
        <f t="shared" si="120"/>
        <v>Spole 300 varv, Transformator elev</v>
      </c>
      <c r="C648" s="63" t="s">
        <v>254</v>
      </c>
      <c r="D648" s="30" t="str">
        <f t="shared" si="121"/>
        <v/>
      </c>
      <c r="E648" s="63" t="s">
        <v>254</v>
      </c>
      <c r="F648" s="32" t="str">
        <f t="shared" si="122"/>
        <v/>
      </c>
      <c r="G648" s="63" t="s">
        <v>254</v>
      </c>
      <c r="H648" s="34" t="str">
        <f t="shared" si="123"/>
        <v/>
      </c>
      <c r="I648" s="63" t="s">
        <v>254</v>
      </c>
      <c r="J648" s="36" t="str">
        <f t="shared" si="124"/>
        <v/>
      </c>
      <c r="K648" s="37" t="str">
        <f t="shared" si="125"/>
        <v/>
      </c>
      <c r="L648" s="37" t="str">
        <f t="shared" si="126"/>
        <v/>
      </c>
      <c r="N648" s="64">
        <v>193</v>
      </c>
      <c r="O648" s="64" t="s">
        <v>254</v>
      </c>
      <c r="P648" s="1" t="s">
        <v>254</v>
      </c>
      <c r="Q648" s="1" t="s">
        <v>0</v>
      </c>
      <c r="S648" s="59" t="str">
        <f t="shared" si="127"/>
        <v/>
      </c>
      <c r="T648" s="59" t="str">
        <f t="shared" si="128"/>
        <v/>
      </c>
      <c r="U648" s="59" t="str">
        <f t="shared" si="129"/>
        <v/>
      </c>
      <c r="V648" s="59" t="str">
        <f t="shared" si="130"/>
        <v/>
      </c>
      <c r="W648" s="59" t="str">
        <f t="shared" si="131"/>
        <v/>
      </c>
      <c r="X648" s="59" t="s">
        <v>99</v>
      </c>
      <c r="Y648" s="66" t="s">
        <v>4287</v>
      </c>
    </row>
    <row r="649" spans="1:25" x14ac:dyDescent="0.25">
      <c r="A649" s="8">
        <v>48145</v>
      </c>
      <c r="B649" s="65" t="str">
        <f t="shared" si="120"/>
        <v>Spole 600 varv, Transformator elev</v>
      </c>
      <c r="C649" s="63" t="s">
        <v>254</v>
      </c>
      <c r="D649" s="30" t="str">
        <f t="shared" si="121"/>
        <v/>
      </c>
      <c r="E649" s="63" t="s">
        <v>254</v>
      </c>
      <c r="F649" s="32" t="str">
        <f t="shared" si="122"/>
        <v/>
      </c>
      <c r="G649" s="63" t="s">
        <v>254</v>
      </c>
      <c r="H649" s="34" t="str">
        <f t="shared" si="123"/>
        <v/>
      </c>
      <c r="I649" s="63" t="s">
        <v>254</v>
      </c>
      <c r="J649" s="36" t="str">
        <f t="shared" si="124"/>
        <v/>
      </c>
      <c r="K649" s="37" t="str">
        <f t="shared" si="125"/>
        <v/>
      </c>
      <c r="L649" s="37" t="str">
        <f t="shared" si="126"/>
        <v/>
      </c>
      <c r="N649" s="64">
        <v>193</v>
      </c>
      <c r="O649" s="64" t="s">
        <v>254</v>
      </c>
      <c r="P649" s="1" t="s">
        <v>254</v>
      </c>
      <c r="Q649" s="1" t="s">
        <v>0</v>
      </c>
      <c r="S649" s="59" t="str">
        <f t="shared" si="127"/>
        <v/>
      </c>
      <c r="T649" s="59" t="str">
        <f t="shared" si="128"/>
        <v/>
      </c>
      <c r="U649" s="59" t="str">
        <f t="shared" si="129"/>
        <v/>
      </c>
      <c r="V649" s="59" t="str">
        <f t="shared" si="130"/>
        <v/>
      </c>
      <c r="W649" s="59" t="str">
        <f t="shared" si="131"/>
        <v/>
      </c>
      <c r="X649" s="59" t="s">
        <v>2598</v>
      </c>
      <c r="Y649" s="66" t="s">
        <v>4288</v>
      </c>
    </row>
    <row r="650" spans="1:25" x14ac:dyDescent="0.25">
      <c r="A650" s="8">
        <v>48182</v>
      </c>
      <c r="B650" s="65" t="str">
        <f t="shared" si="120"/>
        <v>Galvanometerinsats</v>
      </c>
      <c r="C650" s="63" t="s">
        <v>254</v>
      </c>
      <c r="D650" s="30" t="str">
        <f t="shared" si="121"/>
        <v/>
      </c>
      <c r="E650" s="63" t="s">
        <v>254</v>
      </c>
      <c r="F650" s="32" t="str">
        <f t="shared" si="122"/>
        <v/>
      </c>
      <c r="G650" s="63" t="s">
        <v>254</v>
      </c>
      <c r="H650" s="34" t="str">
        <f t="shared" si="123"/>
        <v/>
      </c>
      <c r="I650" s="63" t="s">
        <v>254</v>
      </c>
      <c r="J650" s="36" t="str">
        <f t="shared" si="124"/>
        <v/>
      </c>
      <c r="K650" s="37" t="str">
        <f t="shared" si="125"/>
        <v/>
      </c>
      <c r="L650" s="37" t="str">
        <f t="shared" si="126"/>
        <v/>
      </c>
      <c r="N650" s="64">
        <v>392</v>
      </c>
      <c r="O650" s="64" t="s">
        <v>254</v>
      </c>
      <c r="P650" s="1" t="s">
        <v>254</v>
      </c>
      <c r="Q650" s="1" t="s">
        <v>0</v>
      </c>
      <c r="S650" s="59" t="str">
        <f t="shared" si="127"/>
        <v/>
      </c>
      <c r="T650" s="59" t="str">
        <f t="shared" si="128"/>
        <v/>
      </c>
      <c r="U650" s="59" t="str">
        <f t="shared" si="129"/>
        <v/>
      </c>
      <c r="V650" s="59" t="str">
        <f t="shared" si="130"/>
        <v/>
      </c>
      <c r="W650" s="59" t="str">
        <f t="shared" si="131"/>
        <v/>
      </c>
      <c r="X650" s="59" t="s">
        <v>741</v>
      </c>
      <c r="Y650" s="66" t="s">
        <v>4289</v>
      </c>
    </row>
    <row r="651" spans="1:25" x14ac:dyDescent="0.25">
      <c r="A651" s="8">
        <v>48185</v>
      </c>
      <c r="B651" s="65" t="str">
        <f t="shared" si="120"/>
        <v>Galvanometer analog</v>
      </c>
      <c r="C651" s="63"/>
      <c r="D651" s="30" t="str">
        <f t="shared" si="121"/>
        <v/>
      </c>
      <c r="E651" s="63"/>
      <c r="F651" s="32" t="str">
        <f t="shared" si="122"/>
        <v/>
      </c>
      <c r="G651" s="63"/>
      <c r="H651" s="34" t="str">
        <f t="shared" si="123"/>
        <v/>
      </c>
      <c r="I651" s="63"/>
      <c r="J651" s="36" t="str">
        <f t="shared" si="124"/>
        <v/>
      </c>
      <c r="K651" s="37" t="str">
        <f t="shared" si="125"/>
        <v/>
      </c>
      <c r="L651" s="37" t="str">
        <f t="shared" si="126"/>
        <v/>
      </c>
      <c r="N651" s="64">
        <v>170</v>
      </c>
      <c r="O651" s="64" t="s">
        <v>254</v>
      </c>
      <c r="P651" s="1" t="s">
        <v>254</v>
      </c>
      <c r="Q651" s="1" t="s">
        <v>0</v>
      </c>
      <c r="S651" s="59" t="str">
        <f t="shared" si="127"/>
        <v/>
      </c>
      <c r="T651" s="59" t="str">
        <f t="shared" si="128"/>
        <v/>
      </c>
      <c r="U651" s="59" t="str">
        <f t="shared" si="129"/>
        <v/>
      </c>
      <c r="V651" s="59" t="str">
        <f t="shared" si="130"/>
        <v/>
      </c>
      <c r="W651" s="59" t="str">
        <f t="shared" si="131"/>
        <v/>
      </c>
      <c r="X651" s="59" t="s">
        <v>3551</v>
      </c>
      <c r="Y651" s="66" t="s">
        <v>4290</v>
      </c>
    </row>
    <row r="652" spans="1:25" x14ac:dyDescent="0.25">
      <c r="A652" s="8">
        <v>48192</v>
      </c>
      <c r="B652" s="65" t="str">
        <f t="shared" si="120"/>
        <v>Thomsons ring</v>
      </c>
      <c r="C652" s="63" t="s">
        <v>254</v>
      </c>
      <c r="D652" s="30" t="str">
        <f t="shared" si="121"/>
        <v/>
      </c>
      <c r="E652" s="63" t="s">
        <v>254</v>
      </c>
      <c r="F652" s="32" t="str">
        <f t="shared" si="122"/>
        <v/>
      </c>
      <c r="G652" s="63" t="s">
        <v>254</v>
      </c>
      <c r="H652" s="34" t="str">
        <f t="shared" si="123"/>
        <v/>
      </c>
      <c r="I652" s="63" t="s">
        <v>254</v>
      </c>
      <c r="J652" s="36" t="str">
        <f t="shared" si="124"/>
        <v/>
      </c>
      <c r="K652" s="37" t="str">
        <f t="shared" si="125"/>
        <v/>
      </c>
      <c r="L652" s="37" t="str">
        <f t="shared" si="126"/>
        <v/>
      </c>
      <c r="N652" s="64">
        <v>1656</v>
      </c>
      <c r="O652" s="64" t="s">
        <v>254</v>
      </c>
      <c r="P652" s="1" t="s">
        <v>254</v>
      </c>
      <c r="Q652" s="1" t="s">
        <v>0</v>
      </c>
      <c r="S652" s="59" t="str">
        <f t="shared" si="127"/>
        <v/>
      </c>
      <c r="T652" s="59" t="str">
        <f t="shared" si="128"/>
        <v/>
      </c>
      <c r="U652" s="59" t="str">
        <f t="shared" si="129"/>
        <v/>
      </c>
      <c r="V652" s="59" t="str">
        <f t="shared" si="130"/>
        <v/>
      </c>
      <c r="W652" s="59" t="str">
        <f t="shared" si="131"/>
        <v/>
      </c>
      <c r="X652" s="59" t="s">
        <v>3258</v>
      </c>
      <c r="Y652" s="66" t="s">
        <v>4291</v>
      </c>
    </row>
    <row r="653" spans="1:25" x14ac:dyDescent="0.25">
      <c r="A653" s="8">
        <v>48236</v>
      </c>
      <c r="B653" s="65" t="str">
        <f t="shared" si="120"/>
        <v>Pohls gunga</v>
      </c>
      <c r="C653" s="63" t="s">
        <v>254</v>
      </c>
      <c r="D653" s="30" t="str">
        <f t="shared" si="121"/>
        <v/>
      </c>
      <c r="E653" s="63" t="s">
        <v>254</v>
      </c>
      <c r="F653" s="32" t="str">
        <f t="shared" si="122"/>
        <v/>
      </c>
      <c r="G653" s="63" t="s">
        <v>254</v>
      </c>
      <c r="H653" s="34" t="str">
        <f t="shared" si="123"/>
        <v/>
      </c>
      <c r="I653" s="63" t="s">
        <v>254</v>
      </c>
      <c r="J653" s="36" t="str">
        <f t="shared" si="124"/>
        <v/>
      </c>
      <c r="K653" s="37" t="str">
        <f t="shared" si="125"/>
        <v/>
      </c>
      <c r="L653" s="37" t="str">
        <f t="shared" si="126"/>
        <v/>
      </c>
      <c r="N653" s="64">
        <v>1259</v>
      </c>
      <c r="O653" s="64" t="s">
        <v>254</v>
      </c>
      <c r="P653" s="1" t="s">
        <v>254</v>
      </c>
      <c r="Q653" s="1" t="s">
        <v>0</v>
      </c>
      <c r="S653" s="59" t="str">
        <f t="shared" si="127"/>
        <v/>
      </c>
      <c r="T653" s="59" t="str">
        <f t="shared" si="128"/>
        <v/>
      </c>
      <c r="U653" s="59" t="str">
        <f t="shared" si="129"/>
        <v/>
      </c>
      <c r="V653" s="59" t="str">
        <f t="shared" si="130"/>
        <v/>
      </c>
      <c r="W653" s="59" t="str">
        <f t="shared" si="131"/>
        <v/>
      </c>
      <c r="X653" s="59" t="s">
        <v>3259</v>
      </c>
      <c r="Y653" s="66" t="s">
        <v>4292</v>
      </c>
    </row>
    <row r="654" spans="1:25" x14ac:dyDescent="0.25">
      <c r="A654" s="8">
        <v>48245</v>
      </c>
      <c r="B654" s="65" t="str">
        <f t="shared" si="120"/>
        <v>Motormodell</v>
      </c>
      <c r="C654" s="63" t="s">
        <v>254</v>
      </c>
      <c r="D654" s="30" t="str">
        <f t="shared" si="121"/>
        <v/>
      </c>
      <c r="E654" s="63">
        <v>1</v>
      </c>
      <c r="F654" s="32">
        <f t="shared" si="122"/>
        <v>373</v>
      </c>
      <c r="G654" s="63" t="s">
        <v>254</v>
      </c>
      <c r="H654" s="34" t="str">
        <f t="shared" si="123"/>
        <v/>
      </c>
      <c r="I654" s="63" t="s">
        <v>254</v>
      </c>
      <c r="J654" s="36" t="str">
        <f t="shared" si="124"/>
        <v/>
      </c>
      <c r="K654" s="37">
        <f t="shared" si="125"/>
        <v>1</v>
      </c>
      <c r="L654" s="37">
        <f t="shared" si="126"/>
        <v>373</v>
      </c>
      <c r="N654" s="64">
        <v>373</v>
      </c>
      <c r="O654" s="64" t="s">
        <v>254</v>
      </c>
      <c r="P654" s="1" t="s">
        <v>254</v>
      </c>
      <c r="Q654" s="1" t="s">
        <v>0</v>
      </c>
      <c r="S654" s="59" t="str">
        <f t="shared" si="127"/>
        <v/>
      </c>
      <c r="T654" s="59">
        <f t="shared" si="128"/>
        <v>1</v>
      </c>
      <c r="U654" s="59" t="str">
        <f t="shared" si="129"/>
        <v/>
      </c>
      <c r="V654" s="59" t="str">
        <f t="shared" si="130"/>
        <v/>
      </c>
      <c r="W654" s="59">
        <f t="shared" si="131"/>
        <v>1</v>
      </c>
      <c r="X654" s="59" t="s">
        <v>789</v>
      </c>
      <c r="Y654" s="66" t="s">
        <v>4293</v>
      </c>
    </row>
    <row r="655" spans="1:25" x14ac:dyDescent="0.25">
      <c r="A655" s="8">
        <v>48250</v>
      </c>
      <c r="B655" s="65" t="str">
        <f t="shared" si="120"/>
        <v>Motor- och generatormodell</v>
      </c>
      <c r="C655" s="63" t="s">
        <v>254</v>
      </c>
      <c r="D655" s="30" t="str">
        <f t="shared" si="121"/>
        <v/>
      </c>
      <c r="E655" s="63" t="s">
        <v>254</v>
      </c>
      <c r="F655" s="32" t="str">
        <f t="shared" si="122"/>
        <v/>
      </c>
      <c r="G655" s="63" t="s">
        <v>254</v>
      </c>
      <c r="H655" s="34" t="str">
        <f t="shared" si="123"/>
        <v/>
      </c>
      <c r="I655" s="63" t="s">
        <v>254</v>
      </c>
      <c r="J655" s="36" t="str">
        <f t="shared" si="124"/>
        <v/>
      </c>
      <c r="K655" s="37" t="str">
        <f t="shared" si="125"/>
        <v/>
      </c>
      <c r="L655" s="37" t="str">
        <f t="shared" si="126"/>
        <v/>
      </c>
      <c r="N655" s="64">
        <v>4133</v>
      </c>
      <c r="O655" s="64" t="s">
        <v>254</v>
      </c>
      <c r="P655" s="1" t="s">
        <v>254</v>
      </c>
      <c r="Q655" s="1" t="s">
        <v>0</v>
      </c>
      <c r="S655" s="59" t="str">
        <f t="shared" si="127"/>
        <v/>
      </c>
      <c r="T655" s="59" t="str">
        <f t="shared" si="128"/>
        <v/>
      </c>
      <c r="U655" s="59" t="str">
        <f t="shared" si="129"/>
        <v/>
      </c>
      <c r="V655" s="59" t="str">
        <f t="shared" si="130"/>
        <v/>
      </c>
      <c r="W655" s="59" t="str">
        <f t="shared" si="131"/>
        <v/>
      </c>
      <c r="X655" s="59" t="s">
        <v>847</v>
      </c>
      <c r="Y655" s="66" t="s">
        <v>4294</v>
      </c>
    </row>
    <row r="656" spans="1:25" x14ac:dyDescent="0.25">
      <c r="A656" s="8">
        <v>48252</v>
      </c>
      <c r="B656" s="65" t="str">
        <f t="shared" si="120"/>
        <v>Vevgenerator</v>
      </c>
      <c r="C656" s="63"/>
      <c r="D656" s="30" t="str">
        <f t="shared" si="121"/>
        <v/>
      </c>
      <c r="E656" s="63"/>
      <c r="F656" s="32" t="str">
        <f t="shared" si="122"/>
        <v/>
      </c>
      <c r="G656" s="63"/>
      <c r="H656" s="34" t="str">
        <f t="shared" si="123"/>
        <v/>
      </c>
      <c r="I656" s="63"/>
      <c r="J656" s="36" t="str">
        <f t="shared" si="124"/>
        <v/>
      </c>
      <c r="K656" s="37" t="str">
        <f t="shared" si="125"/>
        <v/>
      </c>
      <c r="L656" s="37" t="str">
        <f t="shared" si="126"/>
        <v/>
      </c>
      <c r="N656" s="64">
        <v>111</v>
      </c>
      <c r="O656" s="64" t="s">
        <v>254</v>
      </c>
      <c r="P656" s="1" t="s">
        <v>254</v>
      </c>
      <c r="Q656" s="1" t="s">
        <v>0</v>
      </c>
      <c r="S656" s="59" t="str">
        <f t="shared" si="127"/>
        <v/>
      </c>
      <c r="T656" s="59" t="str">
        <f t="shared" si="128"/>
        <v/>
      </c>
      <c r="U656" s="59" t="str">
        <f t="shared" si="129"/>
        <v/>
      </c>
      <c r="V656" s="59" t="str">
        <f t="shared" si="130"/>
        <v/>
      </c>
      <c r="W656" s="59" t="str">
        <f t="shared" si="131"/>
        <v/>
      </c>
      <c r="X656" s="59" t="s">
        <v>3368</v>
      </c>
      <c r="Y656" s="66" t="s">
        <v>4295</v>
      </c>
    </row>
    <row r="657" spans="1:25" x14ac:dyDescent="0.25">
      <c r="A657" s="8">
        <v>48422</v>
      </c>
      <c r="B657" s="65" t="str">
        <f t="shared" si="120"/>
        <v>Bottenplatta</v>
      </c>
      <c r="C657" s="63" t="s">
        <v>254</v>
      </c>
      <c r="D657" s="30" t="str">
        <f t="shared" si="121"/>
        <v/>
      </c>
      <c r="E657" s="63" t="s">
        <v>254</v>
      </c>
      <c r="F657" s="32" t="str">
        <f t="shared" si="122"/>
        <v/>
      </c>
      <c r="G657" s="63" t="s">
        <v>254</v>
      </c>
      <c r="H657" s="34" t="str">
        <f t="shared" si="123"/>
        <v/>
      </c>
      <c r="I657" s="63" t="s">
        <v>254</v>
      </c>
      <c r="J657" s="36" t="str">
        <f t="shared" si="124"/>
        <v/>
      </c>
      <c r="K657" s="37" t="str">
        <f t="shared" si="125"/>
        <v/>
      </c>
      <c r="L657" s="37" t="str">
        <f t="shared" si="126"/>
        <v/>
      </c>
      <c r="N657" s="64">
        <v>278</v>
      </c>
      <c r="O657" s="64" t="s">
        <v>254</v>
      </c>
      <c r="P657" s="1" t="s">
        <v>254</v>
      </c>
      <c r="Q657" s="1" t="s">
        <v>0</v>
      </c>
      <c r="S657" s="59" t="str">
        <f t="shared" si="127"/>
        <v/>
      </c>
      <c r="T657" s="59" t="str">
        <f t="shared" si="128"/>
        <v/>
      </c>
      <c r="U657" s="59" t="str">
        <f t="shared" si="129"/>
        <v/>
      </c>
      <c r="V657" s="59" t="str">
        <f t="shared" si="130"/>
        <v/>
      </c>
      <c r="W657" s="59" t="str">
        <f t="shared" si="131"/>
        <v/>
      </c>
      <c r="X657" s="59" t="s">
        <v>2599</v>
      </c>
      <c r="Y657" s="66" t="s">
        <v>4296</v>
      </c>
    </row>
    <row r="658" spans="1:25" x14ac:dyDescent="0.25">
      <c r="A658" s="8">
        <v>48426</v>
      </c>
      <c r="B658" s="65" t="str">
        <f t="shared" si="120"/>
        <v>Fot till bottenplatta</v>
      </c>
      <c r="C658" s="63" t="s">
        <v>254</v>
      </c>
      <c r="D658" s="30" t="str">
        <f t="shared" si="121"/>
        <v/>
      </c>
      <c r="E658" s="63" t="s">
        <v>254</v>
      </c>
      <c r="F658" s="32" t="str">
        <f t="shared" si="122"/>
        <v/>
      </c>
      <c r="G658" s="63" t="s">
        <v>254</v>
      </c>
      <c r="H658" s="34" t="str">
        <f t="shared" si="123"/>
        <v/>
      </c>
      <c r="I658" s="63" t="s">
        <v>254</v>
      </c>
      <c r="J658" s="36" t="str">
        <f t="shared" si="124"/>
        <v/>
      </c>
      <c r="K658" s="37" t="str">
        <f t="shared" si="125"/>
        <v/>
      </c>
      <c r="L658" s="37" t="str">
        <f t="shared" si="126"/>
        <v/>
      </c>
      <c r="N658" s="64">
        <v>101</v>
      </c>
      <c r="O658" s="64" t="s">
        <v>254</v>
      </c>
      <c r="P658" s="1" t="s">
        <v>254</v>
      </c>
      <c r="Q658" s="1" t="s">
        <v>0</v>
      </c>
      <c r="S658" s="59" t="str">
        <f t="shared" si="127"/>
        <v/>
      </c>
      <c r="T658" s="59" t="str">
        <f t="shared" si="128"/>
        <v/>
      </c>
      <c r="U658" s="59" t="str">
        <f t="shared" si="129"/>
        <v/>
      </c>
      <c r="V658" s="59" t="str">
        <f t="shared" si="130"/>
        <v/>
      </c>
      <c r="W658" s="59" t="str">
        <f t="shared" si="131"/>
        <v/>
      </c>
      <c r="X658" s="59" t="s">
        <v>2600</v>
      </c>
      <c r="Y658" s="66" t="s">
        <v>4297</v>
      </c>
    </row>
    <row r="659" spans="1:25" x14ac:dyDescent="0.25">
      <c r="A659" s="8">
        <v>48432</v>
      </c>
      <c r="B659" s="65" t="str">
        <f t="shared" si="120"/>
        <v>Ståndare med skruv</v>
      </c>
      <c r="C659" s="63" t="s">
        <v>254</v>
      </c>
      <c r="D659" s="30" t="str">
        <f t="shared" si="121"/>
        <v/>
      </c>
      <c r="E659" s="63" t="s">
        <v>254</v>
      </c>
      <c r="F659" s="32" t="str">
        <f t="shared" si="122"/>
        <v/>
      </c>
      <c r="G659" s="63" t="s">
        <v>254</v>
      </c>
      <c r="H659" s="34" t="str">
        <f t="shared" si="123"/>
        <v/>
      </c>
      <c r="I659" s="63" t="s">
        <v>254</v>
      </c>
      <c r="J659" s="36" t="str">
        <f t="shared" si="124"/>
        <v/>
      </c>
      <c r="K659" s="37" t="str">
        <f t="shared" si="125"/>
        <v/>
      </c>
      <c r="L659" s="37" t="str">
        <f t="shared" si="126"/>
        <v/>
      </c>
      <c r="N659" s="64">
        <v>60</v>
      </c>
      <c r="O659" s="64" t="s">
        <v>254</v>
      </c>
      <c r="P659" s="1" t="s">
        <v>254</v>
      </c>
      <c r="Q659" s="1" t="s">
        <v>0</v>
      </c>
      <c r="S659" s="59" t="str">
        <f t="shared" si="127"/>
        <v/>
      </c>
      <c r="T659" s="59" t="str">
        <f t="shared" si="128"/>
        <v/>
      </c>
      <c r="U659" s="59" t="str">
        <f t="shared" si="129"/>
        <v/>
      </c>
      <c r="V659" s="59" t="str">
        <f t="shared" si="130"/>
        <v/>
      </c>
      <c r="W659" s="59" t="str">
        <f t="shared" si="131"/>
        <v/>
      </c>
      <c r="X659" s="59" t="s">
        <v>451</v>
      </c>
      <c r="Y659" s="66" t="s">
        <v>4298</v>
      </c>
    </row>
    <row r="660" spans="1:25" x14ac:dyDescent="0.25">
      <c r="A660" s="8">
        <v>48436</v>
      </c>
      <c r="B660" s="65" t="str">
        <f t="shared" si="120"/>
        <v>Ståndare med spets</v>
      </c>
      <c r="C660" s="63" t="s">
        <v>254</v>
      </c>
      <c r="D660" s="30" t="str">
        <f t="shared" si="121"/>
        <v/>
      </c>
      <c r="E660" s="63" t="s">
        <v>254</v>
      </c>
      <c r="F660" s="32" t="str">
        <f t="shared" si="122"/>
        <v/>
      </c>
      <c r="G660" s="63" t="s">
        <v>254</v>
      </c>
      <c r="H660" s="34" t="str">
        <f t="shared" si="123"/>
        <v/>
      </c>
      <c r="I660" s="63" t="s">
        <v>254</v>
      </c>
      <c r="J660" s="36" t="str">
        <f t="shared" si="124"/>
        <v/>
      </c>
      <c r="K660" s="37" t="str">
        <f t="shared" si="125"/>
        <v/>
      </c>
      <c r="L660" s="37" t="str">
        <f t="shared" si="126"/>
        <v/>
      </c>
      <c r="N660" s="64">
        <v>46</v>
      </c>
      <c r="O660" s="64" t="s">
        <v>254</v>
      </c>
      <c r="P660" s="1" t="s">
        <v>254</v>
      </c>
      <c r="Q660" s="1" t="s">
        <v>0</v>
      </c>
      <c r="S660" s="59" t="str">
        <f t="shared" si="127"/>
        <v/>
      </c>
      <c r="T660" s="59" t="str">
        <f t="shared" si="128"/>
        <v/>
      </c>
      <c r="U660" s="59" t="str">
        <f t="shared" si="129"/>
        <v/>
      </c>
      <c r="V660" s="59" t="str">
        <f t="shared" si="130"/>
        <v/>
      </c>
      <c r="W660" s="59" t="str">
        <f t="shared" si="131"/>
        <v/>
      </c>
      <c r="X660" s="59" t="s">
        <v>452</v>
      </c>
      <c r="Y660" s="66" t="s">
        <v>4299</v>
      </c>
    </row>
    <row r="661" spans="1:25" x14ac:dyDescent="0.25">
      <c r="A661" s="8">
        <v>48437</v>
      </c>
      <c r="B661" s="65" t="str">
        <f t="shared" si="120"/>
        <v>Reservspetsar 5 pack</v>
      </c>
      <c r="C661" s="63" t="s">
        <v>254</v>
      </c>
      <c r="D661" s="30" t="str">
        <f t="shared" si="121"/>
        <v/>
      </c>
      <c r="E661" s="63" t="s">
        <v>254</v>
      </c>
      <c r="F661" s="32" t="str">
        <f t="shared" si="122"/>
        <v/>
      </c>
      <c r="G661" s="63" t="s">
        <v>254</v>
      </c>
      <c r="H661" s="34" t="str">
        <f t="shared" si="123"/>
        <v/>
      </c>
      <c r="I661" s="63" t="s">
        <v>254</v>
      </c>
      <c r="J661" s="36" t="str">
        <f t="shared" si="124"/>
        <v/>
      </c>
      <c r="K661" s="37" t="str">
        <f t="shared" si="125"/>
        <v/>
      </c>
      <c r="L661" s="37" t="str">
        <f t="shared" si="126"/>
        <v/>
      </c>
      <c r="N661" s="64">
        <v>31</v>
      </c>
      <c r="O661" s="64" t="s">
        <v>254</v>
      </c>
      <c r="P661" s="1" t="s">
        <v>254</v>
      </c>
      <c r="Q661" s="1" t="s">
        <v>0</v>
      </c>
      <c r="S661" s="59" t="str">
        <f t="shared" si="127"/>
        <v/>
      </c>
      <c r="T661" s="59" t="str">
        <f t="shared" si="128"/>
        <v/>
      </c>
      <c r="U661" s="59" t="str">
        <f t="shared" si="129"/>
        <v/>
      </c>
      <c r="V661" s="59" t="str">
        <f t="shared" si="130"/>
        <v/>
      </c>
      <c r="W661" s="59" t="str">
        <f t="shared" si="131"/>
        <v/>
      </c>
      <c r="X661" s="59" t="s">
        <v>848</v>
      </c>
      <c r="Y661" s="66" t="s">
        <v>4300</v>
      </c>
    </row>
    <row r="662" spans="1:25" x14ac:dyDescent="0.25">
      <c r="A662" s="8">
        <v>48442</v>
      </c>
      <c r="B662" s="65" t="str">
        <f t="shared" si="120"/>
        <v>Ankare med fjäder</v>
      </c>
      <c r="C662" s="63" t="s">
        <v>254</v>
      </c>
      <c r="D662" s="30" t="str">
        <f t="shared" si="121"/>
        <v/>
      </c>
      <c r="E662" s="63" t="s">
        <v>254</v>
      </c>
      <c r="F662" s="32" t="str">
        <f t="shared" si="122"/>
        <v/>
      </c>
      <c r="G662" s="63" t="s">
        <v>254</v>
      </c>
      <c r="H662" s="34" t="str">
        <f t="shared" si="123"/>
        <v/>
      </c>
      <c r="I662" s="63" t="s">
        <v>254</v>
      </c>
      <c r="J662" s="36" t="str">
        <f t="shared" si="124"/>
        <v/>
      </c>
      <c r="K662" s="37" t="str">
        <f t="shared" si="125"/>
        <v/>
      </c>
      <c r="L662" s="37" t="str">
        <f t="shared" si="126"/>
        <v/>
      </c>
      <c r="N662" s="64">
        <v>139</v>
      </c>
      <c r="O662" s="64" t="s">
        <v>254</v>
      </c>
      <c r="P662" s="1" t="s">
        <v>254</v>
      </c>
      <c r="Q662" s="1" t="s">
        <v>0</v>
      </c>
      <c r="S662" s="59" t="str">
        <f t="shared" si="127"/>
        <v/>
      </c>
      <c r="T662" s="59" t="str">
        <f t="shared" si="128"/>
        <v/>
      </c>
      <c r="U662" s="59" t="str">
        <f t="shared" si="129"/>
        <v/>
      </c>
      <c r="V662" s="59" t="str">
        <f t="shared" si="130"/>
        <v/>
      </c>
      <c r="W662" s="59" t="str">
        <f t="shared" si="131"/>
        <v/>
      </c>
      <c r="X662" s="59" t="s">
        <v>453</v>
      </c>
      <c r="Y662" s="66" t="s">
        <v>4301</v>
      </c>
    </row>
    <row r="663" spans="1:25" x14ac:dyDescent="0.25">
      <c r="A663" s="8">
        <v>48444</v>
      </c>
      <c r="B663" s="65" t="str">
        <f t="shared" si="120"/>
        <v>Kontaktskruv med hållare</v>
      </c>
      <c r="C663" s="63" t="s">
        <v>254</v>
      </c>
      <c r="D663" s="30" t="str">
        <f t="shared" si="121"/>
        <v/>
      </c>
      <c r="E663" s="63" t="s">
        <v>254</v>
      </c>
      <c r="F663" s="32" t="str">
        <f t="shared" si="122"/>
        <v/>
      </c>
      <c r="G663" s="63" t="s">
        <v>254</v>
      </c>
      <c r="H663" s="34" t="str">
        <f t="shared" si="123"/>
        <v/>
      </c>
      <c r="I663" s="63" t="s">
        <v>254</v>
      </c>
      <c r="J663" s="36" t="str">
        <f t="shared" si="124"/>
        <v/>
      </c>
      <c r="K663" s="37" t="str">
        <f t="shared" si="125"/>
        <v/>
      </c>
      <c r="L663" s="37" t="str">
        <f t="shared" si="126"/>
        <v/>
      </c>
      <c r="N663" s="64">
        <v>101</v>
      </c>
      <c r="O663" s="64" t="s">
        <v>254</v>
      </c>
      <c r="P663" s="1" t="s">
        <v>254</v>
      </c>
      <c r="Q663" s="1" t="s">
        <v>0</v>
      </c>
      <c r="S663" s="59" t="str">
        <f t="shared" si="127"/>
        <v/>
      </c>
      <c r="T663" s="59" t="str">
        <f t="shared" si="128"/>
        <v/>
      </c>
      <c r="U663" s="59" t="str">
        <f t="shared" si="129"/>
        <v/>
      </c>
      <c r="V663" s="59" t="str">
        <f t="shared" si="130"/>
        <v/>
      </c>
      <c r="W663" s="59" t="str">
        <f t="shared" si="131"/>
        <v/>
      </c>
      <c r="X663" s="59" t="s">
        <v>454</v>
      </c>
      <c r="Y663" s="66" t="s">
        <v>4302</v>
      </c>
    </row>
    <row r="664" spans="1:25" x14ac:dyDescent="0.25">
      <c r="A664" s="8">
        <v>48446</v>
      </c>
      <c r="B664" s="65" t="str">
        <f t="shared" si="120"/>
        <v>Kläpp med mutter</v>
      </c>
      <c r="C664" s="63" t="s">
        <v>254</v>
      </c>
      <c r="D664" s="30" t="str">
        <f t="shared" si="121"/>
        <v/>
      </c>
      <c r="E664" s="63" t="s">
        <v>254</v>
      </c>
      <c r="F664" s="32" t="str">
        <f t="shared" si="122"/>
        <v/>
      </c>
      <c r="G664" s="63" t="s">
        <v>254</v>
      </c>
      <c r="H664" s="34" t="str">
        <f t="shared" si="123"/>
        <v/>
      </c>
      <c r="I664" s="63" t="s">
        <v>254</v>
      </c>
      <c r="J664" s="36" t="str">
        <f t="shared" si="124"/>
        <v/>
      </c>
      <c r="K664" s="37" t="str">
        <f t="shared" si="125"/>
        <v/>
      </c>
      <c r="L664" s="37" t="str">
        <f t="shared" si="126"/>
        <v/>
      </c>
      <c r="N664" s="64">
        <v>31</v>
      </c>
      <c r="O664" s="64" t="s">
        <v>254</v>
      </c>
      <c r="P664" s="1" t="s">
        <v>254</v>
      </c>
      <c r="Q664" s="1" t="s">
        <v>0</v>
      </c>
      <c r="S664" s="59" t="str">
        <f t="shared" si="127"/>
        <v/>
      </c>
      <c r="T664" s="59" t="str">
        <f t="shared" si="128"/>
        <v/>
      </c>
      <c r="U664" s="59" t="str">
        <f t="shared" si="129"/>
        <v/>
      </c>
      <c r="V664" s="59" t="str">
        <f t="shared" si="130"/>
        <v/>
      </c>
      <c r="W664" s="59" t="str">
        <f t="shared" si="131"/>
        <v/>
      </c>
      <c r="X664" s="59" t="s">
        <v>455</v>
      </c>
      <c r="Y664" s="66" t="s">
        <v>4303</v>
      </c>
    </row>
    <row r="665" spans="1:25" x14ac:dyDescent="0.25">
      <c r="A665" s="8">
        <v>48448</v>
      </c>
      <c r="B665" s="65" t="str">
        <f t="shared" si="120"/>
        <v>Klocka till ringklocka</v>
      </c>
      <c r="C665" s="63" t="s">
        <v>254</v>
      </c>
      <c r="D665" s="30" t="str">
        <f t="shared" si="121"/>
        <v/>
      </c>
      <c r="E665" s="63" t="s">
        <v>254</v>
      </c>
      <c r="F665" s="32" t="str">
        <f t="shared" si="122"/>
        <v/>
      </c>
      <c r="G665" s="63" t="s">
        <v>254</v>
      </c>
      <c r="H665" s="34" t="str">
        <f t="shared" si="123"/>
        <v/>
      </c>
      <c r="I665" s="63" t="s">
        <v>254</v>
      </c>
      <c r="J665" s="36" t="str">
        <f t="shared" si="124"/>
        <v/>
      </c>
      <c r="K665" s="37" t="str">
        <f t="shared" si="125"/>
        <v/>
      </c>
      <c r="L665" s="37" t="str">
        <f t="shared" si="126"/>
        <v/>
      </c>
      <c r="N665" s="64">
        <v>122</v>
      </c>
      <c r="O665" s="64" t="s">
        <v>254</v>
      </c>
      <c r="P665" s="1" t="s">
        <v>254</v>
      </c>
      <c r="Q665" s="1" t="s">
        <v>0</v>
      </c>
      <c r="S665" s="59" t="str">
        <f t="shared" si="127"/>
        <v/>
      </c>
      <c r="T665" s="59" t="str">
        <f t="shared" si="128"/>
        <v/>
      </c>
      <c r="U665" s="59" t="str">
        <f t="shared" si="129"/>
        <v/>
      </c>
      <c r="V665" s="59" t="str">
        <f t="shared" si="130"/>
        <v/>
      </c>
      <c r="W665" s="59" t="str">
        <f t="shared" si="131"/>
        <v/>
      </c>
      <c r="X665" s="59" t="s">
        <v>456</v>
      </c>
      <c r="Y665" s="66" t="s">
        <v>4304</v>
      </c>
    </row>
    <row r="666" spans="1:25" x14ac:dyDescent="0.25">
      <c r="A666" s="8">
        <v>50083</v>
      </c>
      <c r="B666" s="65" t="str">
        <f t="shared" si="120"/>
        <v>Cykelhjulsgyro</v>
      </c>
      <c r="C666" s="63" t="s">
        <v>254</v>
      </c>
      <c r="D666" s="30" t="str">
        <f t="shared" si="121"/>
        <v/>
      </c>
      <c r="E666" s="63">
        <v>1</v>
      </c>
      <c r="F666" s="32">
        <f t="shared" si="122"/>
        <v>603</v>
      </c>
      <c r="G666" s="63" t="s">
        <v>254</v>
      </c>
      <c r="H666" s="34" t="str">
        <f t="shared" si="123"/>
        <v/>
      </c>
      <c r="I666" s="63" t="s">
        <v>254</v>
      </c>
      <c r="J666" s="36" t="str">
        <f t="shared" si="124"/>
        <v/>
      </c>
      <c r="K666" s="37">
        <f t="shared" si="125"/>
        <v>1</v>
      </c>
      <c r="L666" s="37">
        <f t="shared" si="126"/>
        <v>603</v>
      </c>
      <c r="N666" s="64">
        <v>603</v>
      </c>
      <c r="O666" s="64" t="s">
        <v>254</v>
      </c>
      <c r="P666" s="1" t="s">
        <v>254</v>
      </c>
      <c r="Q666" s="1" t="s">
        <v>0</v>
      </c>
      <c r="S666" s="59" t="str">
        <f t="shared" si="127"/>
        <v/>
      </c>
      <c r="T666" s="59">
        <f t="shared" si="128"/>
        <v>1</v>
      </c>
      <c r="U666" s="59" t="str">
        <f t="shared" si="129"/>
        <v/>
      </c>
      <c r="V666" s="59" t="str">
        <f t="shared" si="130"/>
        <v/>
      </c>
      <c r="W666" s="59">
        <f t="shared" si="131"/>
        <v>1</v>
      </c>
      <c r="X666" s="59" t="s">
        <v>609</v>
      </c>
      <c r="Y666" s="66" t="s">
        <v>4305</v>
      </c>
    </row>
    <row r="667" spans="1:25" x14ac:dyDescent="0.25">
      <c r="A667" s="8">
        <v>50087</v>
      </c>
      <c r="B667" s="65" t="str">
        <f t="shared" si="120"/>
        <v>Roterbar platta</v>
      </c>
      <c r="C667" s="63" t="s">
        <v>254</v>
      </c>
      <c r="D667" s="30" t="str">
        <f t="shared" si="121"/>
        <v/>
      </c>
      <c r="E667" s="63">
        <v>1</v>
      </c>
      <c r="F667" s="32">
        <f t="shared" si="122"/>
        <v>914</v>
      </c>
      <c r="G667" s="63" t="s">
        <v>254</v>
      </c>
      <c r="H667" s="34" t="str">
        <f t="shared" si="123"/>
        <v/>
      </c>
      <c r="I667" s="63" t="s">
        <v>254</v>
      </c>
      <c r="J667" s="36" t="str">
        <f t="shared" si="124"/>
        <v/>
      </c>
      <c r="K667" s="37">
        <f t="shared" si="125"/>
        <v>1</v>
      </c>
      <c r="L667" s="37">
        <f t="shared" si="126"/>
        <v>914</v>
      </c>
      <c r="N667" s="64">
        <v>914</v>
      </c>
      <c r="O667" s="64" t="s">
        <v>254</v>
      </c>
      <c r="P667" s="1" t="s">
        <v>254</v>
      </c>
      <c r="Q667" s="1" t="s">
        <v>0</v>
      </c>
      <c r="S667" s="59" t="str">
        <f t="shared" si="127"/>
        <v/>
      </c>
      <c r="T667" s="59">
        <f t="shared" si="128"/>
        <v>1</v>
      </c>
      <c r="U667" s="59" t="str">
        <f t="shared" si="129"/>
        <v/>
      </c>
      <c r="V667" s="59" t="str">
        <f t="shared" si="130"/>
        <v/>
      </c>
      <c r="W667" s="59">
        <f t="shared" si="131"/>
        <v>1</v>
      </c>
      <c r="X667" s="59" t="s">
        <v>2601</v>
      </c>
      <c r="Y667" s="66" t="s">
        <v>4306</v>
      </c>
    </row>
    <row r="668" spans="1:25" x14ac:dyDescent="0.25">
      <c r="A668" s="8">
        <v>50102</v>
      </c>
      <c r="B668" s="65" t="str">
        <f t="shared" si="120"/>
        <v>Gyroskop</v>
      </c>
      <c r="C668" s="63" t="s">
        <v>254</v>
      </c>
      <c r="D668" s="30" t="str">
        <f t="shared" si="121"/>
        <v/>
      </c>
      <c r="E668" s="63" t="s">
        <v>254</v>
      </c>
      <c r="F668" s="32" t="str">
        <f t="shared" si="122"/>
        <v/>
      </c>
      <c r="G668" s="63" t="s">
        <v>254</v>
      </c>
      <c r="H668" s="34" t="str">
        <f t="shared" si="123"/>
        <v/>
      </c>
      <c r="I668" s="63" t="s">
        <v>254</v>
      </c>
      <c r="J668" s="36" t="str">
        <f t="shared" si="124"/>
        <v/>
      </c>
      <c r="K668" s="37" t="str">
        <f t="shared" si="125"/>
        <v/>
      </c>
      <c r="L668" s="37" t="str">
        <f t="shared" si="126"/>
        <v/>
      </c>
      <c r="N668" s="64">
        <v>153</v>
      </c>
      <c r="O668" s="64" t="s">
        <v>254</v>
      </c>
      <c r="P668" s="1" t="s">
        <v>254</v>
      </c>
      <c r="Q668" s="1" t="s">
        <v>0</v>
      </c>
      <c r="S668" s="59" t="str">
        <f t="shared" si="127"/>
        <v/>
      </c>
      <c r="T668" s="59" t="str">
        <f t="shared" si="128"/>
        <v/>
      </c>
      <c r="U668" s="59" t="str">
        <f t="shared" si="129"/>
        <v/>
      </c>
      <c r="V668" s="59" t="str">
        <f t="shared" si="130"/>
        <v/>
      </c>
      <c r="W668" s="59" t="str">
        <f t="shared" si="131"/>
        <v/>
      </c>
      <c r="X668" s="59" t="s">
        <v>100</v>
      </c>
      <c r="Y668" s="66" t="s">
        <v>4307</v>
      </c>
    </row>
    <row r="669" spans="1:25" x14ac:dyDescent="0.25">
      <c r="A669" s="8">
        <v>50103</v>
      </c>
      <c r="B669" s="65" t="str">
        <f t="shared" si="120"/>
        <v>Magnetisk jojo</v>
      </c>
      <c r="C669" s="63" t="s">
        <v>254</v>
      </c>
      <c r="D669" s="30" t="str">
        <f t="shared" si="121"/>
        <v/>
      </c>
      <c r="E669" s="63" t="s">
        <v>254</v>
      </c>
      <c r="F669" s="32" t="str">
        <f t="shared" si="122"/>
        <v/>
      </c>
      <c r="G669" s="63" t="s">
        <v>254</v>
      </c>
      <c r="H669" s="34" t="str">
        <f t="shared" si="123"/>
        <v/>
      </c>
      <c r="I669" s="63" t="s">
        <v>254</v>
      </c>
      <c r="J669" s="36" t="str">
        <f t="shared" si="124"/>
        <v/>
      </c>
      <c r="K669" s="37" t="str">
        <f t="shared" si="125"/>
        <v/>
      </c>
      <c r="L669" s="37" t="str">
        <f t="shared" si="126"/>
        <v/>
      </c>
      <c r="N669" s="64">
        <v>93</v>
      </c>
      <c r="O669" s="64" t="s">
        <v>254</v>
      </c>
      <c r="P669" s="1" t="s">
        <v>254</v>
      </c>
      <c r="Q669" s="1" t="s">
        <v>0</v>
      </c>
      <c r="S669" s="59" t="str">
        <f t="shared" si="127"/>
        <v/>
      </c>
      <c r="T669" s="59" t="str">
        <f t="shared" si="128"/>
        <v/>
      </c>
      <c r="U669" s="59" t="str">
        <f t="shared" si="129"/>
        <v/>
      </c>
      <c r="V669" s="59" t="str">
        <f t="shared" si="130"/>
        <v/>
      </c>
      <c r="W669" s="59" t="str">
        <f t="shared" si="131"/>
        <v/>
      </c>
      <c r="X669" s="59" t="s">
        <v>101</v>
      </c>
      <c r="Y669" s="66" t="s">
        <v>4308</v>
      </c>
    </row>
    <row r="670" spans="1:25" x14ac:dyDescent="0.25">
      <c r="A670" s="8">
        <v>50105</v>
      </c>
      <c r="B670" s="65" t="str">
        <f t="shared" si="120"/>
        <v>Newtons vagga</v>
      </c>
      <c r="C670" s="63" t="s">
        <v>254</v>
      </c>
      <c r="D670" s="30" t="str">
        <f t="shared" si="121"/>
        <v/>
      </c>
      <c r="E670" s="63" t="s">
        <v>254</v>
      </c>
      <c r="F670" s="32" t="str">
        <f t="shared" si="122"/>
        <v/>
      </c>
      <c r="G670" s="63" t="s">
        <v>254</v>
      </c>
      <c r="H670" s="34" t="str">
        <f t="shared" si="123"/>
        <v/>
      </c>
      <c r="I670" s="63" t="s">
        <v>254</v>
      </c>
      <c r="J670" s="36" t="str">
        <f t="shared" si="124"/>
        <v/>
      </c>
      <c r="K670" s="37" t="str">
        <f t="shared" si="125"/>
        <v/>
      </c>
      <c r="L670" s="37" t="str">
        <f t="shared" si="126"/>
        <v/>
      </c>
      <c r="N670" s="64">
        <v>160</v>
      </c>
      <c r="O670" s="64" t="s">
        <v>254</v>
      </c>
      <c r="P670" s="1" t="s">
        <v>254</v>
      </c>
      <c r="Q670" s="1" t="s">
        <v>0</v>
      </c>
      <c r="S670" s="59" t="str">
        <f t="shared" si="127"/>
        <v/>
      </c>
      <c r="T670" s="59" t="str">
        <f t="shared" si="128"/>
        <v/>
      </c>
      <c r="U670" s="59" t="str">
        <f t="shared" si="129"/>
        <v/>
      </c>
      <c r="V670" s="59" t="str">
        <f t="shared" si="130"/>
        <v/>
      </c>
      <c r="W670" s="59" t="str">
        <f t="shared" si="131"/>
        <v/>
      </c>
      <c r="X670" s="59" t="s">
        <v>102</v>
      </c>
      <c r="Y670" s="66" t="s">
        <v>4309</v>
      </c>
    </row>
    <row r="671" spans="1:25" x14ac:dyDescent="0.25">
      <c r="A671" s="8">
        <v>50108</v>
      </c>
      <c r="B671" s="65" t="str">
        <f t="shared" si="120"/>
        <v>Newtons vagga demo</v>
      </c>
      <c r="C671" s="63" t="s">
        <v>254</v>
      </c>
      <c r="D671" s="30" t="str">
        <f t="shared" si="121"/>
        <v/>
      </c>
      <c r="E671" s="63" t="s">
        <v>254</v>
      </c>
      <c r="F671" s="32" t="str">
        <f t="shared" si="122"/>
        <v/>
      </c>
      <c r="G671" s="63" t="s">
        <v>254</v>
      </c>
      <c r="H671" s="34" t="str">
        <f t="shared" si="123"/>
        <v/>
      </c>
      <c r="I671" s="63" t="s">
        <v>254</v>
      </c>
      <c r="J671" s="36" t="str">
        <f t="shared" si="124"/>
        <v/>
      </c>
      <c r="K671" s="37" t="str">
        <f t="shared" si="125"/>
        <v/>
      </c>
      <c r="L671" s="37" t="str">
        <f t="shared" si="126"/>
        <v/>
      </c>
      <c r="N671" s="64">
        <v>454</v>
      </c>
      <c r="O671" s="64" t="s">
        <v>254</v>
      </c>
      <c r="P671" s="1" t="s">
        <v>254</v>
      </c>
      <c r="Q671" s="1" t="s">
        <v>0</v>
      </c>
      <c r="S671" s="59" t="str">
        <f t="shared" si="127"/>
        <v/>
      </c>
      <c r="T671" s="59" t="str">
        <f t="shared" si="128"/>
        <v/>
      </c>
      <c r="U671" s="59" t="str">
        <f t="shared" si="129"/>
        <v/>
      </c>
      <c r="V671" s="59" t="str">
        <f t="shared" si="130"/>
        <v/>
      </c>
      <c r="W671" s="59" t="str">
        <f t="shared" si="131"/>
        <v/>
      </c>
      <c r="X671" s="59" t="s">
        <v>547</v>
      </c>
      <c r="Y671" s="66" t="s">
        <v>4310</v>
      </c>
    </row>
    <row r="672" spans="1:25" x14ac:dyDescent="0.25">
      <c r="A672" s="8">
        <v>50115</v>
      </c>
      <c r="B672" s="65" t="str">
        <f t="shared" si="120"/>
        <v>Magnetgevär</v>
      </c>
      <c r="C672" s="63" t="s">
        <v>254</v>
      </c>
      <c r="D672" s="30" t="str">
        <f t="shared" si="121"/>
        <v/>
      </c>
      <c r="E672" s="63" t="s">
        <v>254</v>
      </c>
      <c r="F672" s="32" t="str">
        <f t="shared" si="122"/>
        <v/>
      </c>
      <c r="G672" s="63" t="s">
        <v>254</v>
      </c>
      <c r="H672" s="34" t="str">
        <f t="shared" si="123"/>
        <v/>
      </c>
      <c r="I672" s="63" t="s">
        <v>254</v>
      </c>
      <c r="J672" s="36" t="str">
        <f t="shared" si="124"/>
        <v/>
      </c>
      <c r="K672" s="37" t="str">
        <f t="shared" si="125"/>
        <v/>
      </c>
      <c r="L672" s="37" t="str">
        <f t="shared" si="126"/>
        <v/>
      </c>
      <c r="N672" s="64">
        <v>328</v>
      </c>
      <c r="O672" s="64" t="s">
        <v>254</v>
      </c>
      <c r="P672" s="1" t="s">
        <v>254</v>
      </c>
      <c r="Q672" s="1" t="s">
        <v>0</v>
      </c>
      <c r="S672" s="59" t="str">
        <f t="shared" si="127"/>
        <v/>
      </c>
      <c r="T672" s="59" t="str">
        <f t="shared" si="128"/>
        <v/>
      </c>
      <c r="U672" s="59" t="str">
        <f t="shared" si="129"/>
        <v/>
      </c>
      <c r="V672" s="59" t="str">
        <f t="shared" si="130"/>
        <v/>
      </c>
      <c r="W672" s="59" t="str">
        <f t="shared" si="131"/>
        <v/>
      </c>
      <c r="X672" s="59" t="s">
        <v>3017</v>
      </c>
      <c r="Y672" s="66" t="s">
        <v>4311</v>
      </c>
    </row>
    <row r="673" spans="1:25" x14ac:dyDescent="0.25">
      <c r="A673" s="8">
        <v>50118</v>
      </c>
      <c r="B673" s="65" t="str">
        <f t="shared" si="120"/>
        <v>Glad och ledsen boll</v>
      </c>
      <c r="C673" s="63" t="s">
        <v>254</v>
      </c>
      <c r="D673" s="30" t="str">
        <f t="shared" si="121"/>
        <v/>
      </c>
      <c r="E673" s="63" t="s">
        <v>254</v>
      </c>
      <c r="F673" s="32" t="str">
        <f t="shared" si="122"/>
        <v/>
      </c>
      <c r="G673" s="63" t="s">
        <v>254</v>
      </c>
      <c r="H673" s="34" t="str">
        <f t="shared" si="123"/>
        <v/>
      </c>
      <c r="I673" s="63" t="s">
        <v>254</v>
      </c>
      <c r="J673" s="36" t="str">
        <f t="shared" si="124"/>
        <v/>
      </c>
      <c r="K673" s="37" t="str">
        <f t="shared" si="125"/>
        <v/>
      </c>
      <c r="L673" s="37" t="str">
        <f t="shared" si="126"/>
        <v/>
      </c>
      <c r="N673" s="64">
        <v>80</v>
      </c>
      <c r="O673" s="64" t="s">
        <v>254</v>
      </c>
      <c r="P673" s="1" t="s">
        <v>254</v>
      </c>
      <c r="Q673" s="1" t="s">
        <v>1</v>
      </c>
      <c r="S673" s="59" t="str">
        <f t="shared" si="127"/>
        <v/>
      </c>
      <c r="T673" s="59" t="str">
        <f t="shared" si="128"/>
        <v/>
      </c>
      <c r="U673" s="59" t="str">
        <f t="shared" si="129"/>
        <v/>
      </c>
      <c r="V673" s="59" t="str">
        <f t="shared" si="130"/>
        <v/>
      </c>
      <c r="W673" s="59" t="str">
        <f t="shared" si="131"/>
        <v/>
      </c>
      <c r="X673" s="59" t="s">
        <v>850</v>
      </c>
      <c r="Y673" s="66" t="s">
        <v>4312</v>
      </c>
    </row>
    <row r="674" spans="1:25" x14ac:dyDescent="0.25">
      <c r="A674" s="8">
        <v>50120</v>
      </c>
      <c r="B674" s="65" t="str">
        <f t="shared" si="120"/>
        <v>Studsbollar på pinne</v>
      </c>
      <c r="C674" s="63"/>
      <c r="D674" s="30" t="str">
        <f t="shared" si="121"/>
        <v/>
      </c>
      <c r="E674" s="63"/>
      <c r="F674" s="32" t="str">
        <f t="shared" si="122"/>
        <v/>
      </c>
      <c r="G674" s="63"/>
      <c r="H674" s="34" t="str">
        <f t="shared" si="123"/>
        <v/>
      </c>
      <c r="I674" s="63"/>
      <c r="J674" s="36" t="str">
        <f t="shared" si="124"/>
        <v/>
      </c>
      <c r="K674" s="37" t="str">
        <f t="shared" si="125"/>
        <v/>
      </c>
      <c r="L674" s="37" t="str">
        <f t="shared" si="126"/>
        <v/>
      </c>
      <c r="N674" s="64">
        <v>210</v>
      </c>
      <c r="O674" s="64" t="s">
        <v>254</v>
      </c>
      <c r="P674" s="1" t="s">
        <v>254</v>
      </c>
      <c r="Q674" s="1" t="s">
        <v>0</v>
      </c>
      <c r="S674" s="59" t="str">
        <f t="shared" si="127"/>
        <v/>
      </c>
      <c r="T674" s="59" t="str">
        <f t="shared" si="128"/>
        <v/>
      </c>
      <c r="U674" s="59" t="str">
        <f t="shared" si="129"/>
        <v/>
      </c>
      <c r="V674" s="59" t="str">
        <f t="shared" si="130"/>
        <v/>
      </c>
      <c r="W674" s="59" t="str">
        <f t="shared" si="131"/>
        <v/>
      </c>
      <c r="X674" s="59" t="s">
        <v>3437</v>
      </c>
      <c r="Y674" s="66" t="s">
        <v>4313</v>
      </c>
    </row>
    <row r="675" spans="1:25" x14ac:dyDescent="0.25">
      <c r="A675" s="8">
        <v>50154</v>
      </c>
      <c r="B675" s="65" t="str">
        <f t="shared" si="120"/>
        <v>Ringen och skivan</v>
      </c>
      <c r="C675" s="63" t="s">
        <v>254</v>
      </c>
      <c r="D675" s="30" t="str">
        <f t="shared" si="121"/>
        <v/>
      </c>
      <c r="E675" s="63" t="s">
        <v>254</v>
      </c>
      <c r="F675" s="32" t="str">
        <f t="shared" si="122"/>
        <v/>
      </c>
      <c r="G675" s="63" t="s">
        <v>254</v>
      </c>
      <c r="H675" s="34" t="str">
        <f t="shared" si="123"/>
        <v/>
      </c>
      <c r="I675" s="63" t="s">
        <v>254</v>
      </c>
      <c r="J675" s="36" t="str">
        <f t="shared" si="124"/>
        <v/>
      </c>
      <c r="K675" s="37" t="str">
        <f t="shared" si="125"/>
        <v/>
      </c>
      <c r="L675" s="37" t="str">
        <f t="shared" si="126"/>
        <v/>
      </c>
      <c r="N675" s="64">
        <v>334</v>
      </c>
      <c r="O675" s="64" t="s">
        <v>254</v>
      </c>
      <c r="P675" s="1" t="s">
        <v>254</v>
      </c>
      <c r="Q675" s="1" t="s">
        <v>1</v>
      </c>
      <c r="S675" s="59" t="str">
        <f t="shared" si="127"/>
        <v/>
      </c>
      <c r="T675" s="59" t="str">
        <f t="shared" si="128"/>
        <v/>
      </c>
      <c r="U675" s="59" t="str">
        <f t="shared" si="129"/>
        <v/>
      </c>
      <c r="V675" s="59" t="str">
        <f t="shared" si="130"/>
        <v/>
      </c>
      <c r="W675" s="59" t="str">
        <f t="shared" si="131"/>
        <v/>
      </c>
      <c r="X675" s="59" t="s">
        <v>681</v>
      </c>
      <c r="Y675" s="66" t="s">
        <v>4314</v>
      </c>
    </row>
    <row r="676" spans="1:25" x14ac:dyDescent="0.25">
      <c r="A676" s="8">
        <v>51011</v>
      </c>
      <c r="B676" s="65" t="str">
        <f t="shared" si="120"/>
        <v>Viktsats 10x10g</v>
      </c>
      <c r="C676" s="63" t="s">
        <v>254</v>
      </c>
      <c r="D676" s="30" t="str">
        <f t="shared" si="121"/>
        <v/>
      </c>
      <c r="E676" s="63" t="s">
        <v>254</v>
      </c>
      <c r="F676" s="32" t="str">
        <f t="shared" si="122"/>
        <v/>
      </c>
      <c r="G676" s="63" t="s">
        <v>254</v>
      </c>
      <c r="H676" s="34" t="str">
        <f t="shared" si="123"/>
        <v/>
      </c>
      <c r="I676" s="63" t="s">
        <v>254</v>
      </c>
      <c r="J676" s="36" t="str">
        <f t="shared" si="124"/>
        <v/>
      </c>
      <c r="K676" s="37" t="str">
        <f t="shared" si="125"/>
        <v/>
      </c>
      <c r="L676" s="37" t="str">
        <f t="shared" si="126"/>
        <v/>
      </c>
      <c r="N676" s="64">
        <v>60</v>
      </c>
      <c r="O676" s="64" t="s">
        <v>254</v>
      </c>
      <c r="P676" s="1" t="s">
        <v>254</v>
      </c>
      <c r="Q676" s="1" t="s">
        <v>3</v>
      </c>
      <c r="S676" s="59" t="str">
        <f t="shared" si="127"/>
        <v/>
      </c>
      <c r="T676" s="59" t="str">
        <f t="shared" si="128"/>
        <v/>
      </c>
      <c r="U676" s="59" t="str">
        <f t="shared" si="129"/>
        <v/>
      </c>
      <c r="V676" s="59" t="str">
        <f t="shared" si="130"/>
        <v/>
      </c>
      <c r="W676" s="59" t="str">
        <f t="shared" si="131"/>
        <v/>
      </c>
      <c r="X676" s="59" t="s">
        <v>2602</v>
      </c>
      <c r="Y676" s="66" t="s">
        <v>4315</v>
      </c>
    </row>
    <row r="677" spans="1:25" x14ac:dyDescent="0.25">
      <c r="A677" s="8">
        <v>51012</v>
      </c>
      <c r="B677" s="65" t="str">
        <f t="shared" si="120"/>
        <v>Viktsats 10x20g</v>
      </c>
      <c r="C677" s="63" t="s">
        <v>254</v>
      </c>
      <c r="D677" s="30" t="str">
        <f t="shared" si="121"/>
        <v/>
      </c>
      <c r="E677" s="63" t="s">
        <v>254</v>
      </c>
      <c r="F677" s="32" t="str">
        <f t="shared" si="122"/>
        <v/>
      </c>
      <c r="G677" s="63" t="s">
        <v>254</v>
      </c>
      <c r="H677" s="34" t="str">
        <f t="shared" si="123"/>
        <v/>
      </c>
      <c r="I677" s="63" t="s">
        <v>254</v>
      </c>
      <c r="J677" s="36" t="str">
        <f t="shared" si="124"/>
        <v/>
      </c>
      <c r="K677" s="37" t="str">
        <f t="shared" si="125"/>
        <v/>
      </c>
      <c r="L677" s="37" t="str">
        <f t="shared" si="126"/>
        <v/>
      </c>
      <c r="N677" s="64">
        <v>80</v>
      </c>
      <c r="O677" s="64" t="s">
        <v>254</v>
      </c>
      <c r="P677" s="1" t="s">
        <v>254</v>
      </c>
      <c r="Q677" s="1" t="s">
        <v>3</v>
      </c>
      <c r="S677" s="59" t="str">
        <f t="shared" si="127"/>
        <v/>
      </c>
      <c r="T677" s="59" t="str">
        <f t="shared" si="128"/>
        <v/>
      </c>
      <c r="U677" s="59" t="str">
        <f t="shared" si="129"/>
        <v/>
      </c>
      <c r="V677" s="59" t="str">
        <f t="shared" si="130"/>
        <v/>
      </c>
      <c r="W677" s="59" t="str">
        <f t="shared" si="131"/>
        <v/>
      </c>
      <c r="X677" s="59" t="s">
        <v>790</v>
      </c>
      <c r="Y677" s="66" t="s">
        <v>4316</v>
      </c>
    </row>
    <row r="678" spans="1:25" x14ac:dyDescent="0.25">
      <c r="A678" s="8">
        <v>51015</v>
      </c>
      <c r="B678" s="65" t="str">
        <f t="shared" si="120"/>
        <v>Viktsats 10x50g</v>
      </c>
      <c r="C678" s="63" t="s">
        <v>254</v>
      </c>
      <c r="D678" s="30" t="str">
        <f t="shared" si="121"/>
        <v/>
      </c>
      <c r="E678" s="63" t="s">
        <v>254</v>
      </c>
      <c r="F678" s="32" t="str">
        <f t="shared" si="122"/>
        <v/>
      </c>
      <c r="G678" s="63" t="s">
        <v>254</v>
      </c>
      <c r="H678" s="34" t="str">
        <f t="shared" si="123"/>
        <v/>
      </c>
      <c r="I678" s="63" t="s">
        <v>254</v>
      </c>
      <c r="J678" s="36" t="str">
        <f t="shared" si="124"/>
        <v/>
      </c>
      <c r="K678" s="37" t="str">
        <f t="shared" si="125"/>
        <v/>
      </c>
      <c r="L678" s="37" t="str">
        <f t="shared" si="126"/>
        <v/>
      </c>
      <c r="N678" s="64">
        <v>98</v>
      </c>
      <c r="O678" s="64" t="s">
        <v>254</v>
      </c>
      <c r="P678" s="1" t="s">
        <v>254</v>
      </c>
      <c r="Q678" s="1" t="s">
        <v>3</v>
      </c>
      <c r="S678" s="59" t="str">
        <f t="shared" si="127"/>
        <v/>
      </c>
      <c r="T678" s="59" t="str">
        <f t="shared" si="128"/>
        <v/>
      </c>
      <c r="U678" s="59" t="str">
        <f t="shared" si="129"/>
        <v/>
      </c>
      <c r="V678" s="59" t="str">
        <f t="shared" si="130"/>
        <v/>
      </c>
      <c r="W678" s="59" t="str">
        <f t="shared" si="131"/>
        <v/>
      </c>
      <c r="X678" s="59" t="s">
        <v>293</v>
      </c>
      <c r="Y678" s="66" t="s">
        <v>4317</v>
      </c>
    </row>
    <row r="679" spans="1:25" x14ac:dyDescent="0.25">
      <c r="A679" s="8">
        <v>51020</v>
      </c>
      <c r="B679" s="65" t="str">
        <f t="shared" si="120"/>
        <v>Viktsats 10x100g</v>
      </c>
      <c r="C679" s="63" t="s">
        <v>254</v>
      </c>
      <c r="D679" s="30" t="str">
        <f t="shared" si="121"/>
        <v/>
      </c>
      <c r="E679" s="63" t="s">
        <v>254</v>
      </c>
      <c r="F679" s="32" t="str">
        <f t="shared" si="122"/>
        <v/>
      </c>
      <c r="G679" s="63" t="s">
        <v>254</v>
      </c>
      <c r="H679" s="34" t="str">
        <f t="shared" si="123"/>
        <v/>
      </c>
      <c r="I679" s="63" t="s">
        <v>254</v>
      </c>
      <c r="J679" s="36" t="str">
        <f t="shared" si="124"/>
        <v/>
      </c>
      <c r="K679" s="37" t="str">
        <f t="shared" si="125"/>
        <v/>
      </c>
      <c r="L679" s="37" t="str">
        <f t="shared" si="126"/>
        <v/>
      </c>
      <c r="N679" s="64">
        <v>115</v>
      </c>
      <c r="O679" s="64" t="s">
        <v>254</v>
      </c>
      <c r="P679" s="1" t="s">
        <v>254</v>
      </c>
      <c r="Q679" s="1" t="s">
        <v>3</v>
      </c>
      <c r="S679" s="59" t="str">
        <f t="shared" si="127"/>
        <v/>
      </c>
      <c r="T679" s="59" t="str">
        <f t="shared" si="128"/>
        <v/>
      </c>
      <c r="U679" s="59" t="str">
        <f t="shared" si="129"/>
        <v/>
      </c>
      <c r="V679" s="59" t="str">
        <f t="shared" si="130"/>
        <v/>
      </c>
      <c r="W679" s="59" t="str">
        <f t="shared" si="131"/>
        <v/>
      </c>
      <c r="X679" s="59" t="s">
        <v>294</v>
      </c>
      <c r="Y679" s="66" t="s">
        <v>4318</v>
      </c>
    </row>
    <row r="680" spans="1:25" x14ac:dyDescent="0.25">
      <c r="A680" s="8">
        <v>51101</v>
      </c>
      <c r="B680" s="65" t="str">
        <f t="shared" si="120"/>
        <v>Vikt med krok, 10g</v>
      </c>
      <c r="C680" s="63" t="s">
        <v>254</v>
      </c>
      <c r="D680" s="30" t="str">
        <f t="shared" si="121"/>
        <v/>
      </c>
      <c r="E680" s="63" t="s">
        <v>254</v>
      </c>
      <c r="F680" s="32" t="str">
        <f t="shared" si="122"/>
        <v/>
      </c>
      <c r="G680" s="63" t="s">
        <v>254</v>
      </c>
      <c r="H680" s="34" t="str">
        <f t="shared" si="123"/>
        <v/>
      </c>
      <c r="I680" s="63" t="s">
        <v>254</v>
      </c>
      <c r="J680" s="36" t="str">
        <f t="shared" si="124"/>
        <v/>
      </c>
      <c r="K680" s="37" t="str">
        <f t="shared" si="125"/>
        <v/>
      </c>
      <c r="L680" s="37" t="str">
        <f t="shared" si="126"/>
        <v/>
      </c>
      <c r="N680" s="64">
        <v>18</v>
      </c>
      <c r="O680" s="64">
        <v>16</v>
      </c>
      <c r="P680" s="1">
        <v>10</v>
      </c>
      <c r="Q680" s="1" t="s">
        <v>0</v>
      </c>
      <c r="S680" s="59" t="str">
        <f t="shared" si="127"/>
        <v/>
      </c>
      <c r="T680" s="59" t="str">
        <f t="shared" si="128"/>
        <v/>
      </c>
      <c r="U680" s="59" t="str">
        <f t="shared" si="129"/>
        <v/>
      </c>
      <c r="V680" s="59" t="str">
        <f t="shared" si="130"/>
        <v/>
      </c>
      <c r="W680" s="59" t="str">
        <f t="shared" si="131"/>
        <v/>
      </c>
      <c r="X680" s="59" t="s">
        <v>103</v>
      </c>
      <c r="Y680" s="66" t="s">
        <v>4319</v>
      </c>
    </row>
    <row r="681" spans="1:25" x14ac:dyDescent="0.25">
      <c r="A681" s="8">
        <v>51102</v>
      </c>
      <c r="B681" s="65" t="str">
        <f t="shared" si="120"/>
        <v>Vikt med krok, 20g</v>
      </c>
      <c r="C681" s="63" t="s">
        <v>254</v>
      </c>
      <c r="D681" s="30" t="str">
        <f t="shared" si="121"/>
        <v/>
      </c>
      <c r="E681" s="63" t="s">
        <v>254</v>
      </c>
      <c r="F681" s="32" t="str">
        <f t="shared" si="122"/>
        <v/>
      </c>
      <c r="G681" s="63" t="s">
        <v>254</v>
      </c>
      <c r="H681" s="34" t="str">
        <f t="shared" si="123"/>
        <v/>
      </c>
      <c r="I681" s="63" t="s">
        <v>254</v>
      </c>
      <c r="J681" s="36" t="str">
        <f t="shared" si="124"/>
        <v/>
      </c>
      <c r="K681" s="37" t="str">
        <f t="shared" si="125"/>
        <v/>
      </c>
      <c r="L681" s="37" t="str">
        <f t="shared" si="126"/>
        <v/>
      </c>
      <c r="N681" s="64">
        <v>22</v>
      </c>
      <c r="O681" s="64">
        <v>19</v>
      </c>
      <c r="P681" s="1">
        <v>10</v>
      </c>
      <c r="Q681" s="1" t="s">
        <v>0</v>
      </c>
      <c r="S681" s="59" t="str">
        <f t="shared" si="127"/>
        <v/>
      </c>
      <c r="T681" s="59" t="str">
        <f t="shared" si="128"/>
        <v/>
      </c>
      <c r="U681" s="59" t="str">
        <f t="shared" si="129"/>
        <v/>
      </c>
      <c r="V681" s="59" t="str">
        <f t="shared" si="130"/>
        <v/>
      </c>
      <c r="W681" s="59" t="str">
        <f t="shared" si="131"/>
        <v/>
      </c>
      <c r="X681" s="59" t="s">
        <v>104</v>
      </c>
      <c r="Y681" s="66" t="s">
        <v>4320</v>
      </c>
    </row>
    <row r="682" spans="1:25" x14ac:dyDescent="0.25">
      <c r="A682" s="8">
        <v>51105</v>
      </c>
      <c r="B682" s="65" t="str">
        <f t="shared" si="120"/>
        <v>Vikt med krok, 50g</v>
      </c>
      <c r="C682" s="63" t="s">
        <v>254</v>
      </c>
      <c r="D682" s="30" t="str">
        <f t="shared" si="121"/>
        <v/>
      </c>
      <c r="E682" s="63" t="s">
        <v>254</v>
      </c>
      <c r="F682" s="32" t="str">
        <f t="shared" si="122"/>
        <v/>
      </c>
      <c r="G682" s="63" t="s">
        <v>254</v>
      </c>
      <c r="H682" s="34" t="str">
        <f t="shared" si="123"/>
        <v/>
      </c>
      <c r="I682" s="63" t="s">
        <v>254</v>
      </c>
      <c r="J682" s="36" t="str">
        <f t="shared" si="124"/>
        <v/>
      </c>
      <c r="K682" s="37" t="str">
        <f t="shared" si="125"/>
        <v/>
      </c>
      <c r="L682" s="37" t="str">
        <f t="shared" si="126"/>
        <v/>
      </c>
      <c r="N682" s="64">
        <v>26</v>
      </c>
      <c r="O682" s="64">
        <v>24</v>
      </c>
      <c r="P682" s="1">
        <v>10</v>
      </c>
      <c r="Q682" s="1" t="s">
        <v>0</v>
      </c>
      <c r="S682" s="59" t="str">
        <f t="shared" si="127"/>
        <v/>
      </c>
      <c r="T682" s="59" t="str">
        <f t="shared" si="128"/>
        <v/>
      </c>
      <c r="U682" s="59" t="str">
        <f t="shared" si="129"/>
        <v/>
      </c>
      <c r="V682" s="59" t="str">
        <f t="shared" si="130"/>
        <v/>
      </c>
      <c r="W682" s="59" t="str">
        <f t="shared" si="131"/>
        <v/>
      </c>
      <c r="X682" s="59" t="s">
        <v>105</v>
      </c>
      <c r="Y682" s="66" t="s">
        <v>4321</v>
      </c>
    </row>
    <row r="683" spans="1:25" x14ac:dyDescent="0.25">
      <c r="A683" s="8">
        <v>51110</v>
      </c>
      <c r="B683" s="65" t="str">
        <f t="shared" si="120"/>
        <v>Vikt med krok, 100g</v>
      </c>
      <c r="C683" s="63" t="s">
        <v>254</v>
      </c>
      <c r="D683" s="30" t="str">
        <f t="shared" si="121"/>
        <v/>
      </c>
      <c r="E683" s="63" t="s">
        <v>254</v>
      </c>
      <c r="F683" s="32" t="str">
        <f t="shared" si="122"/>
        <v/>
      </c>
      <c r="G683" s="63" t="s">
        <v>254</v>
      </c>
      <c r="H683" s="34" t="str">
        <f t="shared" si="123"/>
        <v/>
      </c>
      <c r="I683" s="63" t="s">
        <v>254</v>
      </c>
      <c r="J683" s="36" t="str">
        <f t="shared" si="124"/>
        <v/>
      </c>
      <c r="K683" s="37" t="str">
        <f t="shared" si="125"/>
        <v/>
      </c>
      <c r="L683" s="37" t="str">
        <f t="shared" si="126"/>
        <v/>
      </c>
      <c r="N683" s="64">
        <v>36</v>
      </c>
      <c r="O683" s="64">
        <v>33</v>
      </c>
      <c r="P683" s="1">
        <v>10</v>
      </c>
      <c r="Q683" s="1" t="s">
        <v>0</v>
      </c>
      <c r="S683" s="59" t="str">
        <f t="shared" si="127"/>
        <v/>
      </c>
      <c r="T683" s="59" t="str">
        <f t="shared" si="128"/>
        <v/>
      </c>
      <c r="U683" s="59" t="str">
        <f t="shared" si="129"/>
        <v/>
      </c>
      <c r="V683" s="59" t="str">
        <f t="shared" si="130"/>
        <v/>
      </c>
      <c r="W683" s="59" t="str">
        <f t="shared" si="131"/>
        <v/>
      </c>
      <c r="X683" s="59" t="s">
        <v>295</v>
      </c>
      <c r="Y683" s="66" t="s">
        <v>4322</v>
      </c>
    </row>
    <row r="684" spans="1:25" x14ac:dyDescent="0.25">
      <c r="A684" s="8">
        <v>51121</v>
      </c>
      <c r="B684" s="65" t="str">
        <f t="shared" si="120"/>
        <v>Viktsats 0,01kg-1kg</v>
      </c>
      <c r="C684" s="63" t="s">
        <v>254</v>
      </c>
      <c r="D684" s="30" t="str">
        <f t="shared" si="121"/>
        <v/>
      </c>
      <c r="E684" s="63">
        <v>8</v>
      </c>
      <c r="F684" s="32">
        <f t="shared" si="122"/>
        <v>3584</v>
      </c>
      <c r="G684" s="63" t="s">
        <v>254</v>
      </c>
      <c r="H684" s="34" t="str">
        <f t="shared" si="123"/>
        <v/>
      </c>
      <c r="I684" s="63" t="s">
        <v>254</v>
      </c>
      <c r="J684" s="36" t="str">
        <f t="shared" si="124"/>
        <v/>
      </c>
      <c r="K684" s="37">
        <f t="shared" si="125"/>
        <v>8</v>
      </c>
      <c r="L684" s="37">
        <f t="shared" si="126"/>
        <v>3584</v>
      </c>
      <c r="N684" s="64">
        <v>448</v>
      </c>
      <c r="O684" s="64" t="s">
        <v>254</v>
      </c>
      <c r="P684" s="1" t="s">
        <v>254</v>
      </c>
      <c r="Q684" s="1" t="s">
        <v>0</v>
      </c>
      <c r="S684" s="59" t="str">
        <f t="shared" si="127"/>
        <v/>
      </c>
      <c r="T684" s="59">
        <f t="shared" si="128"/>
        <v>8</v>
      </c>
      <c r="U684" s="59" t="str">
        <f t="shared" si="129"/>
        <v/>
      </c>
      <c r="V684" s="59" t="str">
        <f t="shared" si="130"/>
        <v/>
      </c>
      <c r="W684" s="59">
        <f t="shared" si="131"/>
        <v>8</v>
      </c>
      <c r="X684" s="59" t="s">
        <v>106</v>
      </c>
      <c r="Y684" s="66" t="s">
        <v>4323</v>
      </c>
    </row>
    <row r="685" spans="1:25" x14ac:dyDescent="0.25">
      <c r="A685" s="8">
        <v>52006</v>
      </c>
      <c r="B685" s="65" t="str">
        <f t="shared" si="120"/>
        <v>Volymbägare</v>
      </c>
      <c r="C685" s="63" t="s">
        <v>254</v>
      </c>
      <c r="D685" s="30" t="str">
        <f t="shared" si="121"/>
        <v/>
      </c>
      <c r="E685" s="63" t="s">
        <v>254</v>
      </c>
      <c r="F685" s="32" t="str">
        <f t="shared" si="122"/>
        <v/>
      </c>
      <c r="G685" s="63" t="s">
        <v>254</v>
      </c>
      <c r="H685" s="34" t="str">
        <f t="shared" si="123"/>
        <v/>
      </c>
      <c r="I685" s="63" t="s">
        <v>254</v>
      </c>
      <c r="J685" s="36" t="str">
        <f t="shared" si="124"/>
        <v/>
      </c>
      <c r="K685" s="37" t="str">
        <f t="shared" si="125"/>
        <v/>
      </c>
      <c r="L685" s="37" t="str">
        <f t="shared" si="126"/>
        <v/>
      </c>
      <c r="N685" s="64">
        <v>89</v>
      </c>
      <c r="O685" s="64">
        <v>76</v>
      </c>
      <c r="P685" s="1">
        <v>8</v>
      </c>
      <c r="Q685" s="1" t="s">
        <v>0</v>
      </c>
      <c r="S685" s="59" t="str">
        <f t="shared" si="127"/>
        <v/>
      </c>
      <c r="T685" s="59" t="str">
        <f t="shared" si="128"/>
        <v/>
      </c>
      <c r="U685" s="59" t="str">
        <f t="shared" si="129"/>
        <v/>
      </c>
      <c r="V685" s="59" t="str">
        <f t="shared" si="130"/>
        <v/>
      </c>
      <c r="W685" s="59" t="str">
        <f t="shared" si="131"/>
        <v/>
      </c>
      <c r="X685" s="59" t="s">
        <v>682</v>
      </c>
      <c r="Y685" s="66" t="s">
        <v>4324</v>
      </c>
    </row>
    <row r="686" spans="1:25" x14ac:dyDescent="0.25">
      <c r="A686" s="8">
        <v>52009</v>
      </c>
      <c r="B686" s="65" t="str">
        <f t="shared" si="120"/>
        <v>Rätblock med samma massa</v>
      </c>
      <c r="C686" s="63" t="s">
        <v>254</v>
      </c>
      <c r="D686" s="30" t="str">
        <f t="shared" si="121"/>
        <v/>
      </c>
      <c r="E686" s="63" t="s">
        <v>254</v>
      </c>
      <c r="F686" s="32" t="str">
        <f t="shared" si="122"/>
        <v/>
      </c>
      <c r="G686" s="63" t="s">
        <v>254</v>
      </c>
      <c r="H686" s="34" t="str">
        <f t="shared" si="123"/>
        <v/>
      </c>
      <c r="I686" s="63" t="s">
        <v>254</v>
      </c>
      <c r="J686" s="36" t="str">
        <f t="shared" si="124"/>
        <v/>
      </c>
      <c r="K686" s="37" t="str">
        <f t="shared" si="125"/>
        <v/>
      </c>
      <c r="L686" s="37" t="str">
        <f t="shared" si="126"/>
        <v/>
      </c>
      <c r="N686" s="64">
        <v>111</v>
      </c>
      <c r="O686" s="64">
        <v>101</v>
      </c>
      <c r="P686" s="1">
        <v>10</v>
      </c>
      <c r="Q686" s="1" t="s">
        <v>3</v>
      </c>
      <c r="S686" s="59" t="str">
        <f t="shared" si="127"/>
        <v/>
      </c>
      <c r="T686" s="59" t="str">
        <f t="shared" si="128"/>
        <v/>
      </c>
      <c r="U686" s="59" t="str">
        <f t="shared" si="129"/>
        <v/>
      </c>
      <c r="V686" s="59" t="str">
        <f t="shared" si="130"/>
        <v/>
      </c>
      <c r="W686" s="59" t="str">
        <f t="shared" si="131"/>
        <v/>
      </c>
      <c r="X686" s="59" t="s">
        <v>2603</v>
      </c>
      <c r="Y686" s="66" t="s">
        <v>4325</v>
      </c>
    </row>
    <row r="687" spans="1:25" x14ac:dyDescent="0.25">
      <c r="A687" s="8">
        <v>52012</v>
      </c>
      <c r="B687" s="65" t="str">
        <f t="shared" si="120"/>
        <v>Kuber för densitetsbestämning</v>
      </c>
      <c r="C687" s="63" t="s">
        <v>254</v>
      </c>
      <c r="D687" s="30" t="str">
        <f t="shared" si="121"/>
        <v/>
      </c>
      <c r="E687" s="63">
        <v>4</v>
      </c>
      <c r="F687" s="32">
        <f t="shared" si="122"/>
        <v>632</v>
      </c>
      <c r="G687" s="63" t="s">
        <v>254</v>
      </c>
      <c r="H687" s="34" t="str">
        <f t="shared" si="123"/>
        <v/>
      </c>
      <c r="I687" s="63" t="s">
        <v>254</v>
      </c>
      <c r="J687" s="36" t="str">
        <f t="shared" si="124"/>
        <v/>
      </c>
      <c r="K687" s="37">
        <f t="shared" si="125"/>
        <v>4</v>
      </c>
      <c r="L687" s="37">
        <f t="shared" si="126"/>
        <v>632</v>
      </c>
      <c r="N687" s="64">
        <v>158</v>
      </c>
      <c r="O687" s="64">
        <v>142</v>
      </c>
      <c r="P687" s="1">
        <v>10</v>
      </c>
      <c r="Q687" s="1" t="s">
        <v>3</v>
      </c>
      <c r="S687" s="59" t="str">
        <f t="shared" si="127"/>
        <v/>
      </c>
      <c r="T687" s="59">
        <f t="shared" si="128"/>
        <v>4</v>
      </c>
      <c r="U687" s="59" t="str">
        <f t="shared" si="129"/>
        <v/>
      </c>
      <c r="V687" s="59" t="str">
        <f t="shared" si="130"/>
        <v/>
      </c>
      <c r="W687" s="59">
        <f t="shared" si="131"/>
        <v>4</v>
      </c>
      <c r="X687" s="59" t="s">
        <v>107</v>
      </c>
      <c r="Y687" s="66" t="s">
        <v>4326</v>
      </c>
    </row>
    <row r="688" spans="1:25" x14ac:dyDescent="0.25">
      <c r="A688" s="8">
        <v>52015</v>
      </c>
      <c r="B688" s="65" t="str">
        <f t="shared" si="120"/>
        <v>Cylindrar för densitetsbestämning</v>
      </c>
      <c r="C688" s="63" t="s">
        <v>254</v>
      </c>
      <c r="D688" s="30" t="str">
        <f t="shared" si="121"/>
        <v/>
      </c>
      <c r="E688" s="63">
        <v>4</v>
      </c>
      <c r="F688" s="32">
        <f t="shared" si="122"/>
        <v>632</v>
      </c>
      <c r="G688" s="63" t="s">
        <v>254</v>
      </c>
      <c r="H688" s="34" t="str">
        <f t="shared" si="123"/>
        <v/>
      </c>
      <c r="I688" s="63" t="s">
        <v>254</v>
      </c>
      <c r="J688" s="36" t="str">
        <f t="shared" si="124"/>
        <v/>
      </c>
      <c r="K688" s="37">
        <f t="shared" si="125"/>
        <v>4</v>
      </c>
      <c r="L688" s="37">
        <f t="shared" si="126"/>
        <v>632</v>
      </c>
      <c r="N688" s="64">
        <v>158</v>
      </c>
      <c r="O688" s="64">
        <v>142</v>
      </c>
      <c r="P688" s="1">
        <v>10</v>
      </c>
      <c r="Q688" s="1" t="s">
        <v>3</v>
      </c>
      <c r="S688" s="59" t="str">
        <f t="shared" si="127"/>
        <v/>
      </c>
      <c r="T688" s="59">
        <f t="shared" si="128"/>
        <v>4</v>
      </c>
      <c r="U688" s="59" t="str">
        <f t="shared" si="129"/>
        <v/>
      </c>
      <c r="V688" s="59" t="str">
        <f t="shared" si="130"/>
        <v/>
      </c>
      <c r="W688" s="59">
        <f t="shared" si="131"/>
        <v>4</v>
      </c>
      <c r="X688" s="59" t="s">
        <v>279</v>
      </c>
      <c r="Y688" s="66" t="s">
        <v>4327</v>
      </c>
    </row>
    <row r="689" spans="1:25" x14ac:dyDescent="0.25">
      <c r="A689" s="8">
        <v>52017</v>
      </c>
      <c r="B689" s="65" t="str">
        <f t="shared" si="120"/>
        <v>Densitetsstavar</v>
      </c>
      <c r="C689" s="63"/>
      <c r="D689" s="30" t="str">
        <f t="shared" si="121"/>
        <v/>
      </c>
      <c r="E689" s="63"/>
      <c r="F689" s="32" t="str">
        <f t="shared" si="122"/>
        <v/>
      </c>
      <c r="G689" s="63"/>
      <c r="H689" s="34" t="str">
        <f t="shared" si="123"/>
        <v/>
      </c>
      <c r="I689" s="63"/>
      <c r="J689" s="36" t="str">
        <f t="shared" si="124"/>
        <v/>
      </c>
      <c r="K689" s="37" t="str">
        <f t="shared" si="125"/>
        <v/>
      </c>
      <c r="L689" s="37" t="str">
        <f t="shared" si="126"/>
        <v/>
      </c>
      <c r="N689" s="64">
        <v>397</v>
      </c>
      <c r="O689" s="64" t="s">
        <v>254</v>
      </c>
      <c r="P689" s="1" t="s">
        <v>254</v>
      </c>
      <c r="Q689" s="1" t="s">
        <v>0</v>
      </c>
      <c r="S689" s="59" t="str">
        <f t="shared" si="127"/>
        <v/>
      </c>
      <c r="T689" s="59" t="str">
        <f t="shared" si="128"/>
        <v/>
      </c>
      <c r="U689" s="59" t="str">
        <f t="shared" si="129"/>
        <v/>
      </c>
      <c r="V689" s="59" t="str">
        <f t="shared" si="130"/>
        <v/>
      </c>
      <c r="W689" s="59" t="str">
        <f t="shared" si="131"/>
        <v/>
      </c>
      <c r="X689" s="59" t="s">
        <v>3552</v>
      </c>
      <c r="Y689" s="66" t="s">
        <v>4328</v>
      </c>
    </row>
    <row r="690" spans="1:25" x14ac:dyDescent="0.25">
      <c r="A690" s="8">
        <v>52018</v>
      </c>
      <c r="B690" s="65" t="str">
        <f t="shared" si="120"/>
        <v>Cylindrar med krok</v>
      </c>
      <c r="C690" s="63" t="s">
        <v>254</v>
      </c>
      <c r="D690" s="30" t="str">
        <f t="shared" si="121"/>
        <v/>
      </c>
      <c r="E690" s="63" t="s">
        <v>254</v>
      </c>
      <c r="F690" s="32" t="str">
        <f t="shared" si="122"/>
        <v/>
      </c>
      <c r="G690" s="63" t="s">
        <v>254</v>
      </c>
      <c r="H690" s="34" t="str">
        <f t="shared" si="123"/>
        <v/>
      </c>
      <c r="I690" s="63" t="s">
        <v>254</v>
      </c>
      <c r="J690" s="36" t="str">
        <f t="shared" si="124"/>
        <v/>
      </c>
      <c r="K690" s="37" t="str">
        <f t="shared" si="125"/>
        <v/>
      </c>
      <c r="L690" s="37" t="str">
        <f t="shared" si="126"/>
        <v/>
      </c>
      <c r="N690" s="64">
        <v>147</v>
      </c>
      <c r="O690" s="64">
        <v>132</v>
      </c>
      <c r="P690" s="1">
        <v>10</v>
      </c>
      <c r="Q690" s="1" t="s">
        <v>3</v>
      </c>
      <c r="S690" s="59" t="str">
        <f t="shared" si="127"/>
        <v/>
      </c>
      <c r="T690" s="59" t="str">
        <f t="shared" si="128"/>
        <v/>
      </c>
      <c r="U690" s="59" t="str">
        <f t="shared" si="129"/>
        <v/>
      </c>
      <c r="V690" s="59" t="str">
        <f t="shared" si="130"/>
        <v/>
      </c>
      <c r="W690" s="59" t="str">
        <f t="shared" si="131"/>
        <v/>
      </c>
      <c r="X690" s="59" t="s">
        <v>610</v>
      </c>
      <c r="Y690" s="66" t="s">
        <v>4329</v>
      </c>
    </row>
    <row r="691" spans="1:25" x14ac:dyDescent="0.25">
      <c r="A691" s="8">
        <v>52022</v>
      </c>
      <c r="B691" s="65" t="str">
        <f t="shared" si="120"/>
        <v>Cylinder med krok aluminium</v>
      </c>
      <c r="C691" s="63" t="s">
        <v>254</v>
      </c>
      <c r="D691" s="30" t="str">
        <f t="shared" si="121"/>
        <v/>
      </c>
      <c r="E691" s="63" t="s">
        <v>254</v>
      </c>
      <c r="F691" s="32" t="str">
        <f t="shared" si="122"/>
        <v/>
      </c>
      <c r="G691" s="63" t="s">
        <v>254</v>
      </c>
      <c r="H691" s="34" t="str">
        <f t="shared" si="123"/>
        <v/>
      </c>
      <c r="I691" s="63" t="s">
        <v>254</v>
      </c>
      <c r="J691" s="36" t="str">
        <f t="shared" si="124"/>
        <v/>
      </c>
      <c r="K691" s="37" t="str">
        <f t="shared" si="125"/>
        <v/>
      </c>
      <c r="L691" s="37" t="str">
        <f t="shared" si="126"/>
        <v/>
      </c>
      <c r="N691" s="64">
        <v>48</v>
      </c>
      <c r="O691" s="64" t="s">
        <v>254</v>
      </c>
      <c r="P691" s="1" t="s">
        <v>254</v>
      </c>
      <c r="Q691" s="1" t="s">
        <v>0</v>
      </c>
      <c r="S691" s="59" t="str">
        <f t="shared" si="127"/>
        <v/>
      </c>
      <c r="T691" s="59" t="str">
        <f t="shared" si="128"/>
        <v/>
      </c>
      <c r="U691" s="59" t="str">
        <f t="shared" si="129"/>
        <v/>
      </c>
      <c r="V691" s="59" t="str">
        <f t="shared" si="130"/>
        <v/>
      </c>
      <c r="W691" s="59" t="str">
        <f t="shared" si="131"/>
        <v/>
      </c>
      <c r="X691" s="59" t="s">
        <v>3210</v>
      </c>
      <c r="Y691" s="66" t="s">
        <v>4330</v>
      </c>
    </row>
    <row r="692" spans="1:25" x14ac:dyDescent="0.25">
      <c r="A692" s="8">
        <v>52023</v>
      </c>
      <c r="B692" s="65" t="str">
        <f t="shared" si="120"/>
        <v>Cylinder med krok järn</v>
      </c>
      <c r="C692" s="63" t="s">
        <v>254</v>
      </c>
      <c r="D692" s="30" t="str">
        <f t="shared" si="121"/>
        <v/>
      </c>
      <c r="E692" s="63" t="s">
        <v>254</v>
      </c>
      <c r="F692" s="32" t="str">
        <f t="shared" si="122"/>
        <v/>
      </c>
      <c r="G692" s="63" t="s">
        <v>254</v>
      </c>
      <c r="H692" s="34" t="str">
        <f t="shared" si="123"/>
        <v/>
      </c>
      <c r="I692" s="63" t="s">
        <v>254</v>
      </c>
      <c r="J692" s="36" t="str">
        <f t="shared" si="124"/>
        <v/>
      </c>
      <c r="K692" s="37" t="str">
        <f t="shared" si="125"/>
        <v/>
      </c>
      <c r="L692" s="37" t="str">
        <f t="shared" si="126"/>
        <v/>
      </c>
      <c r="N692" s="64">
        <v>55</v>
      </c>
      <c r="O692" s="64" t="s">
        <v>254</v>
      </c>
      <c r="P692" s="1" t="s">
        <v>254</v>
      </c>
      <c r="Q692" s="1" t="s">
        <v>0</v>
      </c>
      <c r="S692" s="59" t="str">
        <f t="shared" si="127"/>
        <v/>
      </c>
      <c r="T692" s="59" t="str">
        <f t="shared" si="128"/>
        <v/>
      </c>
      <c r="U692" s="59" t="str">
        <f t="shared" si="129"/>
        <v/>
      </c>
      <c r="V692" s="59" t="str">
        <f t="shared" si="130"/>
        <v/>
      </c>
      <c r="W692" s="59" t="str">
        <f t="shared" si="131"/>
        <v/>
      </c>
      <c r="X692" s="59" t="s">
        <v>3211</v>
      </c>
      <c r="Y692" s="66" t="s">
        <v>4331</v>
      </c>
    </row>
    <row r="693" spans="1:25" x14ac:dyDescent="0.25">
      <c r="A693" s="8">
        <v>52024</v>
      </c>
      <c r="B693" s="65" t="str">
        <f t="shared" si="120"/>
        <v>Cylinder med krok mässing</v>
      </c>
      <c r="C693" s="63" t="s">
        <v>254</v>
      </c>
      <c r="D693" s="30" t="str">
        <f t="shared" si="121"/>
        <v/>
      </c>
      <c r="E693" s="63" t="s">
        <v>254</v>
      </c>
      <c r="F693" s="32" t="str">
        <f t="shared" si="122"/>
        <v/>
      </c>
      <c r="G693" s="63" t="s">
        <v>254</v>
      </c>
      <c r="H693" s="34" t="str">
        <f t="shared" si="123"/>
        <v/>
      </c>
      <c r="I693" s="63" t="s">
        <v>254</v>
      </c>
      <c r="J693" s="36" t="str">
        <f t="shared" si="124"/>
        <v/>
      </c>
      <c r="K693" s="37" t="str">
        <f t="shared" si="125"/>
        <v/>
      </c>
      <c r="L693" s="37" t="str">
        <f t="shared" si="126"/>
        <v/>
      </c>
      <c r="N693" s="64">
        <v>68</v>
      </c>
      <c r="O693" s="64" t="s">
        <v>254</v>
      </c>
      <c r="P693" s="1" t="s">
        <v>254</v>
      </c>
      <c r="Q693" s="1" t="s">
        <v>0</v>
      </c>
      <c r="S693" s="59" t="str">
        <f t="shared" si="127"/>
        <v/>
      </c>
      <c r="T693" s="59" t="str">
        <f t="shared" si="128"/>
        <v/>
      </c>
      <c r="U693" s="59" t="str">
        <f t="shared" si="129"/>
        <v/>
      </c>
      <c r="V693" s="59" t="str">
        <f t="shared" si="130"/>
        <v/>
      </c>
      <c r="W693" s="59" t="str">
        <f t="shared" si="131"/>
        <v/>
      </c>
      <c r="X693" s="59" t="s">
        <v>3212</v>
      </c>
      <c r="Y693" s="66" t="s">
        <v>4332</v>
      </c>
    </row>
    <row r="694" spans="1:25" x14ac:dyDescent="0.25">
      <c r="A694" s="8">
        <v>52025</v>
      </c>
      <c r="B694" s="65" t="str">
        <f t="shared" si="120"/>
        <v>Cylinder med krok trä</v>
      </c>
      <c r="C694" s="63" t="s">
        <v>254</v>
      </c>
      <c r="D694" s="30" t="str">
        <f t="shared" si="121"/>
        <v/>
      </c>
      <c r="E694" s="63" t="s">
        <v>254</v>
      </c>
      <c r="F694" s="32" t="str">
        <f t="shared" si="122"/>
        <v/>
      </c>
      <c r="G694" s="63" t="s">
        <v>254</v>
      </c>
      <c r="H694" s="34" t="str">
        <f t="shared" si="123"/>
        <v/>
      </c>
      <c r="I694" s="63" t="s">
        <v>254</v>
      </c>
      <c r="J694" s="36" t="str">
        <f t="shared" si="124"/>
        <v/>
      </c>
      <c r="K694" s="37" t="str">
        <f t="shared" si="125"/>
        <v/>
      </c>
      <c r="L694" s="37" t="str">
        <f t="shared" si="126"/>
        <v/>
      </c>
      <c r="N694" s="64">
        <v>32</v>
      </c>
      <c r="O694" s="64" t="s">
        <v>254</v>
      </c>
      <c r="P694" s="1" t="s">
        <v>254</v>
      </c>
      <c r="Q694" s="1" t="s">
        <v>0</v>
      </c>
      <c r="S694" s="59" t="str">
        <f t="shared" si="127"/>
        <v/>
      </c>
      <c r="T694" s="59" t="str">
        <f t="shared" si="128"/>
        <v/>
      </c>
      <c r="U694" s="59" t="str">
        <f t="shared" si="129"/>
        <v/>
      </c>
      <c r="V694" s="59" t="str">
        <f t="shared" si="130"/>
        <v/>
      </c>
      <c r="W694" s="59" t="str">
        <f t="shared" si="131"/>
        <v/>
      </c>
      <c r="X694" s="59" t="s">
        <v>3213</v>
      </c>
      <c r="Y694" s="66" t="s">
        <v>4333</v>
      </c>
    </row>
    <row r="695" spans="1:25" x14ac:dyDescent="0.25">
      <c r="A695" s="8">
        <v>52026</v>
      </c>
      <c r="B695" s="65" t="str">
        <f t="shared" si="120"/>
        <v>Cylinder med krok koppar</v>
      </c>
      <c r="C695" s="63"/>
      <c r="D695" s="30" t="str">
        <f t="shared" si="121"/>
        <v/>
      </c>
      <c r="E695" s="63"/>
      <c r="F695" s="32" t="str">
        <f t="shared" si="122"/>
        <v/>
      </c>
      <c r="G695" s="63"/>
      <c r="H695" s="34" t="str">
        <f t="shared" si="123"/>
        <v/>
      </c>
      <c r="I695" s="63"/>
      <c r="J695" s="36" t="str">
        <f t="shared" si="124"/>
        <v/>
      </c>
      <c r="K695" s="37" t="str">
        <f t="shared" si="125"/>
        <v/>
      </c>
      <c r="L695" s="37" t="str">
        <f t="shared" si="126"/>
        <v/>
      </c>
      <c r="N695" s="64">
        <v>104</v>
      </c>
      <c r="O695" s="64" t="s">
        <v>254</v>
      </c>
      <c r="P695" s="1" t="s">
        <v>254</v>
      </c>
      <c r="Q695" s="1" t="s">
        <v>0</v>
      </c>
      <c r="S695" s="59" t="str">
        <f t="shared" si="127"/>
        <v/>
      </c>
      <c r="T695" s="59" t="str">
        <f t="shared" si="128"/>
        <v/>
      </c>
      <c r="U695" s="59" t="str">
        <f t="shared" si="129"/>
        <v/>
      </c>
      <c r="V695" s="59" t="str">
        <f t="shared" si="130"/>
        <v/>
      </c>
      <c r="W695" s="59" t="str">
        <f t="shared" si="131"/>
        <v/>
      </c>
      <c r="X695" s="59" t="s">
        <v>3214</v>
      </c>
      <c r="Y695" s="66" t="s">
        <v>4334</v>
      </c>
    </row>
    <row r="696" spans="1:25" x14ac:dyDescent="0.25">
      <c r="A696" s="8">
        <v>52027</v>
      </c>
      <c r="B696" s="65" t="str">
        <f t="shared" si="120"/>
        <v>Cylinder med krok plast</v>
      </c>
      <c r="C696" s="63"/>
      <c r="D696" s="30" t="str">
        <f t="shared" si="121"/>
        <v/>
      </c>
      <c r="E696" s="63"/>
      <c r="F696" s="32" t="str">
        <f t="shared" si="122"/>
        <v/>
      </c>
      <c r="G696" s="63"/>
      <c r="H696" s="34" t="str">
        <f t="shared" si="123"/>
        <v/>
      </c>
      <c r="I696" s="63"/>
      <c r="J696" s="36" t="str">
        <f t="shared" si="124"/>
        <v/>
      </c>
      <c r="K696" s="37" t="str">
        <f t="shared" si="125"/>
        <v/>
      </c>
      <c r="L696" s="37" t="str">
        <f t="shared" si="126"/>
        <v/>
      </c>
      <c r="N696" s="64">
        <v>48</v>
      </c>
      <c r="O696" s="64" t="s">
        <v>254</v>
      </c>
      <c r="P696" s="1" t="s">
        <v>254</v>
      </c>
      <c r="Q696" s="1" t="s">
        <v>0</v>
      </c>
      <c r="S696" s="59" t="str">
        <f t="shared" si="127"/>
        <v/>
      </c>
      <c r="T696" s="59" t="str">
        <f t="shared" si="128"/>
        <v/>
      </c>
      <c r="U696" s="59" t="str">
        <f t="shared" si="129"/>
        <v/>
      </c>
      <c r="V696" s="59" t="str">
        <f t="shared" si="130"/>
        <v/>
      </c>
      <c r="W696" s="59" t="str">
        <f t="shared" si="131"/>
        <v/>
      </c>
      <c r="X696" s="59" t="s">
        <v>3215</v>
      </c>
      <c r="Y696" s="66" t="s">
        <v>4335</v>
      </c>
    </row>
    <row r="697" spans="1:25" x14ac:dyDescent="0.25">
      <c r="A697" s="8">
        <v>52028</v>
      </c>
      <c r="B697" s="65" t="str">
        <f t="shared" si="120"/>
        <v>Luftens densitet</v>
      </c>
      <c r="C697" s="63" t="s">
        <v>254</v>
      </c>
      <c r="D697" s="30" t="str">
        <f t="shared" si="121"/>
        <v/>
      </c>
      <c r="E697" s="63">
        <v>1</v>
      </c>
      <c r="F697" s="32">
        <f t="shared" si="122"/>
        <v>228</v>
      </c>
      <c r="G697" s="63" t="s">
        <v>254</v>
      </c>
      <c r="H697" s="34" t="str">
        <f t="shared" si="123"/>
        <v/>
      </c>
      <c r="I697" s="63" t="s">
        <v>254</v>
      </c>
      <c r="J697" s="36" t="str">
        <f t="shared" si="124"/>
        <v/>
      </c>
      <c r="K697" s="37">
        <f t="shared" si="125"/>
        <v>1</v>
      </c>
      <c r="L697" s="37">
        <f t="shared" si="126"/>
        <v>228</v>
      </c>
      <c r="N697" s="64">
        <v>228</v>
      </c>
      <c r="O697" s="64" t="s">
        <v>254</v>
      </c>
      <c r="P697" s="1" t="s">
        <v>254</v>
      </c>
      <c r="Q697" s="1" t="s">
        <v>0</v>
      </c>
      <c r="S697" s="59" t="str">
        <f t="shared" si="127"/>
        <v/>
      </c>
      <c r="T697" s="59">
        <f t="shared" si="128"/>
        <v>1</v>
      </c>
      <c r="U697" s="59" t="str">
        <f t="shared" si="129"/>
        <v/>
      </c>
      <c r="V697" s="59" t="str">
        <f t="shared" si="130"/>
        <v/>
      </c>
      <c r="W697" s="59">
        <f t="shared" si="131"/>
        <v>1</v>
      </c>
      <c r="X697" s="59" t="s">
        <v>683</v>
      </c>
      <c r="Y697" s="66" t="s">
        <v>4336</v>
      </c>
    </row>
    <row r="698" spans="1:25" x14ac:dyDescent="0.25">
      <c r="A698" s="8">
        <v>52232</v>
      </c>
      <c r="B698" s="65" t="str">
        <f t="shared" si="120"/>
        <v>Block</v>
      </c>
      <c r="C698" s="63" t="s">
        <v>254</v>
      </c>
      <c r="D698" s="30" t="str">
        <f t="shared" si="121"/>
        <v/>
      </c>
      <c r="E698" s="63" t="s">
        <v>254</v>
      </c>
      <c r="F698" s="32" t="str">
        <f t="shared" si="122"/>
        <v/>
      </c>
      <c r="G698" s="63" t="s">
        <v>254</v>
      </c>
      <c r="H698" s="34" t="str">
        <f t="shared" si="123"/>
        <v/>
      </c>
      <c r="I698" s="63" t="s">
        <v>254</v>
      </c>
      <c r="J698" s="36" t="str">
        <f t="shared" si="124"/>
        <v/>
      </c>
      <c r="K698" s="37" t="str">
        <f t="shared" si="125"/>
        <v/>
      </c>
      <c r="L698" s="37" t="str">
        <f t="shared" si="126"/>
        <v/>
      </c>
      <c r="N698" s="64">
        <v>209</v>
      </c>
      <c r="O698" s="64" t="s">
        <v>254</v>
      </c>
      <c r="P698" s="1" t="s">
        <v>254</v>
      </c>
      <c r="Q698" s="1" t="s">
        <v>3</v>
      </c>
      <c r="S698" s="59" t="str">
        <f t="shared" si="127"/>
        <v/>
      </c>
      <c r="T698" s="59" t="str">
        <f t="shared" si="128"/>
        <v/>
      </c>
      <c r="U698" s="59" t="str">
        <f t="shared" si="129"/>
        <v/>
      </c>
      <c r="V698" s="59" t="str">
        <f t="shared" si="130"/>
        <v/>
      </c>
      <c r="W698" s="59" t="str">
        <f t="shared" si="131"/>
        <v/>
      </c>
      <c r="X698" s="59" t="s">
        <v>457</v>
      </c>
      <c r="Y698" s="66" t="s">
        <v>4337</v>
      </c>
    </row>
    <row r="699" spans="1:25" x14ac:dyDescent="0.25">
      <c r="A699" s="8">
        <v>52248</v>
      </c>
      <c r="B699" s="65" t="str">
        <f t="shared" si="120"/>
        <v>Nylonsnöre 50 m</v>
      </c>
      <c r="C699" s="63"/>
      <c r="D699" s="30" t="str">
        <f t="shared" si="121"/>
        <v/>
      </c>
      <c r="E699" s="63"/>
      <c r="F699" s="32" t="str">
        <f t="shared" si="122"/>
        <v/>
      </c>
      <c r="G699" s="63"/>
      <c r="H699" s="34" t="str">
        <f t="shared" si="123"/>
        <v/>
      </c>
      <c r="I699" s="63"/>
      <c r="J699" s="36" t="str">
        <f t="shared" si="124"/>
        <v/>
      </c>
      <c r="K699" s="37" t="str">
        <f t="shared" si="125"/>
        <v/>
      </c>
      <c r="L699" s="37" t="str">
        <f t="shared" si="126"/>
        <v/>
      </c>
      <c r="N699" s="64">
        <v>90</v>
      </c>
      <c r="O699" s="64" t="s">
        <v>254</v>
      </c>
      <c r="P699" s="1" t="s">
        <v>254</v>
      </c>
      <c r="Q699" s="1" t="s">
        <v>0</v>
      </c>
      <c r="S699" s="59" t="str">
        <f t="shared" si="127"/>
        <v/>
      </c>
      <c r="T699" s="59" t="str">
        <f t="shared" si="128"/>
        <v/>
      </c>
      <c r="U699" s="59" t="str">
        <f t="shared" si="129"/>
        <v/>
      </c>
      <c r="V699" s="59" t="str">
        <f t="shared" si="130"/>
        <v/>
      </c>
      <c r="W699" s="59" t="str">
        <f t="shared" si="131"/>
        <v/>
      </c>
      <c r="X699" s="59" t="s">
        <v>3438</v>
      </c>
      <c r="Y699" s="66" t="s">
        <v>4338</v>
      </c>
    </row>
    <row r="700" spans="1:25" x14ac:dyDescent="0.25">
      <c r="A700" s="8">
        <v>52260</v>
      </c>
      <c r="B700" s="65" t="str">
        <f t="shared" si="120"/>
        <v>Valvbro</v>
      </c>
      <c r="C700" s="63" t="s">
        <v>254</v>
      </c>
      <c r="D700" s="30" t="str">
        <f t="shared" si="121"/>
        <v/>
      </c>
      <c r="E700" s="63" t="s">
        <v>254</v>
      </c>
      <c r="F700" s="32" t="str">
        <f t="shared" si="122"/>
        <v/>
      </c>
      <c r="G700" s="63" t="s">
        <v>254</v>
      </c>
      <c r="H700" s="34" t="str">
        <f t="shared" si="123"/>
        <v/>
      </c>
      <c r="I700" s="63" t="s">
        <v>254</v>
      </c>
      <c r="J700" s="36" t="str">
        <f t="shared" si="124"/>
        <v/>
      </c>
      <c r="K700" s="37" t="str">
        <f t="shared" si="125"/>
        <v/>
      </c>
      <c r="L700" s="37" t="str">
        <f t="shared" si="126"/>
        <v/>
      </c>
      <c r="N700" s="64">
        <v>228</v>
      </c>
      <c r="O700" s="64" t="s">
        <v>254</v>
      </c>
      <c r="P700" s="1" t="s">
        <v>254</v>
      </c>
      <c r="Q700" s="1" t="s">
        <v>0</v>
      </c>
      <c r="S700" s="59" t="str">
        <f t="shared" si="127"/>
        <v/>
      </c>
      <c r="T700" s="59" t="str">
        <f t="shared" si="128"/>
        <v/>
      </c>
      <c r="U700" s="59" t="str">
        <f t="shared" si="129"/>
        <v/>
      </c>
      <c r="V700" s="59" t="str">
        <f t="shared" si="130"/>
        <v/>
      </c>
      <c r="W700" s="59" t="str">
        <f t="shared" si="131"/>
        <v/>
      </c>
      <c r="X700" s="59" t="s">
        <v>2604</v>
      </c>
      <c r="Y700" s="66" t="s">
        <v>4339</v>
      </c>
    </row>
    <row r="701" spans="1:25" x14ac:dyDescent="0.25">
      <c r="A701" s="8">
        <v>52420</v>
      </c>
      <c r="B701" s="65" t="str">
        <f t="shared" si="120"/>
        <v>Friktionskloss</v>
      </c>
      <c r="C701" s="63" t="s">
        <v>254</v>
      </c>
      <c r="D701" s="30" t="str">
        <f t="shared" si="121"/>
        <v/>
      </c>
      <c r="E701" s="63" t="s">
        <v>254</v>
      </c>
      <c r="F701" s="32" t="str">
        <f t="shared" si="122"/>
        <v/>
      </c>
      <c r="G701" s="63" t="s">
        <v>254</v>
      </c>
      <c r="H701" s="34" t="str">
        <f t="shared" si="123"/>
        <v/>
      </c>
      <c r="I701" s="63" t="s">
        <v>254</v>
      </c>
      <c r="J701" s="36" t="str">
        <f t="shared" si="124"/>
        <v/>
      </c>
      <c r="K701" s="37" t="str">
        <f t="shared" si="125"/>
        <v/>
      </c>
      <c r="L701" s="37" t="str">
        <f t="shared" si="126"/>
        <v/>
      </c>
      <c r="N701" s="64">
        <v>142</v>
      </c>
      <c r="O701" s="64" t="s">
        <v>254</v>
      </c>
      <c r="P701" s="1" t="s">
        <v>254</v>
      </c>
      <c r="Q701" s="1" t="s">
        <v>0</v>
      </c>
      <c r="S701" s="59" t="str">
        <f t="shared" si="127"/>
        <v/>
      </c>
      <c r="T701" s="59" t="str">
        <f t="shared" si="128"/>
        <v/>
      </c>
      <c r="U701" s="59" t="str">
        <f t="shared" si="129"/>
        <v/>
      </c>
      <c r="V701" s="59" t="str">
        <f t="shared" si="130"/>
        <v/>
      </c>
      <c r="W701" s="59" t="str">
        <f t="shared" si="131"/>
        <v/>
      </c>
      <c r="X701" s="59" t="s">
        <v>3018</v>
      </c>
      <c r="Y701" s="66" t="s">
        <v>4340</v>
      </c>
    </row>
    <row r="702" spans="1:25" x14ac:dyDescent="0.25">
      <c r="A702" s="8">
        <v>52424</v>
      </c>
      <c r="B702" s="65" t="str">
        <f t="shared" si="120"/>
        <v>Låda med krok</v>
      </c>
      <c r="C702" s="63" t="s">
        <v>254</v>
      </c>
      <c r="D702" s="30" t="str">
        <f t="shared" si="121"/>
        <v/>
      </c>
      <c r="E702" s="63">
        <v>8</v>
      </c>
      <c r="F702" s="32">
        <f t="shared" si="122"/>
        <v>760</v>
      </c>
      <c r="G702" s="63" t="s">
        <v>254</v>
      </c>
      <c r="H702" s="34" t="str">
        <f t="shared" si="123"/>
        <v/>
      </c>
      <c r="I702" s="63" t="s">
        <v>254</v>
      </c>
      <c r="J702" s="36" t="str">
        <f t="shared" si="124"/>
        <v/>
      </c>
      <c r="K702" s="37">
        <f t="shared" si="125"/>
        <v>8</v>
      </c>
      <c r="L702" s="37">
        <f t="shared" si="126"/>
        <v>760</v>
      </c>
      <c r="N702" s="64">
        <v>95</v>
      </c>
      <c r="O702" s="64" t="s">
        <v>254</v>
      </c>
      <c r="P702" s="1" t="s">
        <v>254</v>
      </c>
      <c r="Q702" s="1" t="s">
        <v>0</v>
      </c>
      <c r="S702" s="59" t="str">
        <f t="shared" si="127"/>
        <v/>
      </c>
      <c r="T702" s="59">
        <f t="shared" si="128"/>
        <v>8</v>
      </c>
      <c r="U702" s="59" t="str">
        <f t="shared" si="129"/>
        <v/>
      </c>
      <c r="V702" s="59" t="str">
        <f t="shared" si="130"/>
        <v/>
      </c>
      <c r="W702" s="59">
        <f t="shared" si="131"/>
        <v>8</v>
      </c>
      <c r="X702" s="59" t="s">
        <v>611</v>
      </c>
      <c r="Y702" s="66" t="s">
        <v>4341</v>
      </c>
    </row>
    <row r="703" spans="1:25" x14ac:dyDescent="0.25">
      <c r="A703" s="8">
        <v>52434</v>
      </c>
      <c r="B703" s="65" t="str">
        <f t="shared" si="120"/>
        <v>Vagn</v>
      </c>
      <c r="C703" s="63" t="s">
        <v>254</v>
      </c>
      <c r="D703" s="30" t="str">
        <f t="shared" si="121"/>
        <v/>
      </c>
      <c r="E703" s="63">
        <v>8</v>
      </c>
      <c r="F703" s="32">
        <f t="shared" si="122"/>
        <v>600</v>
      </c>
      <c r="G703" s="63" t="s">
        <v>254</v>
      </c>
      <c r="H703" s="34" t="str">
        <f t="shared" si="123"/>
        <v/>
      </c>
      <c r="I703" s="63" t="s">
        <v>254</v>
      </c>
      <c r="J703" s="36" t="str">
        <f t="shared" si="124"/>
        <v/>
      </c>
      <c r="K703" s="37">
        <f t="shared" si="125"/>
        <v>8</v>
      </c>
      <c r="L703" s="37">
        <f t="shared" si="126"/>
        <v>600</v>
      </c>
      <c r="N703" s="64">
        <v>75</v>
      </c>
      <c r="O703" s="64" t="s">
        <v>254</v>
      </c>
      <c r="P703" s="1" t="s">
        <v>254</v>
      </c>
      <c r="Q703" s="1" t="s">
        <v>0</v>
      </c>
      <c r="S703" s="59" t="str">
        <f t="shared" si="127"/>
        <v/>
      </c>
      <c r="T703" s="59">
        <f t="shared" si="128"/>
        <v>8</v>
      </c>
      <c r="U703" s="59" t="str">
        <f t="shared" si="129"/>
        <v/>
      </c>
      <c r="V703" s="59" t="str">
        <f t="shared" si="130"/>
        <v/>
      </c>
      <c r="W703" s="59">
        <f t="shared" si="131"/>
        <v>8</v>
      </c>
      <c r="X703" s="59" t="s">
        <v>595</v>
      </c>
      <c r="Y703" s="66" t="s">
        <v>4342</v>
      </c>
    </row>
    <row r="704" spans="1:25" x14ac:dyDescent="0.25">
      <c r="A704" s="8">
        <v>52464</v>
      </c>
      <c r="B704" s="65" t="str">
        <f t="shared" si="120"/>
        <v>Lutande plan</v>
      </c>
      <c r="C704" s="63" t="s">
        <v>254</v>
      </c>
      <c r="D704" s="30" t="str">
        <f t="shared" si="121"/>
        <v/>
      </c>
      <c r="E704" s="63" t="s">
        <v>254</v>
      </c>
      <c r="F704" s="32" t="str">
        <f t="shared" si="122"/>
        <v/>
      </c>
      <c r="G704" s="63" t="s">
        <v>254</v>
      </c>
      <c r="H704" s="34" t="str">
        <f t="shared" si="123"/>
        <v/>
      </c>
      <c r="I704" s="63" t="s">
        <v>254</v>
      </c>
      <c r="J704" s="36" t="str">
        <f t="shared" si="124"/>
        <v/>
      </c>
      <c r="K704" s="37" t="str">
        <f t="shared" si="125"/>
        <v/>
      </c>
      <c r="L704" s="37" t="str">
        <f t="shared" si="126"/>
        <v/>
      </c>
      <c r="N704" s="64">
        <v>408</v>
      </c>
      <c r="O704" s="64" t="s">
        <v>254</v>
      </c>
      <c r="P704" s="1" t="s">
        <v>254</v>
      </c>
      <c r="Q704" s="1" t="s">
        <v>0</v>
      </c>
      <c r="S704" s="59" t="str">
        <f t="shared" si="127"/>
        <v/>
      </c>
      <c r="T704" s="59" t="str">
        <f t="shared" si="128"/>
        <v/>
      </c>
      <c r="U704" s="59" t="str">
        <f t="shared" si="129"/>
        <v/>
      </c>
      <c r="V704" s="59" t="str">
        <f t="shared" si="130"/>
        <v/>
      </c>
      <c r="W704" s="59" t="str">
        <f t="shared" si="131"/>
        <v/>
      </c>
      <c r="X704" s="59" t="s">
        <v>596</v>
      </c>
      <c r="Y704" s="66" t="s">
        <v>4343</v>
      </c>
    </row>
    <row r="705" spans="1:25" x14ac:dyDescent="0.25">
      <c r="A705" s="8">
        <v>52475</v>
      </c>
      <c r="B705" s="65" t="str">
        <f t="shared" si="120"/>
        <v>Kulbana</v>
      </c>
      <c r="C705" s="63"/>
      <c r="D705" s="30" t="str">
        <f t="shared" si="121"/>
        <v/>
      </c>
      <c r="E705" s="63"/>
      <c r="F705" s="32" t="str">
        <f t="shared" si="122"/>
        <v/>
      </c>
      <c r="G705" s="63"/>
      <c r="H705" s="34" t="str">
        <f t="shared" si="123"/>
        <v/>
      </c>
      <c r="I705" s="63"/>
      <c r="J705" s="36" t="str">
        <f t="shared" si="124"/>
        <v/>
      </c>
      <c r="K705" s="37" t="str">
        <f t="shared" si="125"/>
        <v/>
      </c>
      <c r="L705" s="37" t="str">
        <f t="shared" si="126"/>
        <v/>
      </c>
      <c r="N705" s="64">
        <v>191</v>
      </c>
      <c r="O705" s="64" t="s">
        <v>254</v>
      </c>
      <c r="P705" s="1" t="s">
        <v>254</v>
      </c>
      <c r="Q705" s="1" t="s">
        <v>0</v>
      </c>
      <c r="S705" s="59" t="str">
        <f t="shared" si="127"/>
        <v/>
      </c>
      <c r="T705" s="59" t="str">
        <f t="shared" si="128"/>
        <v/>
      </c>
      <c r="U705" s="59" t="str">
        <f t="shared" si="129"/>
        <v/>
      </c>
      <c r="V705" s="59" t="str">
        <f t="shared" si="130"/>
        <v/>
      </c>
      <c r="W705" s="59" t="str">
        <f t="shared" si="131"/>
        <v/>
      </c>
      <c r="X705" s="59" t="s">
        <v>3553</v>
      </c>
      <c r="Y705" s="66" t="s">
        <v>4344</v>
      </c>
    </row>
    <row r="706" spans="1:25" x14ac:dyDescent="0.25">
      <c r="A706" s="8">
        <v>52478</v>
      </c>
      <c r="B706" s="65" t="str">
        <f t="shared" si="120"/>
        <v>Loop the loop</v>
      </c>
      <c r="C706" s="63"/>
      <c r="D706" s="30" t="str">
        <f t="shared" si="121"/>
        <v/>
      </c>
      <c r="E706" s="63"/>
      <c r="F706" s="32" t="str">
        <f t="shared" si="122"/>
        <v/>
      </c>
      <c r="G706" s="63"/>
      <c r="H706" s="34" t="str">
        <f t="shared" si="123"/>
        <v/>
      </c>
      <c r="I706" s="63"/>
      <c r="J706" s="36" t="str">
        <f t="shared" si="124"/>
        <v/>
      </c>
      <c r="K706" s="37" t="str">
        <f t="shared" si="125"/>
        <v/>
      </c>
      <c r="L706" s="37" t="str">
        <f t="shared" si="126"/>
        <v/>
      </c>
      <c r="N706" s="64">
        <v>504</v>
      </c>
      <c r="O706" s="64" t="s">
        <v>254</v>
      </c>
      <c r="P706" s="1" t="s">
        <v>254</v>
      </c>
      <c r="Q706" s="1" t="s">
        <v>0</v>
      </c>
      <c r="S706" s="59" t="str">
        <f t="shared" si="127"/>
        <v/>
      </c>
      <c r="T706" s="59" t="str">
        <f t="shared" si="128"/>
        <v/>
      </c>
      <c r="U706" s="59" t="str">
        <f t="shared" si="129"/>
        <v/>
      </c>
      <c r="V706" s="59" t="str">
        <f t="shared" si="130"/>
        <v/>
      </c>
      <c r="W706" s="59" t="str">
        <f t="shared" si="131"/>
        <v/>
      </c>
      <c r="X706" s="59" t="s">
        <v>3369</v>
      </c>
      <c r="Y706" s="66" t="s">
        <v>4345</v>
      </c>
    </row>
    <row r="707" spans="1:25" x14ac:dyDescent="0.25">
      <c r="A707" s="8">
        <v>52485</v>
      </c>
      <c r="B707" s="65" t="str">
        <f t="shared" si="120"/>
        <v>Rotationsapparat</v>
      </c>
      <c r="C707" s="63" t="s">
        <v>254</v>
      </c>
      <c r="D707" s="30" t="str">
        <f t="shared" si="121"/>
        <v/>
      </c>
      <c r="E707" s="63" t="s">
        <v>254</v>
      </c>
      <c r="F707" s="32" t="str">
        <f t="shared" si="122"/>
        <v/>
      </c>
      <c r="G707" s="63" t="s">
        <v>254</v>
      </c>
      <c r="H707" s="34" t="str">
        <f t="shared" si="123"/>
        <v/>
      </c>
      <c r="I707" s="63" t="s">
        <v>254</v>
      </c>
      <c r="J707" s="36" t="str">
        <f t="shared" si="124"/>
        <v/>
      </c>
      <c r="K707" s="37" t="str">
        <f t="shared" si="125"/>
        <v/>
      </c>
      <c r="L707" s="37" t="str">
        <f t="shared" si="126"/>
        <v/>
      </c>
      <c r="N707" s="64">
        <v>4098</v>
      </c>
      <c r="O707" s="64" t="s">
        <v>254</v>
      </c>
      <c r="P707" s="1" t="s">
        <v>254</v>
      </c>
      <c r="Q707" s="1" t="s">
        <v>0</v>
      </c>
      <c r="S707" s="59" t="str">
        <f t="shared" si="127"/>
        <v/>
      </c>
      <c r="T707" s="59" t="str">
        <f t="shared" si="128"/>
        <v/>
      </c>
      <c r="U707" s="59" t="str">
        <f t="shared" si="129"/>
        <v/>
      </c>
      <c r="V707" s="59" t="str">
        <f t="shared" si="130"/>
        <v/>
      </c>
      <c r="W707" s="59" t="str">
        <f t="shared" si="131"/>
        <v/>
      </c>
      <c r="X707" s="59" t="s">
        <v>851</v>
      </c>
      <c r="Y707" s="66" t="s">
        <v>4346</v>
      </c>
    </row>
    <row r="708" spans="1:25" x14ac:dyDescent="0.25">
      <c r="A708" s="8">
        <v>53732</v>
      </c>
      <c r="B708" s="65" t="str">
        <f t="shared" ref="B708:B771" si="132">HYPERLINK(Y708,X708)</f>
        <v>Spruta 5 ml, fp 10 st</v>
      </c>
      <c r="C708" s="63" t="s">
        <v>254</v>
      </c>
      <c r="D708" s="30" t="str">
        <f t="shared" ref="D708:D771" si="133">IF(C708="","",IF(AND(C708&gt;=P708,P708&lt;&gt;""),C708*O708,C708*N708))</f>
        <v/>
      </c>
      <c r="E708" s="63" t="s">
        <v>254</v>
      </c>
      <c r="F708" s="32" t="str">
        <f t="shared" ref="F708:F771" si="134">IF(E708="","",IF(AND(E708&gt;=P708,P708&lt;&gt;""),E708*O708,E708*N708))</f>
        <v/>
      </c>
      <c r="G708" s="63" t="s">
        <v>254</v>
      </c>
      <c r="H708" s="34" t="str">
        <f t="shared" ref="H708:H771" si="135">IF(G708="","",IF(AND(G708&gt;=P708,P708&lt;&gt;""),G708*O708,G708*N708))</f>
        <v/>
      </c>
      <c r="I708" s="63" t="s">
        <v>254</v>
      </c>
      <c r="J708" s="36" t="str">
        <f t="shared" ref="J708:J771" si="136">IF(I708="","",IF(AND(I708&gt;=P708,P708&lt;&gt;""),I708*O708,I708*N708))</f>
        <v/>
      </c>
      <c r="K708" s="37" t="str">
        <f t="shared" ref="K708:K771" si="137">W708</f>
        <v/>
      </c>
      <c r="L708" s="37" t="str">
        <f t="shared" ref="L708:L771" si="138">IF(K708="","",IF(AND(K708&gt;=P708,P708&lt;&gt;""),K708*O708,K708*N708))</f>
        <v/>
      </c>
      <c r="N708" s="64">
        <v>28</v>
      </c>
      <c r="O708" s="64" t="s">
        <v>254</v>
      </c>
      <c r="P708" s="1" t="s">
        <v>254</v>
      </c>
      <c r="Q708" s="1" t="s">
        <v>1</v>
      </c>
      <c r="S708" s="59" t="str">
        <f t="shared" ref="S708:S771" si="139">IF(S$3=TRUE,IF(C708="","",C708),"")</f>
        <v/>
      </c>
      <c r="T708" s="59" t="str">
        <f t="shared" ref="T708:T771" si="140">IF(T$3=TRUE,IF(E708="","",E708),"")</f>
        <v/>
      </c>
      <c r="U708" s="59" t="str">
        <f t="shared" ref="U708:U771" si="141">IF(U$3=TRUE,IF(G708="","",G708),"")</f>
        <v/>
      </c>
      <c r="V708" s="59" t="str">
        <f t="shared" ref="V708:V771" si="142">IF(V$3=TRUE,IF(I708="","",I708),"")</f>
        <v/>
      </c>
      <c r="W708" s="59" t="str">
        <f t="shared" ref="W708:W771" si="143">IF(SUM(S708:V708)=0,"",SUM(S708:V708))</f>
        <v/>
      </c>
      <c r="X708" s="59" t="s">
        <v>573</v>
      </c>
      <c r="Y708" s="66" t="s">
        <v>4347</v>
      </c>
    </row>
    <row r="709" spans="1:25" x14ac:dyDescent="0.25">
      <c r="A709" s="8">
        <v>53735</v>
      </c>
      <c r="B709" s="65" t="str">
        <f t="shared" si="132"/>
        <v>Spruta 10 ml, fp 10 st</v>
      </c>
      <c r="C709" s="63" t="s">
        <v>254</v>
      </c>
      <c r="D709" s="30" t="str">
        <f t="shared" si="133"/>
        <v/>
      </c>
      <c r="E709" s="63" t="s">
        <v>254</v>
      </c>
      <c r="F709" s="32" t="str">
        <f t="shared" si="134"/>
        <v/>
      </c>
      <c r="G709" s="63" t="s">
        <v>254</v>
      </c>
      <c r="H709" s="34" t="str">
        <f t="shared" si="135"/>
        <v/>
      </c>
      <c r="I709" s="63" t="s">
        <v>254</v>
      </c>
      <c r="J709" s="36" t="str">
        <f t="shared" si="136"/>
        <v/>
      </c>
      <c r="K709" s="37" t="str">
        <f t="shared" si="137"/>
        <v/>
      </c>
      <c r="L709" s="37" t="str">
        <f t="shared" si="138"/>
        <v/>
      </c>
      <c r="N709" s="64">
        <v>35</v>
      </c>
      <c r="O709" s="64" t="s">
        <v>254</v>
      </c>
      <c r="P709" s="1" t="s">
        <v>254</v>
      </c>
      <c r="Q709" s="1" t="s">
        <v>1</v>
      </c>
      <c r="S709" s="59" t="str">
        <f t="shared" si="139"/>
        <v/>
      </c>
      <c r="T709" s="59" t="str">
        <f t="shared" si="140"/>
        <v/>
      </c>
      <c r="U709" s="59" t="str">
        <f t="shared" si="141"/>
        <v/>
      </c>
      <c r="V709" s="59" t="str">
        <f t="shared" si="142"/>
        <v/>
      </c>
      <c r="W709" s="59" t="str">
        <f t="shared" si="143"/>
        <v/>
      </c>
      <c r="X709" s="59" t="s">
        <v>574</v>
      </c>
      <c r="Y709" s="66" t="s">
        <v>4348</v>
      </c>
    </row>
    <row r="710" spans="1:25" x14ac:dyDescent="0.25">
      <c r="A710" s="8">
        <v>53738</v>
      </c>
      <c r="B710" s="65" t="str">
        <f t="shared" si="132"/>
        <v>Spruta 20 ml, fp 10 st</v>
      </c>
      <c r="C710" s="63" t="s">
        <v>254</v>
      </c>
      <c r="D710" s="30" t="str">
        <f t="shared" si="133"/>
        <v/>
      </c>
      <c r="E710" s="63" t="s">
        <v>254</v>
      </c>
      <c r="F710" s="32" t="str">
        <f t="shared" si="134"/>
        <v/>
      </c>
      <c r="G710" s="63" t="s">
        <v>254</v>
      </c>
      <c r="H710" s="34" t="str">
        <f t="shared" si="135"/>
        <v/>
      </c>
      <c r="I710" s="63" t="s">
        <v>254</v>
      </c>
      <c r="J710" s="36" t="str">
        <f t="shared" si="136"/>
        <v/>
      </c>
      <c r="K710" s="37" t="str">
        <f t="shared" si="137"/>
        <v/>
      </c>
      <c r="L710" s="37" t="str">
        <f t="shared" si="138"/>
        <v/>
      </c>
      <c r="N710" s="64">
        <v>50</v>
      </c>
      <c r="O710" s="64" t="s">
        <v>254</v>
      </c>
      <c r="P710" s="1" t="s">
        <v>254</v>
      </c>
      <c r="Q710" s="1" t="s">
        <v>1</v>
      </c>
      <c r="S710" s="59" t="str">
        <f t="shared" si="139"/>
        <v/>
      </c>
      <c r="T710" s="59" t="str">
        <f t="shared" si="140"/>
        <v/>
      </c>
      <c r="U710" s="59" t="str">
        <f t="shared" si="141"/>
        <v/>
      </c>
      <c r="V710" s="59" t="str">
        <f t="shared" si="142"/>
        <v/>
      </c>
      <c r="W710" s="59" t="str">
        <f t="shared" si="143"/>
        <v/>
      </c>
      <c r="X710" s="59" t="s">
        <v>575</v>
      </c>
      <c r="Y710" s="66" t="s">
        <v>4349</v>
      </c>
    </row>
    <row r="711" spans="1:25" x14ac:dyDescent="0.25">
      <c r="A711" s="8">
        <v>53741</v>
      </c>
      <c r="B711" s="65" t="str">
        <f t="shared" si="132"/>
        <v>Spruta 50 ml, fp 10 st</v>
      </c>
      <c r="C711" s="63" t="s">
        <v>254</v>
      </c>
      <c r="D711" s="30" t="str">
        <f t="shared" si="133"/>
        <v/>
      </c>
      <c r="E711" s="63" t="s">
        <v>254</v>
      </c>
      <c r="F711" s="32" t="str">
        <f t="shared" si="134"/>
        <v/>
      </c>
      <c r="G711" s="63" t="s">
        <v>254</v>
      </c>
      <c r="H711" s="34" t="str">
        <f t="shared" si="135"/>
        <v/>
      </c>
      <c r="I711" s="63" t="s">
        <v>254</v>
      </c>
      <c r="J711" s="36" t="str">
        <f t="shared" si="136"/>
        <v/>
      </c>
      <c r="K711" s="37" t="str">
        <f t="shared" si="137"/>
        <v/>
      </c>
      <c r="L711" s="37" t="str">
        <f t="shared" si="138"/>
        <v/>
      </c>
      <c r="N711" s="64">
        <v>81</v>
      </c>
      <c r="O711" s="64" t="s">
        <v>254</v>
      </c>
      <c r="P711" s="1" t="s">
        <v>254</v>
      </c>
      <c r="Q711" s="1" t="s">
        <v>1</v>
      </c>
      <c r="S711" s="59" t="str">
        <f t="shared" si="139"/>
        <v/>
      </c>
      <c r="T711" s="59" t="str">
        <f t="shared" si="140"/>
        <v/>
      </c>
      <c r="U711" s="59" t="str">
        <f t="shared" si="141"/>
        <v/>
      </c>
      <c r="V711" s="59" t="str">
        <f t="shared" si="142"/>
        <v/>
      </c>
      <c r="W711" s="59" t="str">
        <f t="shared" si="143"/>
        <v/>
      </c>
      <c r="X711" s="59" t="s">
        <v>576</v>
      </c>
      <c r="Y711" s="66" t="s">
        <v>4350</v>
      </c>
    </row>
    <row r="712" spans="1:25" x14ac:dyDescent="0.25">
      <c r="A712" s="8">
        <v>53753</v>
      </c>
      <c r="B712" s="65" t="str">
        <f t="shared" si="132"/>
        <v>Slang av plast, fp 5 m</v>
      </c>
      <c r="C712" s="63" t="s">
        <v>254</v>
      </c>
      <c r="D712" s="30" t="str">
        <f t="shared" si="133"/>
        <v/>
      </c>
      <c r="E712" s="63" t="s">
        <v>254</v>
      </c>
      <c r="F712" s="32" t="str">
        <f t="shared" si="134"/>
        <v/>
      </c>
      <c r="G712" s="63" t="s">
        <v>254</v>
      </c>
      <c r="H712" s="34" t="str">
        <f t="shared" si="135"/>
        <v/>
      </c>
      <c r="I712" s="63" t="s">
        <v>254</v>
      </c>
      <c r="J712" s="36" t="str">
        <f t="shared" si="136"/>
        <v/>
      </c>
      <c r="K712" s="37" t="str">
        <f t="shared" si="137"/>
        <v/>
      </c>
      <c r="L712" s="37" t="str">
        <f t="shared" si="138"/>
        <v/>
      </c>
      <c r="N712" s="64">
        <v>30</v>
      </c>
      <c r="O712" s="64" t="s">
        <v>254</v>
      </c>
      <c r="P712" s="1" t="s">
        <v>254</v>
      </c>
      <c r="Q712" s="1" t="s">
        <v>1</v>
      </c>
      <c r="S712" s="59" t="str">
        <f t="shared" si="139"/>
        <v/>
      </c>
      <c r="T712" s="59" t="str">
        <f t="shared" si="140"/>
        <v/>
      </c>
      <c r="U712" s="59" t="str">
        <f t="shared" si="141"/>
        <v/>
      </c>
      <c r="V712" s="59" t="str">
        <f t="shared" si="142"/>
        <v/>
      </c>
      <c r="W712" s="59" t="str">
        <f t="shared" si="143"/>
        <v/>
      </c>
      <c r="X712" s="59" t="s">
        <v>2922</v>
      </c>
      <c r="Y712" s="66" t="s">
        <v>4351</v>
      </c>
    </row>
    <row r="713" spans="1:25" x14ac:dyDescent="0.25">
      <c r="A713" s="8">
        <v>53762</v>
      </c>
      <c r="B713" s="65" t="str">
        <f t="shared" si="132"/>
        <v>T-koppling med ventil, fp 10 st</v>
      </c>
      <c r="C713" s="63" t="s">
        <v>254</v>
      </c>
      <c r="D713" s="30" t="str">
        <f t="shared" si="133"/>
        <v/>
      </c>
      <c r="E713" s="63" t="s">
        <v>254</v>
      </c>
      <c r="F713" s="32" t="str">
        <f t="shared" si="134"/>
        <v/>
      </c>
      <c r="G713" s="63" t="s">
        <v>254</v>
      </c>
      <c r="H713" s="34" t="str">
        <f t="shared" si="135"/>
        <v/>
      </c>
      <c r="I713" s="63" t="s">
        <v>254</v>
      </c>
      <c r="J713" s="36" t="str">
        <f t="shared" si="136"/>
        <v/>
      </c>
      <c r="K713" s="37" t="str">
        <f t="shared" si="137"/>
        <v/>
      </c>
      <c r="L713" s="37" t="str">
        <f t="shared" si="138"/>
        <v/>
      </c>
      <c r="N713" s="64">
        <v>111</v>
      </c>
      <c r="O713" s="64" t="s">
        <v>254</v>
      </c>
      <c r="P713" s="1" t="s">
        <v>254</v>
      </c>
      <c r="Q713" s="1" t="s">
        <v>1</v>
      </c>
      <c r="S713" s="59" t="str">
        <f t="shared" si="139"/>
        <v/>
      </c>
      <c r="T713" s="59" t="str">
        <f t="shared" si="140"/>
        <v/>
      </c>
      <c r="U713" s="59" t="str">
        <f t="shared" si="141"/>
        <v/>
      </c>
      <c r="V713" s="59" t="str">
        <f t="shared" si="142"/>
        <v/>
      </c>
      <c r="W713" s="59" t="str">
        <f t="shared" si="143"/>
        <v/>
      </c>
      <c r="X713" s="59" t="s">
        <v>577</v>
      </c>
      <c r="Y713" s="66" t="s">
        <v>4352</v>
      </c>
    </row>
    <row r="714" spans="1:25" x14ac:dyDescent="0.25">
      <c r="A714" s="8">
        <v>53765</v>
      </c>
      <c r="B714" s="65" t="str">
        <f t="shared" si="132"/>
        <v>Y-koppling, fp 10 st</v>
      </c>
      <c r="C714" s="63" t="s">
        <v>254</v>
      </c>
      <c r="D714" s="30" t="str">
        <f t="shared" si="133"/>
        <v/>
      </c>
      <c r="E714" s="63" t="s">
        <v>254</v>
      </c>
      <c r="F714" s="32" t="str">
        <f t="shared" si="134"/>
        <v/>
      </c>
      <c r="G714" s="63" t="s">
        <v>254</v>
      </c>
      <c r="H714" s="34" t="str">
        <f t="shared" si="135"/>
        <v/>
      </c>
      <c r="I714" s="63" t="s">
        <v>254</v>
      </c>
      <c r="J714" s="36" t="str">
        <f t="shared" si="136"/>
        <v/>
      </c>
      <c r="K714" s="37" t="str">
        <f t="shared" si="137"/>
        <v/>
      </c>
      <c r="L714" s="37" t="str">
        <f t="shared" si="138"/>
        <v/>
      </c>
      <c r="N714" s="64">
        <v>52</v>
      </c>
      <c r="O714" s="64" t="s">
        <v>254</v>
      </c>
      <c r="P714" s="1" t="s">
        <v>254</v>
      </c>
      <c r="Q714" s="1" t="s">
        <v>1</v>
      </c>
      <c r="S714" s="59" t="str">
        <f t="shared" si="139"/>
        <v/>
      </c>
      <c r="T714" s="59" t="str">
        <f t="shared" si="140"/>
        <v/>
      </c>
      <c r="U714" s="59" t="str">
        <f t="shared" si="141"/>
        <v/>
      </c>
      <c r="V714" s="59" t="str">
        <f t="shared" si="142"/>
        <v/>
      </c>
      <c r="W714" s="59" t="str">
        <f t="shared" si="143"/>
        <v/>
      </c>
      <c r="X714" s="59" t="s">
        <v>578</v>
      </c>
      <c r="Y714" s="66" t="s">
        <v>4353</v>
      </c>
    </row>
    <row r="715" spans="1:25" x14ac:dyDescent="0.25">
      <c r="A715" s="8">
        <v>53773</v>
      </c>
      <c r="B715" s="65" t="str">
        <f t="shared" si="132"/>
        <v>Manometer</v>
      </c>
      <c r="C715" s="63" t="s">
        <v>254</v>
      </c>
      <c r="D715" s="30" t="str">
        <f t="shared" si="133"/>
        <v/>
      </c>
      <c r="E715" s="63" t="s">
        <v>254</v>
      </c>
      <c r="F715" s="32" t="str">
        <f t="shared" si="134"/>
        <v/>
      </c>
      <c r="G715" s="63" t="s">
        <v>254</v>
      </c>
      <c r="H715" s="34" t="str">
        <f t="shared" si="135"/>
        <v/>
      </c>
      <c r="I715" s="63" t="s">
        <v>254</v>
      </c>
      <c r="J715" s="36" t="str">
        <f t="shared" si="136"/>
        <v/>
      </c>
      <c r="K715" s="37" t="str">
        <f t="shared" si="137"/>
        <v/>
      </c>
      <c r="L715" s="37" t="str">
        <f t="shared" si="138"/>
        <v/>
      </c>
      <c r="N715" s="64">
        <v>81</v>
      </c>
      <c r="O715" s="64" t="s">
        <v>254</v>
      </c>
      <c r="P715" s="1" t="s">
        <v>254</v>
      </c>
      <c r="Q715" s="1" t="s">
        <v>0</v>
      </c>
      <c r="S715" s="59" t="str">
        <f t="shared" si="139"/>
        <v/>
      </c>
      <c r="T715" s="59" t="str">
        <f t="shared" si="140"/>
        <v/>
      </c>
      <c r="U715" s="59" t="str">
        <f t="shared" si="141"/>
        <v/>
      </c>
      <c r="V715" s="59" t="str">
        <f t="shared" si="142"/>
        <v/>
      </c>
      <c r="W715" s="59" t="str">
        <f t="shared" si="143"/>
        <v/>
      </c>
      <c r="X715" s="59" t="s">
        <v>579</v>
      </c>
      <c r="Y715" s="66" t="s">
        <v>4354</v>
      </c>
    </row>
    <row r="716" spans="1:25" x14ac:dyDescent="0.25">
      <c r="A716" s="8">
        <v>53785</v>
      </c>
      <c r="B716" s="65" t="str">
        <f t="shared" si="132"/>
        <v>Pneumatik/hydrauliksats med studiehandledning</v>
      </c>
      <c r="C716" s="63" t="s">
        <v>254</v>
      </c>
      <c r="D716" s="30" t="str">
        <f t="shared" si="133"/>
        <v/>
      </c>
      <c r="E716" s="63">
        <v>1</v>
      </c>
      <c r="F716" s="32">
        <f t="shared" si="134"/>
        <v>699</v>
      </c>
      <c r="G716" s="63" t="s">
        <v>254</v>
      </c>
      <c r="H716" s="34" t="str">
        <f t="shared" si="135"/>
        <v/>
      </c>
      <c r="I716" s="63" t="s">
        <v>254</v>
      </c>
      <c r="J716" s="36" t="str">
        <f t="shared" si="136"/>
        <v/>
      </c>
      <c r="K716" s="37">
        <f t="shared" si="137"/>
        <v>1</v>
      </c>
      <c r="L716" s="37">
        <f t="shared" si="138"/>
        <v>699</v>
      </c>
      <c r="N716" s="64">
        <v>699</v>
      </c>
      <c r="O716" s="64" t="s">
        <v>254</v>
      </c>
      <c r="P716" s="1" t="s">
        <v>254</v>
      </c>
      <c r="Q716" s="1" t="s">
        <v>290</v>
      </c>
      <c r="S716" s="59" t="str">
        <f t="shared" si="139"/>
        <v/>
      </c>
      <c r="T716" s="59">
        <f t="shared" si="140"/>
        <v>1</v>
      </c>
      <c r="U716" s="59" t="str">
        <f t="shared" si="141"/>
        <v/>
      </c>
      <c r="V716" s="59" t="str">
        <f t="shared" si="142"/>
        <v/>
      </c>
      <c r="W716" s="59">
        <f t="shared" si="143"/>
        <v>1</v>
      </c>
      <c r="X716" s="59" t="s">
        <v>2605</v>
      </c>
      <c r="Y716" s="66" t="s">
        <v>4355</v>
      </c>
    </row>
    <row r="717" spans="1:25" x14ac:dyDescent="0.25">
      <c r="A717" s="8">
        <v>53790</v>
      </c>
      <c r="B717" s="65" t="str">
        <f t="shared" si="132"/>
        <v>Studiehandledning till Pneumatik/Hydrauliksats</v>
      </c>
      <c r="C717" s="63"/>
      <c r="D717" s="30" t="str">
        <f t="shared" si="133"/>
        <v/>
      </c>
      <c r="E717" s="63"/>
      <c r="F717" s="32" t="str">
        <f t="shared" si="134"/>
        <v/>
      </c>
      <c r="G717" s="63" t="s">
        <v>254</v>
      </c>
      <c r="H717" s="34" t="str">
        <f t="shared" si="135"/>
        <v/>
      </c>
      <c r="I717" s="63" t="s">
        <v>254</v>
      </c>
      <c r="J717" s="36" t="str">
        <f t="shared" si="136"/>
        <v/>
      </c>
      <c r="K717" s="37" t="str">
        <f t="shared" si="137"/>
        <v/>
      </c>
      <c r="L717" s="37" t="str">
        <f t="shared" si="138"/>
        <v/>
      </c>
      <c r="N717" s="64">
        <v>111</v>
      </c>
      <c r="O717" s="64" t="s">
        <v>254</v>
      </c>
      <c r="P717" s="1" t="s">
        <v>254</v>
      </c>
      <c r="Q717" s="1" t="s">
        <v>0</v>
      </c>
      <c r="S717" s="59" t="str">
        <f t="shared" si="139"/>
        <v/>
      </c>
      <c r="T717" s="59" t="str">
        <f t="shared" si="140"/>
        <v/>
      </c>
      <c r="U717" s="59" t="str">
        <f t="shared" si="141"/>
        <v/>
      </c>
      <c r="V717" s="59" t="str">
        <f t="shared" si="142"/>
        <v/>
      </c>
      <c r="W717" s="59" t="str">
        <f t="shared" si="143"/>
        <v/>
      </c>
      <c r="X717" s="59" t="s">
        <v>684</v>
      </c>
      <c r="Y717" s="66" t="s">
        <v>4356</v>
      </c>
    </row>
    <row r="718" spans="1:25" x14ac:dyDescent="0.25">
      <c r="A718" s="8">
        <v>53802</v>
      </c>
      <c r="B718" s="65" t="str">
        <f t="shared" si="132"/>
        <v>Raket vattendriven</v>
      </c>
      <c r="C718" s="63"/>
      <c r="D718" s="30" t="str">
        <f t="shared" si="133"/>
        <v/>
      </c>
      <c r="E718" s="63"/>
      <c r="F718" s="32" t="str">
        <f t="shared" si="134"/>
        <v/>
      </c>
      <c r="G718" s="63"/>
      <c r="H718" s="34" t="str">
        <f t="shared" si="135"/>
        <v/>
      </c>
      <c r="I718" s="63"/>
      <c r="J718" s="36" t="str">
        <f t="shared" si="136"/>
        <v/>
      </c>
      <c r="K718" s="37" t="str">
        <f t="shared" si="137"/>
        <v/>
      </c>
      <c r="L718" s="37" t="str">
        <f t="shared" si="138"/>
        <v/>
      </c>
      <c r="N718" s="64">
        <v>155</v>
      </c>
      <c r="O718" s="64" t="s">
        <v>254</v>
      </c>
      <c r="P718" s="1" t="s">
        <v>254</v>
      </c>
      <c r="Q718" s="1" t="s">
        <v>0</v>
      </c>
      <c r="S718" s="59" t="str">
        <f t="shared" si="139"/>
        <v/>
      </c>
      <c r="T718" s="59" t="str">
        <f t="shared" si="140"/>
        <v/>
      </c>
      <c r="U718" s="59" t="str">
        <f t="shared" si="141"/>
        <v/>
      </c>
      <c r="V718" s="59" t="str">
        <f t="shared" si="142"/>
        <v/>
      </c>
      <c r="W718" s="59" t="str">
        <f t="shared" si="143"/>
        <v/>
      </c>
      <c r="X718" s="59" t="s">
        <v>3216</v>
      </c>
      <c r="Y718" s="66" t="s">
        <v>4357</v>
      </c>
    </row>
    <row r="719" spans="1:25" x14ac:dyDescent="0.25">
      <c r="A719" s="8">
        <v>53805</v>
      </c>
      <c r="B719" s="65" t="str">
        <f t="shared" si="132"/>
        <v>Svävare mini, fp 5 st</v>
      </c>
      <c r="C719" s="63" t="s">
        <v>254</v>
      </c>
      <c r="D719" s="30" t="str">
        <f t="shared" si="133"/>
        <v/>
      </c>
      <c r="E719" s="63" t="s">
        <v>254</v>
      </c>
      <c r="F719" s="32" t="str">
        <f t="shared" si="134"/>
        <v/>
      </c>
      <c r="G719" s="63" t="s">
        <v>254</v>
      </c>
      <c r="H719" s="34" t="str">
        <f t="shared" si="135"/>
        <v/>
      </c>
      <c r="I719" s="63" t="s">
        <v>254</v>
      </c>
      <c r="J719" s="36" t="str">
        <f t="shared" si="136"/>
        <v/>
      </c>
      <c r="K719" s="37" t="str">
        <f t="shared" si="137"/>
        <v/>
      </c>
      <c r="L719" s="37" t="str">
        <f t="shared" si="138"/>
        <v/>
      </c>
      <c r="N719" s="64">
        <v>186</v>
      </c>
      <c r="O719" s="64" t="s">
        <v>254</v>
      </c>
      <c r="P719" s="1" t="s">
        <v>254</v>
      </c>
      <c r="Q719" s="1" t="s">
        <v>1</v>
      </c>
      <c r="S719" s="59" t="str">
        <f t="shared" si="139"/>
        <v/>
      </c>
      <c r="T719" s="59" t="str">
        <f t="shared" si="140"/>
        <v/>
      </c>
      <c r="U719" s="59" t="str">
        <f t="shared" si="141"/>
        <v/>
      </c>
      <c r="V719" s="59" t="str">
        <f t="shared" si="142"/>
        <v/>
      </c>
      <c r="W719" s="59" t="str">
        <f t="shared" si="143"/>
        <v/>
      </c>
      <c r="X719" s="59" t="s">
        <v>3439</v>
      </c>
      <c r="Y719" s="66" t="s">
        <v>4358</v>
      </c>
    </row>
    <row r="720" spans="1:25" x14ac:dyDescent="0.25">
      <c r="A720" s="8">
        <v>53818</v>
      </c>
      <c r="B720" s="65" t="str">
        <f t="shared" si="132"/>
        <v>Olja till Vakuumpump tvåstegs, 0,5 l</v>
      </c>
      <c r="C720" s="63" t="s">
        <v>254</v>
      </c>
      <c r="D720" s="30" t="str">
        <f t="shared" si="133"/>
        <v/>
      </c>
      <c r="E720" s="63" t="s">
        <v>254</v>
      </c>
      <c r="F720" s="32" t="str">
        <f t="shared" si="134"/>
        <v/>
      </c>
      <c r="G720" s="63" t="s">
        <v>254</v>
      </c>
      <c r="H720" s="34" t="str">
        <f t="shared" si="135"/>
        <v/>
      </c>
      <c r="I720" s="63" t="s">
        <v>254</v>
      </c>
      <c r="J720" s="36" t="str">
        <f t="shared" si="136"/>
        <v/>
      </c>
      <c r="K720" s="37" t="str">
        <f t="shared" si="137"/>
        <v/>
      </c>
      <c r="L720" s="37" t="str">
        <f t="shared" si="138"/>
        <v/>
      </c>
      <c r="N720" s="64">
        <v>206</v>
      </c>
      <c r="O720" s="64" t="s">
        <v>254</v>
      </c>
      <c r="P720" s="1" t="s">
        <v>254</v>
      </c>
      <c r="Q720" s="1" t="s">
        <v>0</v>
      </c>
      <c r="S720" s="59" t="str">
        <f t="shared" si="139"/>
        <v/>
      </c>
      <c r="T720" s="59" t="str">
        <f t="shared" si="140"/>
        <v/>
      </c>
      <c r="U720" s="59" t="str">
        <f t="shared" si="141"/>
        <v/>
      </c>
      <c r="V720" s="59" t="str">
        <f t="shared" si="142"/>
        <v/>
      </c>
      <c r="W720" s="59" t="str">
        <f t="shared" si="143"/>
        <v/>
      </c>
      <c r="X720" s="59" t="s">
        <v>296</v>
      </c>
      <c r="Y720" s="66" t="s">
        <v>4359</v>
      </c>
    </row>
    <row r="721" spans="1:25" x14ac:dyDescent="0.25">
      <c r="A721" s="8">
        <v>53820</v>
      </c>
      <c r="B721" s="65" t="str">
        <f t="shared" si="132"/>
        <v>Vakuumpump tvåstegs</v>
      </c>
      <c r="C721" s="63" t="s">
        <v>254</v>
      </c>
      <c r="D721" s="30" t="str">
        <f t="shared" si="133"/>
        <v/>
      </c>
      <c r="E721" s="63" t="s">
        <v>254</v>
      </c>
      <c r="F721" s="32" t="str">
        <f t="shared" si="134"/>
        <v/>
      </c>
      <c r="G721" s="63" t="s">
        <v>254</v>
      </c>
      <c r="H721" s="34" t="str">
        <f t="shared" si="135"/>
        <v/>
      </c>
      <c r="I721" s="63" t="s">
        <v>254</v>
      </c>
      <c r="J721" s="36" t="str">
        <f t="shared" si="136"/>
        <v/>
      </c>
      <c r="K721" s="37" t="str">
        <f t="shared" si="137"/>
        <v/>
      </c>
      <c r="L721" s="37" t="str">
        <f t="shared" si="138"/>
        <v/>
      </c>
      <c r="N721" s="64">
        <v>3507</v>
      </c>
      <c r="O721" s="64" t="s">
        <v>254</v>
      </c>
      <c r="P721" s="1" t="s">
        <v>254</v>
      </c>
      <c r="Q721" s="1" t="s">
        <v>0</v>
      </c>
      <c r="S721" s="59" t="str">
        <f t="shared" si="139"/>
        <v/>
      </c>
      <c r="T721" s="59" t="str">
        <f t="shared" si="140"/>
        <v/>
      </c>
      <c r="U721" s="59" t="str">
        <f t="shared" si="141"/>
        <v/>
      </c>
      <c r="V721" s="59" t="str">
        <f t="shared" si="142"/>
        <v/>
      </c>
      <c r="W721" s="59" t="str">
        <f t="shared" si="143"/>
        <v/>
      </c>
      <c r="X721" s="59" t="s">
        <v>2606</v>
      </c>
      <c r="Y721" s="66" t="s">
        <v>4360</v>
      </c>
    </row>
    <row r="722" spans="1:25" x14ac:dyDescent="0.25">
      <c r="A722" s="8">
        <v>53821</v>
      </c>
      <c r="B722" s="65" t="str">
        <f t="shared" si="132"/>
        <v>Vakuumpump</v>
      </c>
      <c r="C722" s="63" t="s">
        <v>254</v>
      </c>
      <c r="D722" s="30" t="str">
        <f t="shared" si="133"/>
        <v/>
      </c>
      <c r="E722" s="63">
        <v>1</v>
      </c>
      <c r="F722" s="32">
        <f t="shared" si="134"/>
        <v>1693</v>
      </c>
      <c r="G722" s="63" t="s">
        <v>254</v>
      </c>
      <c r="H722" s="34" t="str">
        <f t="shared" si="135"/>
        <v/>
      </c>
      <c r="I722" s="63" t="s">
        <v>254</v>
      </c>
      <c r="J722" s="36" t="str">
        <f t="shared" si="136"/>
        <v/>
      </c>
      <c r="K722" s="37">
        <f t="shared" si="137"/>
        <v>1</v>
      </c>
      <c r="L722" s="37">
        <f t="shared" si="138"/>
        <v>1693</v>
      </c>
      <c r="N722" s="64">
        <v>1693</v>
      </c>
      <c r="O722" s="64" t="s">
        <v>254</v>
      </c>
      <c r="P722" s="1" t="s">
        <v>254</v>
      </c>
      <c r="Q722" s="1" t="s">
        <v>0</v>
      </c>
      <c r="S722" s="59" t="str">
        <f t="shared" si="139"/>
        <v/>
      </c>
      <c r="T722" s="59">
        <f t="shared" si="140"/>
        <v>1</v>
      </c>
      <c r="U722" s="59" t="str">
        <f t="shared" si="141"/>
        <v/>
      </c>
      <c r="V722" s="59" t="str">
        <f t="shared" si="142"/>
        <v/>
      </c>
      <c r="W722" s="59">
        <f t="shared" si="143"/>
        <v>1</v>
      </c>
      <c r="X722" s="59" t="s">
        <v>2923</v>
      </c>
      <c r="Y722" s="66" t="s">
        <v>4361</v>
      </c>
    </row>
    <row r="723" spans="1:25" x14ac:dyDescent="0.25">
      <c r="A723" s="8">
        <v>53822</v>
      </c>
      <c r="B723" s="65" t="str">
        <f t="shared" si="132"/>
        <v>Vakuumpump enkel</v>
      </c>
      <c r="C723" s="63" t="s">
        <v>254</v>
      </c>
      <c r="D723" s="30" t="str">
        <f t="shared" si="133"/>
        <v/>
      </c>
      <c r="E723" s="63">
        <v>1</v>
      </c>
      <c r="F723" s="32">
        <f t="shared" si="134"/>
        <v>212</v>
      </c>
      <c r="G723" s="63" t="s">
        <v>254</v>
      </c>
      <c r="H723" s="34" t="str">
        <f t="shared" si="135"/>
        <v/>
      </c>
      <c r="I723" s="63" t="s">
        <v>254</v>
      </c>
      <c r="J723" s="36" t="str">
        <f t="shared" si="136"/>
        <v/>
      </c>
      <c r="K723" s="37">
        <f t="shared" si="137"/>
        <v>1</v>
      </c>
      <c r="L723" s="37">
        <f t="shared" si="138"/>
        <v>212</v>
      </c>
      <c r="N723" s="64">
        <v>212</v>
      </c>
      <c r="O723" s="64" t="s">
        <v>254</v>
      </c>
      <c r="P723" s="1" t="s">
        <v>254</v>
      </c>
      <c r="Q723" s="1" t="s">
        <v>0</v>
      </c>
      <c r="S723" s="59" t="str">
        <f t="shared" si="139"/>
        <v/>
      </c>
      <c r="T723" s="59">
        <f t="shared" si="140"/>
        <v>1</v>
      </c>
      <c r="U723" s="59" t="str">
        <f t="shared" si="141"/>
        <v/>
      </c>
      <c r="V723" s="59" t="str">
        <f t="shared" si="142"/>
        <v/>
      </c>
      <c r="W723" s="59">
        <f t="shared" si="143"/>
        <v>1</v>
      </c>
      <c r="X723" s="59" t="s">
        <v>458</v>
      </c>
      <c r="Y723" s="66" t="s">
        <v>4362</v>
      </c>
    </row>
    <row r="724" spans="1:25" x14ac:dyDescent="0.25">
      <c r="A724" s="8">
        <v>53825</v>
      </c>
      <c r="B724" s="65" t="str">
        <f t="shared" si="132"/>
        <v>Vattensug</v>
      </c>
      <c r="C724" s="63" t="s">
        <v>254</v>
      </c>
      <c r="D724" s="30" t="str">
        <f t="shared" si="133"/>
        <v/>
      </c>
      <c r="E724" s="63" t="s">
        <v>254</v>
      </c>
      <c r="F724" s="32" t="str">
        <f t="shared" si="134"/>
        <v/>
      </c>
      <c r="G724" s="63" t="s">
        <v>254</v>
      </c>
      <c r="H724" s="34" t="str">
        <f t="shared" si="135"/>
        <v/>
      </c>
      <c r="I724" s="63" t="s">
        <v>254</v>
      </c>
      <c r="J724" s="36" t="str">
        <f t="shared" si="136"/>
        <v/>
      </c>
      <c r="K724" s="37" t="str">
        <f t="shared" si="137"/>
        <v/>
      </c>
      <c r="L724" s="37" t="str">
        <f t="shared" si="138"/>
        <v/>
      </c>
      <c r="N724" s="64">
        <v>462</v>
      </c>
      <c r="O724" s="64" t="s">
        <v>254</v>
      </c>
      <c r="P724" s="1" t="s">
        <v>254</v>
      </c>
      <c r="Q724" s="1" t="s">
        <v>0</v>
      </c>
      <c r="S724" s="59" t="str">
        <f t="shared" si="139"/>
        <v/>
      </c>
      <c r="T724" s="59" t="str">
        <f t="shared" si="140"/>
        <v/>
      </c>
      <c r="U724" s="59" t="str">
        <f t="shared" si="141"/>
        <v/>
      </c>
      <c r="V724" s="59" t="str">
        <f t="shared" si="142"/>
        <v/>
      </c>
      <c r="W724" s="59" t="str">
        <f t="shared" si="143"/>
        <v/>
      </c>
      <c r="X724" s="59" t="s">
        <v>791</v>
      </c>
      <c r="Y724" s="66" t="s">
        <v>4363</v>
      </c>
    </row>
    <row r="725" spans="1:25" x14ac:dyDescent="0.25">
      <c r="A725" s="8">
        <v>53826</v>
      </c>
      <c r="B725" s="65" t="str">
        <f t="shared" si="132"/>
        <v>Vakuumslang</v>
      </c>
      <c r="C725" s="63" t="s">
        <v>254</v>
      </c>
      <c r="D725" s="30" t="str">
        <f t="shared" si="133"/>
        <v/>
      </c>
      <c r="E725" s="63" t="s">
        <v>254</v>
      </c>
      <c r="F725" s="32" t="str">
        <f t="shared" si="134"/>
        <v/>
      </c>
      <c r="G725" s="63" t="s">
        <v>254</v>
      </c>
      <c r="H725" s="34" t="str">
        <f t="shared" si="135"/>
        <v/>
      </c>
      <c r="I725" s="63" t="s">
        <v>254</v>
      </c>
      <c r="J725" s="36" t="str">
        <f t="shared" si="136"/>
        <v/>
      </c>
      <c r="K725" s="37" t="str">
        <f t="shared" si="137"/>
        <v/>
      </c>
      <c r="L725" s="37" t="str">
        <f t="shared" si="138"/>
        <v/>
      </c>
      <c r="N725" s="64">
        <v>36</v>
      </c>
      <c r="O725" s="64" t="s">
        <v>254</v>
      </c>
      <c r="P725" s="1" t="s">
        <v>254</v>
      </c>
      <c r="Q725" s="1" t="s">
        <v>524</v>
      </c>
      <c r="S725" s="59" t="str">
        <f t="shared" si="139"/>
        <v/>
      </c>
      <c r="T725" s="59" t="str">
        <f t="shared" si="140"/>
        <v/>
      </c>
      <c r="U725" s="59" t="str">
        <f t="shared" si="141"/>
        <v/>
      </c>
      <c r="V725" s="59" t="str">
        <f t="shared" si="142"/>
        <v/>
      </c>
      <c r="W725" s="59" t="str">
        <f t="shared" si="143"/>
        <v/>
      </c>
      <c r="X725" s="59" t="s">
        <v>3144</v>
      </c>
      <c r="Y725" s="66" t="s">
        <v>4364</v>
      </c>
    </row>
    <row r="726" spans="1:25" x14ac:dyDescent="0.25">
      <c r="A726" s="8">
        <v>53830</v>
      </c>
      <c r="B726" s="65" t="str">
        <f t="shared" si="132"/>
        <v>Magdeburgska halvklot</v>
      </c>
      <c r="C726" s="63" t="s">
        <v>254</v>
      </c>
      <c r="D726" s="30" t="str">
        <f t="shared" si="133"/>
        <v/>
      </c>
      <c r="E726" s="63">
        <v>1</v>
      </c>
      <c r="F726" s="32">
        <f t="shared" si="134"/>
        <v>281</v>
      </c>
      <c r="G726" s="63" t="s">
        <v>254</v>
      </c>
      <c r="H726" s="34" t="str">
        <f t="shared" si="135"/>
        <v/>
      </c>
      <c r="I726" s="63" t="s">
        <v>254</v>
      </c>
      <c r="J726" s="36" t="str">
        <f t="shared" si="136"/>
        <v/>
      </c>
      <c r="K726" s="37">
        <f t="shared" si="137"/>
        <v>1</v>
      </c>
      <c r="L726" s="37">
        <f t="shared" si="138"/>
        <v>281</v>
      </c>
      <c r="N726" s="64">
        <v>281</v>
      </c>
      <c r="O726" s="64" t="s">
        <v>254</v>
      </c>
      <c r="P726" s="1" t="s">
        <v>254</v>
      </c>
      <c r="Q726" s="1" t="s">
        <v>520</v>
      </c>
      <c r="S726" s="59" t="str">
        <f t="shared" si="139"/>
        <v/>
      </c>
      <c r="T726" s="59">
        <f t="shared" si="140"/>
        <v>1</v>
      </c>
      <c r="U726" s="59" t="str">
        <f t="shared" si="141"/>
        <v/>
      </c>
      <c r="V726" s="59" t="str">
        <f t="shared" si="142"/>
        <v/>
      </c>
      <c r="W726" s="59">
        <f t="shared" si="143"/>
        <v>1</v>
      </c>
      <c r="X726" s="59" t="s">
        <v>108</v>
      </c>
      <c r="Y726" s="66" t="s">
        <v>4365</v>
      </c>
    </row>
    <row r="727" spans="1:25" x14ac:dyDescent="0.25">
      <c r="A727" s="8">
        <v>53833</v>
      </c>
      <c r="B727" s="65" t="str">
        <f t="shared" si="132"/>
        <v>Gummimatta med handtag</v>
      </c>
      <c r="C727" s="63" t="s">
        <v>254</v>
      </c>
      <c r="D727" s="30" t="str">
        <f t="shared" si="133"/>
        <v/>
      </c>
      <c r="E727" s="63" t="s">
        <v>254</v>
      </c>
      <c r="F727" s="32" t="str">
        <f t="shared" si="134"/>
        <v/>
      </c>
      <c r="G727" s="63" t="s">
        <v>254</v>
      </c>
      <c r="H727" s="34" t="str">
        <f t="shared" si="135"/>
        <v/>
      </c>
      <c r="I727" s="63" t="s">
        <v>254</v>
      </c>
      <c r="J727" s="36" t="str">
        <f t="shared" si="136"/>
        <v/>
      </c>
      <c r="K727" s="37" t="str">
        <f t="shared" si="137"/>
        <v/>
      </c>
      <c r="L727" s="37" t="str">
        <f t="shared" si="138"/>
        <v/>
      </c>
      <c r="N727" s="64">
        <v>405</v>
      </c>
      <c r="O727" s="64" t="s">
        <v>254</v>
      </c>
      <c r="P727" s="1" t="s">
        <v>254</v>
      </c>
      <c r="Q727" s="1" t="s">
        <v>0</v>
      </c>
      <c r="S727" s="59" t="str">
        <f t="shared" si="139"/>
        <v/>
      </c>
      <c r="T727" s="59" t="str">
        <f t="shared" si="140"/>
        <v/>
      </c>
      <c r="U727" s="59" t="str">
        <f t="shared" si="141"/>
        <v/>
      </c>
      <c r="V727" s="59" t="str">
        <f t="shared" si="142"/>
        <v/>
      </c>
      <c r="W727" s="59" t="str">
        <f t="shared" si="143"/>
        <v/>
      </c>
      <c r="X727" s="59" t="s">
        <v>612</v>
      </c>
      <c r="Y727" s="66" t="s">
        <v>4366</v>
      </c>
    </row>
    <row r="728" spans="1:25" x14ac:dyDescent="0.25">
      <c r="A728" s="8">
        <v>53834</v>
      </c>
      <c r="B728" s="65" t="str">
        <f t="shared" si="132"/>
        <v>Pumptallrik</v>
      </c>
      <c r="C728" s="63" t="s">
        <v>254</v>
      </c>
      <c r="D728" s="30" t="str">
        <f t="shared" si="133"/>
        <v/>
      </c>
      <c r="E728" s="63">
        <v>1</v>
      </c>
      <c r="F728" s="32">
        <f t="shared" si="134"/>
        <v>752</v>
      </c>
      <c r="G728" s="63" t="s">
        <v>254</v>
      </c>
      <c r="H728" s="34" t="str">
        <f t="shared" si="135"/>
        <v/>
      </c>
      <c r="I728" s="63" t="s">
        <v>254</v>
      </c>
      <c r="J728" s="36" t="str">
        <f t="shared" si="136"/>
        <v/>
      </c>
      <c r="K728" s="37">
        <f t="shared" si="137"/>
        <v>1</v>
      </c>
      <c r="L728" s="37">
        <f t="shared" si="138"/>
        <v>752</v>
      </c>
      <c r="N728" s="64">
        <v>752</v>
      </c>
      <c r="O728" s="64" t="s">
        <v>254</v>
      </c>
      <c r="P728" s="1" t="s">
        <v>254</v>
      </c>
      <c r="Q728" s="1" t="s">
        <v>0</v>
      </c>
      <c r="S728" s="59" t="str">
        <f t="shared" si="139"/>
        <v/>
      </c>
      <c r="T728" s="59">
        <f t="shared" si="140"/>
        <v>1</v>
      </c>
      <c r="U728" s="59" t="str">
        <f t="shared" si="141"/>
        <v/>
      </c>
      <c r="V728" s="59" t="str">
        <f t="shared" si="142"/>
        <v/>
      </c>
      <c r="W728" s="59">
        <f t="shared" si="143"/>
        <v>1</v>
      </c>
      <c r="X728" s="59" t="s">
        <v>686</v>
      </c>
      <c r="Y728" s="66" t="s">
        <v>4367</v>
      </c>
    </row>
    <row r="729" spans="1:25" x14ac:dyDescent="0.25">
      <c r="A729" s="8">
        <v>53838</v>
      </c>
      <c r="B729" s="65" t="str">
        <f t="shared" si="132"/>
        <v>Vakuumklocka med ringklocka</v>
      </c>
      <c r="C729" s="63" t="s">
        <v>254</v>
      </c>
      <c r="D729" s="30" t="str">
        <f t="shared" si="133"/>
        <v/>
      </c>
      <c r="E729" s="63">
        <v>1</v>
      </c>
      <c r="F729" s="32">
        <f t="shared" si="134"/>
        <v>497</v>
      </c>
      <c r="G729" s="63" t="s">
        <v>254</v>
      </c>
      <c r="H729" s="34" t="str">
        <f t="shared" si="135"/>
        <v/>
      </c>
      <c r="I729" s="63" t="s">
        <v>254</v>
      </c>
      <c r="J729" s="36" t="str">
        <f t="shared" si="136"/>
        <v/>
      </c>
      <c r="K729" s="37">
        <f t="shared" si="137"/>
        <v>1</v>
      </c>
      <c r="L729" s="37">
        <f t="shared" si="138"/>
        <v>497</v>
      </c>
      <c r="N729" s="64">
        <v>497</v>
      </c>
      <c r="O729" s="64" t="s">
        <v>254</v>
      </c>
      <c r="P729" s="1" t="s">
        <v>254</v>
      </c>
      <c r="Q729" s="1" t="s">
        <v>0</v>
      </c>
      <c r="S729" s="59" t="str">
        <f t="shared" si="139"/>
        <v/>
      </c>
      <c r="T729" s="59">
        <f t="shared" si="140"/>
        <v>1</v>
      </c>
      <c r="U729" s="59" t="str">
        <f t="shared" si="141"/>
        <v/>
      </c>
      <c r="V729" s="59" t="str">
        <f t="shared" si="142"/>
        <v/>
      </c>
      <c r="W729" s="59">
        <f t="shared" si="143"/>
        <v>1</v>
      </c>
      <c r="X729" s="59" t="s">
        <v>685</v>
      </c>
      <c r="Y729" s="66" t="s">
        <v>4368</v>
      </c>
    </row>
    <row r="730" spans="1:25" x14ac:dyDescent="0.25">
      <c r="A730" s="8">
        <v>53839</v>
      </c>
      <c r="B730" s="65" t="str">
        <f t="shared" si="132"/>
        <v>Ringklocka, reserv till Vakuumklocka</v>
      </c>
      <c r="C730" s="63" t="s">
        <v>254</v>
      </c>
      <c r="D730" s="30" t="str">
        <f t="shared" si="133"/>
        <v/>
      </c>
      <c r="E730" s="63" t="s">
        <v>254</v>
      </c>
      <c r="F730" s="32" t="str">
        <f t="shared" si="134"/>
        <v/>
      </c>
      <c r="G730" s="63" t="s">
        <v>254</v>
      </c>
      <c r="H730" s="34" t="str">
        <f t="shared" si="135"/>
        <v/>
      </c>
      <c r="I730" s="63" t="s">
        <v>254</v>
      </c>
      <c r="J730" s="36" t="str">
        <f t="shared" si="136"/>
        <v/>
      </c>
      <c r="K730" s="37" t="str">
        <f t="shared" si="137"/>
        <v/>
      </c>
      <c r="L730" s="37" t="str">
        <f t="shared" si="138"/>
        <v/>
      </c>
      <c r="N730" s="64">
        <v>111</v>
      </c>
      <c r="O730" s="64" t="s">
        <v>254</v>
      </c>
      <c r="P730" s="1" t="s">
        <v>254</v>
      </c>
      <c r="Q730" s="1" t="s">
        <v>0</v>
      </c>
      <c r="S730" s="59" t="str">
        <f t="shared" si="139"/>
        <v/>
      </c>
      <c r="T730" s="59" t="str">
        <f t="shared" si="140"/>
        <v/>
      </c>
      <c r="U730" s="59" t="str">
        <f t="shared" si="141"/>
        <v/>
      </c>
      <c r="V730" s="59" t="str">
        <f t="shared" si="142"/>
        <v/>
      </c>
      <c r="W730" s="59" t="str">
        <f t="shared" si="143"/>
        <v/>
      </c>
      <c r="X730" s="59" t="s">
        <v>459</v>
      </c>
      <c r="Y730" s="66" t="s">
        <v>4369</v>
      </c>
    </row>
    <row r="731" spans="1:25" x14ac:dyDescent="0.25">
      <c r="A731" s="8">
        <v>53865</v>
      </c>
      <c r="B731" s="65" t="str">
        <f t="shared" si="132"/>
        <v>Tryckkärl</v>
      </c>
      <c r="C731" s="63" t="s">
        <v>254</v>
      </c>
      <c r="D731" s="30" t="str">
        <f t="shared" si="133"/>
        <v/>
      </c>
      <c r="E731" s="63" t="s">
        <v>254</v>
      </c>
      <c r="F731" s="32" t="str">
        <f t="shared" si="134"/>
        <v/>
      </c>
      <c r="G731" s="63" t="s">
        <v>254</v>
      </c>
      <c r="H731" s="34" t="str">
        <f t="shared" si="135"/>
        <v/>
      </c>
      <c r="I731" s="63" t="s">
        <v>254</v>
      </c>
      <c r="J731" s="36" t="str">
        <f t="shared" si="136"/>
        <v/>
      </c>
      <c r="K731" s="37" t="str">
        <f t="shared" si="137"/>
        <v/>
      </c>
      <c r="L731" s="37" t="str">
        <f t="shared" si="138"/>
        <v/>
      </c>
      <c r="N731" s="64">
        <v>251</v>
      </c>
      <c r="O731" s="64" t="s">
        <v>254</v>
      </c>
      <c r="P731" s="1" t="s">
        <v>254</v>
      </c>
      <c r="Q731" s="1" t="s">
        <v>0</v>
      </c>
      <c r="S731" s="59" t="str">
        <f t="shared" si="139"/>
        <v/>
      </c>
      <c r="T731" s="59" t="str">
        <f t="shared" si="140"/>
        <v/>
      </c>
      <c r="U731" s="59" t="str">
        <f t="shared" si="141"/>
        <v/>
      </c>
      <c r="V731" s="59" t="str">
        <f t="shared" si="142"/>
        <v/>
      </c>
      <c r="W731" s="59" t="str">
        <f t="shared" si="143"/>
        <v/>
      </c>
      <c r="X731" s="59" t="s">
        <v>742</v>
      </c>
      <c r="Y731" s="66" t="s">
        <v>4370</v>
      </c>
    </row>
    <row r="732" spans="1:25" x14ac:dyDescent="0.25">
      <c r="A732" s="8">
        <v>53870</v>
      </c>
      <c r="B732" s="65" t="str">
        <f t="shared" si="132"/>
        <v>Manometer med roterbar tryckdosa</v>
      </c>
      <c r="C732" s="63" t="s">
        <v>254</v>
      </c>
      <c r="D732" s="30" t="str">
        <f t="shared" si="133"/>
        <v/>
      </c>
      <c r="E732" s="63">
        <v>1</v>
      </c>
      <c r="F732" s="32">
        <f t="shared" si="134"/>
        <v>563</v>
      </c>
      <c r="G732" s="63" t="s">
        <v>254</v>
      </c>
      <c r="H732" s="34" t="str">
        <f t="shared" si="135"/>
        <v/>
      </c>
      <c r="I732" s="63" t="s">
        <v>254</v>
      </c>
      <c r="J732" s="36" t="str">
        <f t="shared" si="136"/>
        <v/>
      </c>
      <c r="K732" s="37">
        <f t="shared" si="137"/>
        <v>1</v>
      </c>
      <c r="L732" s="37">
        <f t="shared" si="138"/>
        <v>563</v>
      </c>
      <c r="N732" s="64">
        <v>563</v>
      </c>
      <c r="O732" s="64" t="s">
        <v>254</v>
      </c>
      <c r="P732" s="1" t="s">
        <v>254</v>
      </c>
      <c r="Q732" s="1" t="s">
        <v>3</v>
      </c>
      <c r="S732" s="59" t="str">
        <f t="shared" si="139"/>
        <v/>
      </c>
      <c r="T732" s="59">
        <f t="shared" si="140"/>
        <v>1</v>
      </c>
      <c r="U732" s="59" t="str">
        <f t="shared" si="141"/>
        <v/>
      </c>
      <c r="V732" s="59" t="str">
        <f t="shared" si="142"/>
        <v/>
      </c>
      <c r="W732" s="59">
        <f t="shared" si="143"/>
        <v>1</v>
      </c>
      <c r="X732" s="59" t="s">
        <v>460</v>
      </c>
      <c r="Y732" s="66" t="s">
        <v>4371</v>
      </c>
    </row>
    <row r="733" spans="1:25" x14ac:dyDescent="0.25">
      <c r="A733" s="8">
        <v>53884</v>
      </c>
      <c r="B733" s="65" t="str">
        <f t="shared" si="132"/>
        <v>Fallrör - Myntet och fjädern</v>
      </c>
      <c r="C733" s="63" t="s">
        <v>254</v>
      </c>
      <c r="D733" s="30" t="str">
        <f t="shared" si="133"/>
        <v/>
      </c>
      <c r="E733" s="63">
        <v>1</v>
      </c>
      <c r="F733" s="32">
        <f t="shared" si="134"/>
        <v>685</v>
      </c>
      <c r="G733" s="63" t="s">
        <v>254</v>
      </c>
      <c r="H733" s="34" t="str">
        <f t="shared" si="135"/>
        <v/>
      </c>
      <c r="I733" s="63" t="s">
        <v>254</v>
      </c>
      <c r="J733" s="36" t="str">
        <f t="shared" si="136"/>
        <v/>
      </c>
      <c r="K733" s="37">
        <f t="shared" si="137"/>
        <v>1</v>
      </c>
      <c r="L733" s="37">
        <f t="shared" si="138"/>
        <v>685</v>
      </c>
      <c r="N733" s="64">
        <v>685</v>
      </c>
      <c r="O733" s="64" t="s">
        <v>254</v>
      </c>
      <c r="P733" s="1" t="s">
        <v>254</v>
      </c>
      <c r="Q733" s="1" t="s">
        <v>0</v>
      </c>
      <c r="S733" s="59" t="str">
        <f t="shared" si="139"/>
        <v/>
      </c>
      <c r="T733" s="59">
        <f t="shared" si="140"/>
        <v>1</v>
      </c>
      <c r="U733" s="59" t="str">
        <f t="shared" si="141"/>
        <v/>
      </c>
      <c r="V733" s="59" t="str">
        <f t="shared" si="142"/>
        <v/>
      </c>
      <c r="W733" s="59">
        <f t="shared" si="143"/>
        <v>1</v>
      </c>
      <c r="X733" s="59" t="s">
        <v>792</v>
      </c>
      <c r="Y733" s="66" t="s">
        <v>4372</v>
      </c>
    </row>
    <row r="734" spans="1:25" x14ac:dyDescent="0.25">
      <c r="A734" s="8">
        <v>53901</v>
      </c>
      <c r="B734" s="65" t="str">
        <f t="shared" si="132"/>
        <v>Fontän</v>
      </c>
      <c r="C734" s="63"/>
      <c r="D734" s="30" t="str">
        <f t="shared" si="133"/>
        <v/>
      </c>
      <c r="E734" s="63"/>
      <c r="F734" s="32" t="str">
        <f t="shared" si="134"/>
        <v/>
      </c>
      <c r="G734" s="63"/>
      <c r="H734" s="34" t="str">
        <f t="shared" si="135"/>
        <v/>
      </c>
      <c r="I734" s="63"/>
      <c r="J734" s="36" t="str">
        <f t="shared" si="136"/>
        <v/>
      </c>
      <c r="K734" s="37" t="str">
        <f t="shared" si="137"/>
        <v/>
      </c>
      <c r="L734" s="37" t="str">
        <f t="shared" si="138"/>
        <v/>
      </c>
      <c r="N734" s="64">
        <v>74</v>
      </c>
      <c r="O734" s="64" t="s">
        <v>254</v>
      </c>
      <c r="P734" s="1" t="s">
        <v>254</v>
      </c>
      <c r="Q734" s="1" t="s">
        <v>0</v>
      </c>
      <c r="S734" s="59" t="str">
        <f t="shared" si="139"/>
        <v/>
      </c>
      <c r="T734" s="59" t="str">
        <f t="shared" si="140"/>
        <v/>
      </c>
      <c r="U734" s="59" t="str">
        <f t="shared" si="141"/>
        <v/>
      </c>
      <c r="V734" s="59" t="str">
        <f t="shared" si="142"/>
        <v/>
      </c>
      <c r="W734" s="59" t="str">
        <f t="shared" si="143"/>
        <v/>
      </c>
      <c r="X734" s="59" t="s">
        <v>3217</v>
      </c>
      <c r="Y734" s="66" t="s">
        <v>4373</v>
      </c>
    </row>
    <row r="735" spans="1:25" x14ac:dyDescent="0.25">
      <c r="A735" s="8">
        <v>53903</v>
      </c>
      <c r="B735" s="65" t="str">
        <f t="shared" si="132"/>
        <v>Tornado</v>
      </c>
      <c r="C735" s="63" t="s">
        <v>254</v>
      </c>
      <c r="D735" s="30" t="str">
        <f t="shared" si="133"/>
        <v/>
      </c>
      <c r="E735" s="63" t="s">
        <v>254</v>
      </c>
      <c r="F735" s="32" t="str">
        <f t="shared" si="134"/>
        <v/>
      </c>
      <c r="G735" s="63" t="s">
        <v>254</v>
      </c>
      <c r="H735" s="34" t="str">
        <f t="shared" si="135"/>
        <v/>
      </c>
      <c r="I735" s="63" t="s">
        <v>254</v>
      </c>
      <c r="J735" s="36" t="str">
        <f t="shared" si="136"/>
        <v/>
      </c>
      <c r="K735" s="37" t="str">
        <f t="shared" si="137"/>
        <v/>
      </c>
      <c r="L735" s="37" t="str">
        <f t="shared" si="138"/>
        <v/>
      </c>
      <c r="N735" s="64">
        <v>27</v>
      </c>
      <c r="O735" s="64" t="s">
        <v>254</v>
      </c>
      <c r="P735" s="1" t="s">
        <v>254</v>
      </c>
      <c r="Q735" s="1" t="s">
        <v>0</v>
      </c>
      <c r="S735" s="59" t="str">
        <f t="shared" si="139"/>
        <v/>
      </c>
      <c r="T735" s="59" t="str">
        <f t="shared" si="140"/>
        <v/>
      </c>
      <c r="U735" s="59" t="str">
        <f t="shared" si="141"/>
        <v/>
      </c>
      <c r="V735" s="59" t="str">
        <f t="shared" si="142"/>
        <v/>
      </c>
      <c r="W735" s="59" t="str">
        <f t="shared" si="143"/>
        <v/>
      </c>
      <c r="X735" s="59" t="s">
        <v>2607</v>
      </c>
      <c r="Y735" s="66" t="s">
        <v>4374</v>
      </c>
    </row>
    <row r="736" spans="1:25" x14ac:dyDescent="0.25">
      <c r="A736" s="8">
        <v>53904</v>
      </c>
      <c r="B736" s="65" t="str">
        <f t="shared" si="132"/>
        <v>Drinking duck</v>
      </c>
      <c r="C736" s="63" t="s">
        <v>254</v>
      </c>
      <c r="D736" s="30" t="str">
        <f t="shared" si="133"/>
        <v/>
      </c>
      <c r="E736" s="63" t="s">
        <v>254</v>
      </c>
      <c r="F736" s="32" t="str">
        <f t="shared" si="134"/>
        <v/>
      </c>
      <c r="G736" s="63" t="s">
        <v>254</v>
      </c>
      <c r="H736" s="34" t="str">
        <f t="shared" si="135"/>
        <v/>
      </c>
      <c r="I736" s="63" t="s">
        <v>254</v>
      </c>
      <c r="J736" s="36" t="str">
        <f t="shared" si="136"/>
        <v/>
      </c>
      <c r="K736" s="37" t="str">
        <f t="shared" si="137"/>
        <v/>
      </c>
      <c r="L736" s="37" t="str">
        <f t="shared" si="138"/>
        <v/>
      </c>
      <c r="N736" s="64">
        <v>115</v>
      </c>
      <c r="O736" s="64" t="s">
        <v>254</v>
      </c>
      <c r="P736" s="1" t="s">
        <v>254</v>
      </c>
      <c r="Q736" s="1" t="s">
        <v>0</v>
      </c>
      <c r="S736" s="59" t="str">
        <f t="shared" si="139"/>
        <v/>
      </c>
      <c r="T736" s="59" t="str">
        <f t="shared" si="140"/>
        <v/>
      </c>
      <c r="U736" s="59" t="str">
        <f t="shared" si="141"/>
        <v/>
      </c>
      <c r="V736" s="59" t="str">
        <f t="shared" si="142"/>
        <v/>
      </c>
      <c r="W736" s="59" t="str">
        <f t="shared" si="143"/>
        <v/>
      </c>
      <c r="X736" s="59" t="s">
        <v>2608</v>
      </c>
      <c r="Y736" s="66" t="s">
        <v>4375</v>
      </c>
    </row>
    <row r="737" spans="1:25" x14ac:dyDescent="0.25">
      <c r="A737" s="8">
        <v>53908</v>
      </c>
      <c r="B737" s="65" t="str">
        <f t="shared" si="132"/>
        <v>Handkokare</v>
      </c>
      <c r="C737" s="63" t="s">
        <v>254</v>
      </c>
      <c r="D737" s="30" t="str">
        <f t="shared" si="133"/>
        <v/>
      </c>
      <c r="E737" s="63" t="s">
        <v>254</v>
      </c>
      <c r="F737" s="32" t="str">
        <f t="shared" si="134"/>
        <v/>
      </c>
      <c r="G737" s="63" t="s">
        <v>254</v>
      </c>
      <c r="H737" s="34" t="str">
        <f t="shared" si="135"/>
        <v/>
      </c>
      <c r="I737" s="63" t="s">
        <v>254</v>
      </c>
      <c r="J737" s="36" t="str">
        <f t="shared" si="136"/>
        <v/>
      </c>
      <c r="K737" s="37" t="str">
        <f t="shared" si="137"/>
        <v/>
      </c>
      <c r="L737" s="37" t="str">
        <f t="shared" si="138"/>
        <v/>
      </c>
      <c r="N737" s="64">
        <v>76</v>
      </c>
      <c r="O737" s="64" t="s">
        <v>254</v>
      </c>
      <c r="P737" s="1" t="s">
        <v>254</v>
      </c>
      <c r="Q737" s="1" t="s">
        <v>0</v>
      </c>
      <c r="S737" s="59" t="str">
        <f t="shared" si="139"/>
        <v/>
      </c>
      <c r="T737" s="59" t="str">
        <f t="shared" si="140"/>
        <v/>
      </c>
      <c r="U737" s="59" t="str">
        <f t="shared" si="141"/>
        <v/>
      </c>
      <c r="V737" s="59" t="str">
        <f t="shared" si="142"/>
        <v/>
      </c>
      <c r="W737" s="59" t="str">
        <f t="shared" si="143"/>
        <v/>
      </c>
      <c r="X737" s="59" t="s">
        <v>461</v>
      </c>
      <c r="Y737" s="66" t="s">
        <v>4376</v>
      </c>
    </row>
    <row r="738" spans="1:25" x14ac:dyDescent="0.25">
      <c r="A738" s="8">
        <v>53923</v>
      </c>
      <c r="B738" s="65" t="str">
        <f t="shared" si="132"/>
        <v>Eldkolv</v>
      </c>
      <c r="C738" s="63" t="s">
        <v>254</v>
      </c>
      <c r="D738" s="30" t="str">
        <f t="shared" si="133"/>
        <v/>
      </c>
      <c r="E738" s="63" t="s">
        <v>254</v>
      </c>
      <c r="F738" s="32" t="str">
        <f t="shared" si="134"/>
        <v/>
      </c>
      <c r="G738" s="63" t="s">
        <v>254</v>
      </c>
      <c r="H738" s="34" t="str">
        <f t="shared" si="135"/>
        <v/>
      </c>
      <c r="I738" s="63" t="s">
        <v>254</v>
      </c>
      <c r="J738" s="36" t="str">
        <f t="shared" si="136"/>
        <v/>
      </c>
      <c r="K738" s="37" t="str">
        <f t="shared" si="137"/>
        <v/>
      </c>
      <c r="L738" s="37" t="str">
        <f t="shared" si="138"/>
        <v/>
      </c>
      <c r="N738" s="64">
        <v>334</v>
      </c>
      <c r="O738" s="64" t="s">
        <v>254</v>
      </c>
      <c r="P738" s="1" t="s">
        <v>254</v>
      </c>
      <c r="Q738" s="1" t="s">
        <v>0</v>
      </c>
      <c r="S738" s="59" t="str">
        <f t="shared" si="139"/>
        <v/>
      </c>
      <c r="T738" s="59" t="str">
        <f t="shared" si="140"/>
        <v/>
      </c>
      <c r="U738" s="59" t="str">
        <f t="shared" si="141"/>
        <v/>
      </c>
      <c r="V738" s="59" t="str">
        <f t="shared" si="142"/>
        <v/>
      </c>
      <c r="W738" s="59" t="str">
        <f t="shared" si="143"/>
        <v/>
      </c>
      <c r="X738" s="59" t="s">
        <v>826</v>
      </c>
      <c r="Y738" s="66" t="s">
        <v>4377</v>
      </c>
    </row>
    <row r="739" spans="1:25" x14ac:dyDescent="0.25">
      <c r="A739" s="8">
        <v>53948</v>
      </c>
      <c r="B739" s="65" t="str">
        <f t="shared" si="132"/>
        <v>Kommunicerande kärl</v>
      </c>
      <c r="C739" s="63" t="s">
        <v>254</v>
      </c>
      <c r="D739" s="30" t="str">
        <f t="shared" si="133"/>
        <v/>
      </c>
      <c r="E739" s="63">
        <v>1</v>
      </c>
      <c r="F739" s="32">
        <f t="shared" si="134"/>
        <v>141</v>
      </c>
      <c r="G739" s="63" t="s">
        <v>254</v>
      </c>
      <c r="H739" s="34" t="str">
        <f t="shared" si="135"/>
        <v/>
      </c>
      <c r="I739" s="63" t="s">
        <v>254</v>
      </c>
      <c r="J739" s="36" t="str">
        <f t="shared" si="136"/>
        <v/>
      </c>
      <c r="K739" s="37">
        <f t="shared" si="137"/>
        <v>1</v>
      </c>
      <c r="L739" s="37">
        <f t="shared" si="138"/>
        <v>141</v>
      </c>
      <c r="N739" s="64">
        <v>141</v>
      </c>
      <c r="O739" s="64" t="s">
        <v>254</v>
      </c>
      <c r="P739" s="1" t="s">
        <v>254</v>
      </c>
      <c r="Q739" s="1" t="s">
        <v>0</v>
      </c>
      <c r="S739" s="59" t="str">
        <f t="shared" si="139"/>
        <v/>
      </c>
      <c r="T739" s="59">
        <f t="shared" si="140"/>
        <v>1</v>
      </c>
      <c r="U739" s="59" t="str">
        <f t="shared" si="141"/>
        <v/>
      </c>
      <c r="V739" s="59" t="str">
        <f t="shared" si="142"/>
        <v/>
      </c>
      <c r="W739" s="59">
        <f t="shared" si="143"/>
        <v>1</v>
      </c>
      <c r="X739" s="59" t="s">
        <v>462</v>
      </c>
      <c r="Y739" s="66" t="s">
        <v>4378</v>
      </c>
    </row>
    <row r="740" spans="1:25" x14ac:dyDescent="0.25">
      <c r="A740" s="8">
        <v>53952</v>
      </c>
      <c r="B740" s="65" t="str">
        <f t="shared" si="132"/>
        <v>Kapillärrör demo</v>
      </c>
      <c r="C740" s="63" t="s">
        <v>254</v>
      </c>
      <c r="D740" s="30" t="str">
        <f t="shared" si="133"/>
        <v/>
      </c>
      <c r="E740" s="63">
        <v>1</v>
      </c>
      <c r="F740" s="32">
        <f t="shared" si="134"/>
        <v>287</v>
      </c>
      <c r="G740" s="63" t="s">
        <v>254</v>
      </c>
      <c r="H740" s="34" t="str">
        <f t="shared" si="135"/>
        <v/>
      </c>
      <c r="I740" s="63" t="s">
        <v>254</v>
      </c>
      <c r="J740" s="36" t="str">
        <f t="shared" si="136"/>
        <v/>
      </c>
      <c r="K740" s="37">
        <f t="shared" si="137"/>
        <v>1</v>
      </c>
      <c r="L740" s="37">
        <f t="shared" si="138"/>
        <v>287</v>
      </c>
      <c r="N740" s="64">
        <v>287</v>
      </c>
      <c r="O740" s="64" t="s">
        <v>254</v>
      </c>
      <c r="P740" s="1" t="s">
        <v>254</v>
      </c>
      <c r="Q740" s="1" t="s">
        <v>0</v>
      </c>
      <c r="S740" s="59" t="str">
        <f t="shared" si="139"/>
        <v/>
      </c>
      <c r="T740" s="59">
        <f t="shared" si="140"/>
        <v>1</v>
      </c>
      <c r="U740" s="59" t="str">
        <f t="shared" si="141"/>
        <v/>
      </c>
      <c r="V740" s="59" t="str">
        <f t="shared" si="142"/>
        <v/>
      </c>
      <c r="W740" s="59">
        <f t="shared" si="143"/>
        <v>1</v>
      </c>
      <c r="X740" s="59" t="s">
        <v>463</v>
      </c>
      <c r="Y740" s="66" t="s">
        <v>4379</v>
      </c>
    </row>
    <row r="741" spans="1:25" x14ac:dyDescent="0.25">
      <c r="A741" s="8">
        <v>54500</v>
      </c>
      <c r="B741" s="65" t="str">
        <f t="shared" si="132"/>
        <v>Tavla för optik</v>
      </c>
      <c r="C741" s="63" t="s">
        <v>254</v>
      </c>
      <c r="D741" s="30" t="str">
        <f t="shared" si="133"/>
        <v/>
      </c>
      <c r="E741" s="63" t="s">
        <v>254</v>
      </c>
      <c r="F741" s="32" t="str">
        <f t="shared" si="134"/>
        <v/>
      </c>
      <c r="G741" s="63" t="s">
        <v>254</v>
      </c>
      <c r="H741" s="34" t="str">
        <f t="shared" si="135"/>
        <v/>
      </c>
      <c r="I741" s="63" t="s">
        <v>254</v>
      </c>
      <c r="J741" s="36" t="str">
        <f t="shared" si="136"/>
        <v/>
      </c>
      <c r="K741" s="37" t="str">
        <f t="shared" si="137"/>
        <v/>
      </c>
      <c r="L741" s="37" t="str">
        <f t="shared" si="138"/>
        <v/>
      </c>
      <c r="N741" s="64">
        <v>500</v>
      </c>
      <c r="O741" s="64" t="s">
        <v>254</v>
      </c>
      <c r="P741" s="1" t="s">
        <v>254</v>
      </c>
      <c r="Q741" s="1" t="s">
        <v>0</v>
      </c>
      <c r="S741" s="59" t="str">
        <f t="shared" si="139"/>
        <v/>
      </c>
      <c r="T741" s="59" t="str">
        <f t="shared" si="140"/>
        <v/>
      </c>
      <c r="U741" s="59" t="str">
        <f t="shared" si="141"/>
        <v/>
      </c>
      <c r="V741" s="59" t="str">
        <f t="shared" si="142"/>
        <v/>
      </c>
      <c r="W741" s="59" t="str">
        <f t="shared" si="143"/>
        <v/>
      </c>
      <c r="X741" s="59" t="s">
        <v>109</v>
      </c>
      <c r="Y741" s="66" t="s">
        <v>4380</v>
      </c>
    </row>
    <row r="742" spans="1:25" x14ac:dyDescent="0.25">
      <c r="A742" s="8">
        <v>54510</v>
      </c>
      <c r="B742" s="65" t="str">
        <f t="shared" si="132"/>
        <v>Optiska modeller för tavla</v>
      </c>
      <c r="C742" s="63" t="s">
        <v>254</v>
      </c>
      <c r="D742" s="30" t="str">
        <f t="shared" si="133"/>
        <v/>
      </c>
      <c r="E742" s="63" t="s">
        <v>254</v>
      </c>
      <c r="F742" s="32" t="str">
        <f t="shared" si="134"/>
        <v/>
      </c>
      <c r="G742" s="63" t="s">
        <v>254</v>
      </c>
      <c r="H742" s="34" t="str">
        <f t="shared" si="135"/>
        <v/>
      </c>
      <c r="I742" s="63" t="s">
        <v>254</v>
      </c>
      <c r="J742" s="36" t="str">
        <f t="shared" si="136"/>
        <v/>
      </c>
      <c r="K742" s="37" t="str">
        <f t="shared" si="137"/>
        <v/>
      </c>
      <c r="L742" s="37" t="str">
        <f t="shared" si="138"/>
        <v/>
      </c>
      <c r="N742" s="64">
        <v>1900</v>
      </c>
      <c r="O742" s="64" t="s">
        <v>254</v>
      </c>
      <c r="P742" s="1" t="s">
        <v>254</v>
      </c>
      <c r="Q742" s="1" t="s">
        <v>3</v>
      </c>
      <c r="S742" s="59" t="str">
        <f t="shared" si="139"/>
        <v/>
      </c>
      <c r="T742" s="59" t="str">
        <f t="shared" si="140"/>
        <v/>
      </c>
      <c r="U742" s="59" t="str">
        <f t="shared" si="141"/>
        <v/>
      </c>
      <c r="V742" s="59" t="str">
        <f t="shared" si="142"/>
        <v/>
      </c>
      <c r="W742" s="59" t="str">
        <f t="shared" si="143"/>
        <v/>
      </c>
      <c r="X742" s="59" t="s">
        <v>110</v>
      </c>
      <c r="Y742" s="66" t="s">
        <v>4381</v>
      </c>
    </row>
    <row r="743" spans="1:25" x14ac:dyDescent="0.25">
      <c r="A743" s="8">
        <v>54520</v>
      </c>
      <c r="B743" s="65" t="str">
        <f t="shared" si="132"/>
        <v>Laserbox för tavla, röd</v>
      </c>
      <c r="C743" s="63" t="s">
        <v>254</v>
      </c>
      <c r="D743" s="30" t="str">
        <f t="shared" si="133"/>
        <v/>
      </c>
      <c r="E743" s="63" t="s">
        <v>254</v>
      </c>
      <c r="F743" s="32" t="str">
        <f t="shared" si="134"/>
        <v/>
      </c>
      <c r="G743" s="63" t="s">
        <v>254</v>
      </c>
      <c r="H743" s="34" t="str">
        <f t="shared" si="135"/>
        <v/>
      </c>
      <c r="I743" s="63" t="s">
        <v>254</v>
      </c>
      <c r="J743" s="36" t="str">
        <f t="shared" si="136"/>
        <v/>
      </c>
      <c r="K743" s="37" t="str">
        <f t="shared" si="137"/>
        <v/>
      </c>
      <c r="L743" s="37" t="str">
        <f t="shared" si="138"/>
        <v/>
      </c>
      <c r="N743" s="64">
        <v>2220</v>
      </c>
      <c r="O743" s="64" t="s">
        <v>254</v>
      </c>
      <c r="P743" s="1" t="s">
        <v>254</v>
      </c>
      <c r="Q743" s="1" t="s">
        <v>0</v>
      </c>
      <c r="S743" s="59" t="str">
        <f t="shared" si="139"/>
        <v/>
      </c>
      <c r="T743" s="59" t="str">
        <f t="shared" si="140"/>
        <v/>
      </c>
      <c r="U743" s="59" t="str">
        <f t="shared" si="141"/>
        <v/>
      </c>
      <c r="V743" s="59" t="str">
        <f t="shared" si="142"/>
        <v/>
      </c>
      <c r="W743" s="59" t="str">
        <f t="shared" si="143"/>
        <v/>
      </c>
      <c r="X743" s="59" t="s">
        <v>111</v>
      </c>
      <c r="Y743" s="66" t="s">
        <v>4382</v>
      </c>
    </row>
    <row r="744" spans="1:25" x14ac:dyDescent="0.25">
      <c r="A744" s="8">
        <v>54522</v>
      </c>
      <c r="B744" s="65" t="str">
        <f t="shared" si="132"/>
        <v>Tavla för optik, opt. modeller &amp; laserbox, röd</v>
      </c>
      <c r="C744" s="63" t="s">
        <v>254</v>
      </c>
      <c r="D744" s="30" t="str">
        <f t="shared" si="133"/>
        <v/>
      </c>
      <c r="E744" s="63" t="s">
        <v>254</v>
      </c>
      <c r="F744" s="32" t="str">
        <f t="shared" si="134"/>
        <v/>
      </c>
      <c r="G744" s="63" t="s">
        <v>254</v>
      </c>
      <c r="H744" s="34" t="str">
        <f t="shared" si="135"/>
        <v/>
      </c>
      <c r="I744" s="63" t="s">
        <v>254</v>
      </c>
      <c r="J744" s="36" t="str">
        <f t="shared" si="136"/>
        <v/>
      </c>
      <c r="K744" s="37" t="str">
        <f t="shared" si="137"/>
        <v/>
      </c>
      <c r="L744" s="37" t="str">
        <f t="shared" si="138"/>
        <v/>
      </c>
      <c r="N744" s="64">
        <v>4305</v>
      </c>
      <c r="O744" s="64" t="s">
        <v>254</v>
      </c>
      <c r="P744" s="1" t="s">
        <v>254</v>
      </c>
      <c r="Q744" s="1" t="s">
        <v>290</v>
      </c>
      <c r="S744" s="59" t="str">
        <f t="shared" si="139"/>
        <v/>
      </c>
      <c r="T744" s="59" t="str">
        <f t="shared" si="140"/>
        <v/>
      </c>
      <c r="U744" s="59" t="str">
        <f t="shared" si="141"/>
        <v/>
      </c>
      <c r="V744" s="59" t="str">
        <f t="shared" si="142"/>
        <v/>
      </c>
      <c r="W744" s="59" t="str">
        <f t="shared" si="143"/>
        <v/>
      </c>
      <c r="X744" s="59" t="s">
        <v>297</v>
      </c>
      <c r="Y744" s="66" t="s">
        <v>4383</v>
      </c>
    </row>
    <row r="745" spans="1:25" x14ac:dyDescent="0.25">
      <c r="A745" s="8">
        <v>54525</v>
      </c>
      <c r="B745" s="65" t="str">
        <f t="shared" si="132"/>
        <v>Nätadapter 3V till Laserbox</v>
      </c>
      <c r="C745" s="63" t="s">
        <v>254</v>
      </c>
      <c r="D745" s="30" t="str">
        <f t="shared" si="133"/>
        <v/>
      </c>
      <c r="E745" s="63" t="s">
        <v>254</v>
      </c>
      <c r="F745" s="32" t="str">
        <f t="shared" si="134"/>
        <v/>
      </c>
      <c r="G745" s="63" t="s">
        <v>254</v>
      </c>
      <c r="H745" s="34" t="str">
        <f t="shared" si="135"/>
        <v/>
      </c>
      <c r="I745" s="63" t="s">
        <v>254</v>
      </c>
      <c r="J745" s="36" t="str">
        <f t="shared" si="136"/>
        <v/>
      </c>
      <c r="K745" s="37" t="str">
        <f t="shared" si="137"/>
        <v/>
      </c>
      <c r="L745" s="37" t="str">
        <f t="shared" si="138"/>
        <v/>
      </c>
      <c r="N745" s="64">
        <v>147</v>
      </c>
      <c r="O745" s="64" t="s">
        <v>254</v>
      </c>
      <c r="P745" s="1" t="s">
        <v>254</v>
      </c>
      <c r="Q745" s="1" t="s">
        <v>0</v>
      </c>
      <c r="S745" s="59" t="str">
        <f t="shared" si="139"/>
        <v/>
      </c>
      <c r="T745" s="59" t="str">
        <f t="shared" si="140"/>
        <v/>
      </c>
      <c r="U745" s="59" t="str">
        <f t="shared" si="141"/>
        <v/>
      </c>
      <c r="V745" s="59" t="str">
        <f t="shared" si="142"/>
        <v/>
      </c>
      <c r="W745" s="59" t="str">
        <f t="shared" si="143"/>
        <v/>
      </c>
      <c r="X745" s="59" t="s">
        <v>2609</v>
      </c>
      <c r="Y745" s="66" t="s">
        <v>4384</v>
      </c>
    </row>
    <row r="746" spans="1:25" x14ac:dyDescent="0.25">
      <c r="A746" s="8">
        <v>54624</v>
      </c>
      <c r="B746" s="65" t="str">
        <f t="shared" si="132"/>
        <v>Bordsoptik laser - grundkurs i optik</v>
      </c>
      <c r="C746" s="63" t="s">
        <v>254</v>
      </c>
      <c r="D746" s="30" t="str">
        <f t="shared" si="133"/>
        <v/>
      </c>
      <c r="E746" s="63">
        <v>8</v>
      </c>
      <c r="F746" s="32">
        <f t="shared" si="134"/>
        <v>4040</v>
      </c>
      <c r="G746" s="63" t="s">
        <v>254</v>
      </c>
      <c r="H746" s="34" t="str">
        <f t="shared" si="135"/>
        <v/>
      </c>
      <c r="I746" s="63" t="s">
        <v>254</v>
      </c>
      <c r="J746" s="36" t="str">
        <f t="shared" si="136"/>
        <v/>
      </c>
      <c r="K746" s="37">
        <f t="shared" si="137"/>
        <v>8</v>
      </c>
      <c r="L746" s="37">
        <f t="shared" si="138"/>
        <v>4040</v>
      </c>
      <c r="N746" s="64">
        <v>574</v>
      </c>
      <c r="O746" s="64">
        <v>505</v>
      </c>
      <c r="P746" s="1">
        <v>8</v>
      </c>
      <c r="Q746" s="1" t="s">
        <v>0</v>
      </c>
      <c r="S746" s="59" t="str">
        <f t="shared" si="139"/>
        <v/>
      </c>
      <c r="T746" s="59">
        <f t="shared" si="140"/>
        <v>8</v>
      </c>
      <c r="U746" s="59" t="str">
        <f t="shared" si="141"/>
        <v/>
      </c>
      <c r="V746" s="59" t="str">
        <f t="shared" si="142"/>
        <v/>
      </c>
      <c r="W746" s="59">
        <f t="shared" si="143"/>
        <v>8</v>
      </c>
      <c r="X746" s="59" t="s">
        <v>6436</v>
      </c>
      <c r="Y746" s="66" t="s">
        <v>4385</v>
      </c>
    </row>
    <row r="747" spans="1:25" x14ac:dyDescent="0.25">
      <c r="A747" s="8">
        <v>54626</v>
      </c>
      <c r="B747" s="65" t="str">
        <f t="shared" si="132"/>
        <v>Laserbox till bordsoptik inkl. nätadapter</v>
      </c>
      <c r="C747" s="63" t="s">
        <v>254</v>
      </c>
      <c r="D747" s="30" t="str">
        <f t="shared" si="133"/>
        <v/>
      </c>
      <c r="E747" s="63" t="s">
        <v>254</v>
      </c>
      <c r="F747" s="32" t="str">
        <f t="shared" si="134"/>
        <v/>
      </c>
      <c r="G747" s="63" t="s">
        <v>254</v>
      </c>
      <c r="H747" s="34" t="str">
        <f t="shared" si="135"/>
        <v/>
      </c>
      <c r="I747" s="63" t="s">
        <v>254</v>
      </c>
      <c r="J747" s="36" t="str">
        <f t="shared" si="136"/>
        <v/>
      </c>
      <c r="K747" s="37" t="str">
        <f t="shared" si="137"/>
        <v/>
      </c>
      <c r="L747" s="37" t="str">
        <f t="shared" si="138"/>
        <v/>
      </c>
      <c r="N747" s="64">
        <v>381</v>
      </c>
      <c r="O747" s="64" t="s">
        <v>254</v>
      </c>
      <c r="P747" s="1" t="s">
        <v>254</v>
      </c>
      <c r="Q747" s="1" t="s">
        <v>0</v>
      </c>
      <c r="S747" s="59" t="str">
        <f t="shared" si="139"/>
        <v/>
      </c>
      <c r="T747" s="59" t="str">
        <f t="shared" si="140"/>
        <v/>
      </c>
      <c r="U747" s="59" t="str">
        <f t="shared" si="141"/>
        <v/>
      </c>
      <c r="V747" s="59" t="str">
        <f t="shared" si="142"/>
        <v/>
      </c>
      <c r="W747" s="59" t="str">
        <f t="shared" si="143"/>
        <v/>
      </c>
      <c r="X747" s="59" t="s">
        <v>112</v>
      </c>
      <c r="Y747" s="66" t="s">
        <v>4386</v>
      </c>
    </row>
    <row r="748" spans="1:25" x14ac:dyDescent="0.25">
      <c r="A748" s="8">
        <v>54627</v>
      </c>
      <c r="B748" s="65" t="str">
        <f t="shared" si="132"/>
        <v>Nätadapter till laserbox, bordsoptik</v>
      </c>
      <c r="C748" s="63" t="s">
        <v>254</v>
      </c>
      <c r="D748" s="30" t="str">
        <f t="shared" si="133"/>
        <v/>
      </c>
      <c r="E748" s="63" t="s">
        <v>254</v>
      </c>
      <c r="F748" s="32" t="str">
        <f t="shared" si="134"/>
        <v/>
      </c>
      <c r="G748" s="63" t="s">
        <v>254</v>
      </c>
      <c r="H748" s="34" t="str">
        <f t="shared" si="135"/>
        <v/>
      </c>
      <c r="I748" s="63" t="s">
        <v>254</v>
      </c>
      <c r="J748" s="36" t="str">
        <f t="shared" si="136"/>
        <v/>
      </c>
      <c r="K748" s="37" t="str">
        <f t="shared" si="137"/>
        <v/>
      </c>
      <c r="L748" s="37" t="str">
        <f t="shared" si="138"/>
        <v/>
      </c>
      <c r="N748" s="64">
        <v>128</v>
      </c>
      <c r="O748" s="64" t="s">
        <v>254</v>
      </c>
      <c r="P748" s="1" t="s">
        <v>254</v>
      </c>
      <c r="Q748" s="1" t="s">
        <v>0</v>
      </c>
      <c r="S748" s="59" t="str">
        <f t="shared" si="139"/>
        <v/>
      </c>
      <c r="T748" s="59" t="str">
        <f t="shared" si="140"/>
        <v/>
      </c>
      <c r="U748" s="59" t="str">
        <f t="shared" si="141"/>
        <v/>
      </c>
      <c r="V748" s="59" t="str">
        <f t="shared" si="142"/>
        <v/>
      </c>
      <c r="W748" s="59" t="str">
        <f t="shared" si="143"/>
        <v/>
      </c>
      <c r="X748" s="59" t="s">
        <v>3019</v>
      </c>
      <c r="Y748" s="66" t="s">
        <v>4387</v>
      </c>
    </row>
    <row r="749" spans="1:25" x14ac:dyDescent="0.25">
      <c r="A749" s="8">
        <v>54628</v>
      </c>
      <c r="B749" s="65" t="str">
        <f t="shared" si="132"/>
        <v>Optiska modeller med gradskiva</v>
      </c>
      <c r="C749" s="63" t="s">
        <v>254</v>
      </c>
      <c r="D749" s="30" t="str">
        <f t="shared" si="133"/>
        <v/>
      </c>
      <c r="E749" s="63" t="s">
        <v>254</v>
      </c>
      <c r="F749" s="32" t="str">
        <f t="shared" si="134"/>
        <v/>
      </c>
      <c r="G749" s="63" t="s">
        <v>254</v>
      </c>
      <c r="H749" s="34" t="str">
        <f t="shared" si="135"/>
        <v/>
      </c>
      <c r="I749" s="63" t="s">
        <v>254</v>
      </c>
      <c r="J749" s="36" t="str">
        <f t="shared" si="136"/>
        <v/>
      </c>
      <c r="K749" s="37" t="str">
        <f t="shared" si="137"/>
        <v/>
      </c>
      <c r="L749" s="37" t="str">
        <f t="shared" si="138"/>
        <v/>
      </c>
      <c r="N749" s="64">
        <v>287</v>
      </c>
      <c r="O749" s="64" t="s">
        <v>254</v>
      </c>
      <c r="P749" s="1" t="s">
        <v>254</v>
      </c>
      <c r="Q749" s="1" t="s">
        <v>0</v>
      </c>
      <c r="S749" s="59" t="str">
        <f t="shared" si="139"/>
        <v/>
      </c>
      <c r="T749" s="59" t="str">
        <f t="shared" si="140"/>
        <v/>
      </c>
      <c r="U749" s="59" t="str">
        <f t="shared" si="141"/>
        <v/>
      </c>
      <c r="V749" s="59" t="str">
        <f t="shared" si="142"/>
        <v/>
      </c>
      <c r="W749" s="59" t="str">
        <f t="shared" si="143"/>
        <v/>
      </c>
      <c r="X749" s="59" t="s">
        <v>113</v>
      </c>
      <c r="Y749" s="66" t="s">
        <v>4388</v>
      </c>
    </row>
    <row r="750" spans="1:25" x14ac:dyDescent="0.25">
      <c r="A750" s="8">
        <v>54638</v>
      </c>
      <c r="B750" s="65" t="str">
        <f t="shared" si="132"/>
        <v>Fresnel-lins</v>
      </c>
      <c r="C750" s="63" t="s">
        <v>254</v>
      </c>
      <c r="D750" s="30" t="str">
        <f t="shared" si="133"/>
        <v/>
      </c>
      <c r="E750" s="63" t="s">
        <v>254</v>
      </c>
      <c r="F750" s="32" t="str">
        <f t="shared" si="134"/>
        <v/>
      </c>
      <c r="G750" s="63" t="s">
        <v>254</v>
      </c>
      <c r="H750" s="34" t="str">
        <f t="shared" si="135"/>
        <v/>
      </c>
      <c r="I750" s="63" t="s">
        <v>254</v>
      </c>
      <c r="J750" s="36" t="str">
        <f t="shared" si="136"/>
        <v/>
      </c>
      <c r="K750" s="37" t="str">
        <f t="shared" si="137"/>
        <v/>
      </c>
      <c r="L750" s="37" t="str">
        <f t="shared" si="138"/>
        <v/>
      </c>
      <c r="N750" s="64">
        <v>110</v>
      </c>
      <c r="O750" s="64" t="s">
        <v>254</v>
      </c>
      <c r="P750" s="1" t="s">
        <v>254</v>
      </c>
      <c r="Q750" s="1" t="s">
        <v>0</v>
      </c>
      <c r="S750" s="59" t="str">
        <f t="shared" si="139"/>
        <v/>
      </c>
      <c r="T750" s="59" t="str">
        <f t="shared" si="140"/>
        <v/>
      </c>
      <c r="U750" s="59" t="str">
        <f t="shared" si="141"/>
        <v/>
      </c>
      <c r="V750" s="59" t="str">
        <f t="shared" si="142"/>
        <v/>
      </c>
      <c r="W750" s="59" t="str">
        <f t="shared" si="143"/>
        <v/>
      </c>
      <c r="X750" s="59" t="s">
        <v>793</v>
      </c>
      <c r="Y750" s="66" t="s">
        <v>4389</v>
      </c>
    </row>
    <row r="751" spans="1:25" x14ac:dyDescent="0.25">
      <c r="A751" s="8">
        <v>54810</v>
      </c>
      <c r="B751" s="65" t="str">
        <f t="shared" si="132"/>
        <v>Optisk bänk</v>
      </c>
      <c r="C751" s="63" t="s">
        <v>254</v>
      </c>
      <c r="D751" s="30" t="str">
        <f t="shared" si="133"/>
        <v/>
      </c>
      <c r="E751" s="63" t="s">
        <v>254</v>
      </c>
      <c r="F751" s="32" t="str">
        <f t="shared" si="134"/>
        <v/>
      </c>
      <c r="G751" s="63" t="s">
        <v>254</v>
      </c>
      <c r="H751" s="34" t="str">
        <f t="shared" si="135"/>
        <v/>
      </c>
      <c r="I751" s="63" t="s">
        <v>254</v>
      </c>
      <c r="J751" s="36" t="str">
        <f t="shared" si="136"/>
        <v/>
      </c>
      <c r="K751" s="37" t="str">
        <f t="shared" si="137"/>
        <v/>
      </c>
      <c r="L751" s="37" t="str">
        <f t="shared" si="138"/>
        <v/>
      </c>
      <c r="N751" s="64">
        <v>3027</v>
      </c>
      <c r="O751" s="64">
        <v>2792</v>
      </c>
      <c r="P751" s="1">
        <v>4</v>
      </c>
      <c r="Q751" s="1" t="s">
        <v>0</v>
      </c>
      <c r="S751" s="59" t="str">
        <f t="shared" si="139"/>
        <v/>
      </c>
      <c r="T751" s="59" t="str">
        <f t="shared" si="140"/>
        <v/>
      </c>
      <c r="U751" s="59" t="str">
        <f t="shared" si="141"/>
        <v/>
      </c>
      <c r="V751" s="59" t="str">
        <f t="shared" si="142"/>
        <v/>
      </c>
      <c r="W751" s="59" t="str">
        <f t="shared" si="143"/>
        <v/>
      </c>
      <c r="X751" s="59" t="s">
        <v>114</v>
      </c>
      <c r="Y751" s="66" t="s">
        <v>4390</v>
      </c>
    </row>
    <row r="752" spans="1:25" x14ac:dyDescent="0.25">
      <c r="A752" s="8">
        <v>54820</v>
      </c>
      <c r="B752" s="65" t="str">
        <f t="shared" si="132"/>
        <v>Polarisationsfilter demo</v>
      </c>
      <c r="C752" s="63" t="s">
        <v>254</v>
      </c>
      <c r="D752" s="30" t="str">
        <f t="shared" si="133"/>
        <v/>
      </c>
      <c r="E752" s="63">
        <v>1</v>
      </c>
      <c r="F752" s="32">
        <f t="shared" si="134"/>
        <v>405</v>
      </c>
      <c r="G752" s="63" t="s">
        <v>254</v>
      </c>
      <c r="H752" s="34" t="str">
        <f t="shared" si="135"/>
        <v/>
      </c>
      <c r="I752" s="63" t="s">
        <v>254</v>
      </c>
      <c r="J752" s="36" t="str">
        <f t="shared" si="136"/>
        <v/>
      </c>
      <c r="K752" s="37">
        <f t="shared" si="137"/>
        <v>1</v>
      </c>
      <c r="L752" s="37">
        <f t="shared" si="138"/>
        <v>405</v>
      </c>
      <c r="N752" s="64">
        <v>405</v>
      </c>
      <c r="O752" s="64" t="s">
        <v>254</v>
      </c>
      <c r="P752" s="1" t="s">
        <v>254</v>
      </c>
      <c r="Q752" s="1" t="s">
        <v>3</v>
      </c>
      <c r="S752" s="59" t="str">
        <f t="shared" si="139"/>
        <v/>
      </c>
      <c r="T752" s="59">
        <f t="shared" si="140"/>
        <v>1</v>
      </c>
      <c r="U752" s="59" t="str">
        <f t="shared" si="141"/>
        <v/>
      </c>
      <c r="V752" s="59" t="str">
        <f t="shared" si="142"/>
        <v/>
      </c>
      <c r="W752" s="59">
        <f t="shared" si="143"/>
        <v>1</v>
      </c>
      <c r="X752" s="59" t="s">
        <v>613</v>
      </c>
      <c r="Y752" s="66" t="s">
        <v>4391</v>
      </c>
    </row>
    <row r="753" spans="1:25" x14ac:dyDescent="0.25">
      <c r="A753" s="8">
        <v>54823</v>
      </c>
      <c r="B753" s="65" t="str">
        <f t="shared" si="132"/>
        <v>Polarisationsfilter</v>
      </c>
      <c r="C753" s="63" t="s">
        <v>254</v>
      </c>
      <c r="D753" s="30" t="str">
        <f t="shared" si="133"/>
        <v/>
      </c>
      <c r="E753" s="63" t="s">
        <v>254</v>
      </c>
      <c r="F753" s="32" t="str">
        <f t="shared" si="134"/>
        <v/>
      </c>
      <c r="G753" s="63" t="s">
        <v>254</v>
      </c>
      <c r="H753" s="34" t="str">
        <f t="shared" si="135"/>
        <v/>
      </c>
      <c r="I753" s="63" t="s">
        <v>254</v>
      </c>
      <c r="J753" s="36" t="str">
        <f t="shared" si="136"/>
        <v/>
      </c>
      <c r="K753" s="37" t="str">
        <f t="shared" si="137"/>
        <v/>
      </c>
      <c r="L753" s="37" t="str">
        <f t="shared" si="138"/>
        <v/>
      </c>
      <c r="N753" s="64">
        <v>206</v>
      </c>
      <c r="O753" s="64" t="s">
        <v>254</v>
      </c>
      <c r="P753" s="1" t="s">
        <v>254</v>
      </c>
      <c r="Q753" s="1" t="s">
        <v>3</v>
      </c>
      <c r="S753" s="59" t="str">
        <f t="shared" si="139"/>
        <v/>
      </c>
      <c r="T753" s="59" t="str">
        <f t="shared" si="140"/>
        <v/>
      </c>
      <c r="U753" s="59" t="str">
        <f t="shared" si="141"/>
        <v/>
      </c>
      <c r="V753" s="59" t="str">
        <f t="shared" si="142"/>
        <v/>
      </c>
      <c r="W753" s="59" t="str">
        <f t="shared" si="143"/>
        <v/>
      </c>
      <c r="X753" s="59" t="s">
        <v>614</v>
      </c>
      <c r="Y753" s="66" t="s">
        <v>4392</v>
      </c>
    </row>
    <row r="754" spans="1:25" x14ac:dyDescent="0.25">
      <c r="A754" s="8">
        <v>54932</v>
      </c>
      <c r="B754" s="65" t="str">
        <f t="shared" si="132"/>
        <v>Spegel plan</v>
      </c>
      <c r="C754" s="63" t="s">
        <v>254</v>
      </c>
      <c r="D754" s="30" t="str">
        <f t="shared" si="133"/>
        <v/>
      </c>
      <c r="E754" s="63">
        <v>8</v>
      </c>
      <c r="F754" s="32">
        <f t="shared" si="134"/>
        <v>232</v>
      </c>
      <c r="G754" s="63" t="s">
        <v>254</v>
      </c>
      <c r="H754" s="34" t="str">
        <f t="shared" si="135"/>
        <v/>
      </c>
      <c r="I754" s="63" t="s">
        <v>254</v>
      </c>
      <c r="J754" s="36" t="str">
        <f t="shared" si="136"/>
        <v/>
      </c>
      <c r="K754" s="37">
        <f t="shared" si="137"/>
        <v>8</v>
      </c>
      <c r="L754" s="37">
        <f t="shared" si="138"/>
        <v>232</v>
      </c>
      <c r="N754" s="64">
        <v>29</v>
      </c>
      <c r="O754" s="64" t="s">
        <v>254</v>
      </c>
      <c r="P754" s="1" t="s">
        <v>254</v>
      </c>
      <c r="Q754" s="1" t="s">
        <v>0</v>
      </c>
      <c r="S754" s="59" t="str">
        <f t="shared" si="139"/>
        <v/>
      </c>
      <c r="T754" s="59">
        <f t="shared" si="140"/>
        <v>8</v>
      </c>
      <c r="U754" s="59" t="str">
        <f t="shared" si="141"/>
        <v/>
      </c>
      <c r="V754" s="59" t="str">
        <f t="shared" si="142"/>
        <v/>
      </c>
      <c r="W754" s="59">
        <f t="shared" si="143"/>
        <v>8</v>
      </c>
      <c r="X754" s="59" t="s">
        <v>522</v>
      </c>
      <c r="Y754" s="66" t="s">
        <v>4393</v>
      </c>
    </row>
    <row r="755" spans="1:25" x14ac:dyDescent="0.25">
      <c r="A755" s="8">
        <v>54935</v>
      </c>
      <c r="B755" s="65" t="str">
        <f t="shared" si="132"/>
        <v>Spegel A4 flexibel, fp 10 st</v>
      </c>
      <c r="C755" s="63"/>
      <c r="D755" s="30" t="str">
        <f t="shared" si="133"/>
        <v/>
      </c>
      <c r="E755" s="63"/>
      <c r="F755" s="32" t="str">
        <f t="shared" si="134"/>
        <v/>
      </c>
      <c r="G755" s="63"/>
      <c r="H755" s="34" t="str">
        <f t="shared" si="135"/>
        <v/>
      </c>
      <c r="I755" s="63"/>
      <c r="J755" s="36" t="str">
        <f t="shared" si="136"/>
        <v/>
      </c>
      <c r="K755" s="37" t="str">
        <f t="shared" si="137"/>
        <v/>
      </c>
      <c r="L755" s="37" t="str">
        <f t="shared" si="138"/>
        <v/>
      </c>
      <c r="N755" s="64">
        <v>255</v>
      </c>
      <c r="O755" s="64" t="s">
        <v>254</v>
      </c>
      <c r="P755" s="1" t="s">
        <v>254</v>
      </c>
      <c r="Q755" s="1" t="s">
        <v>1</v>
      </c>
      <c r="S755" s="59" t="str">
        <f t="shared" si="139"/>
        <v/>
      </c>
      <c r="T755" s="59" t="str">
        <f t="shared" si="140"/>
        <v/>
      </c>
      <c r="U755" s="59" t="str">
        <f t="shared" si="141"/>
        <v/>
      </c>
      <c r="V755" s="59" t="str">
        <f t="shared" si="142"/>
        <v/>
      </c>
      <c r="W755" s="59" t="str">
        <f t="shared" si="143"/>
        <v/>
      </c>
      <c r="X755" s="59" t="s">
        <v>6437</v>
      </c>
      <c r="Y755" s="66" t="s">
        <v>6519</v>
      </c>
    </row>
    <row r="756" spans="1:25" x14ac:dyDescent="0.25">
      <c r="A756" s="8">
        <v>54956</v>
      </c>
      <c r="B756" s="65" t="str">
        <f t="shared" si="132"/>
        <v>Spegel konvex/konkav, fp 10 st</v>
      </c>
      <c r="C756" s="63" t="s">
        <v>254</v>
      </c>
      <c r="D756" s="30" t="str">
        <f t="shared" si="133"/>
        <v/>
      </c>
      <c r="E756" s="63">
        <v>1</v>
      </c>
      <c r="F756" s="32">
        <f t="shared" si="134"/>
        <v>155</v>
      </c>
      <c r="G756" s="63" t="s">
        <v>254</v>
      </c>
      <c r="H756" s="34" t="str">
        <f t="shared" si="135"/>
        <v/>
      </c>
      <c r="I756" s="63" t="s">
        <v>254</v>
      </c>
      <c r="J756" s="36" t="str">
        <f t="shared" si="136"/>
        <v/>
      </c>
      <c r="K756" s="37">
        <f t="shared" si="137"/>
        <v>1</v>
      </c>
      <c r="L756" s="37">
        <f t="shared" si="138"/>
        <v>155</v>
      </c>
      <c r="N756" s="64">
        <v>155</v>
      </c>
      <c r="O756" s="64" t="s">
        <v>254</v>
      </c>
      <c r="P756" s="1" t="s">
        <v>254</v>
      </c>
      <c r="Q756" s="1" t="s">
        <v>1</v>
      </c>
      <c r="S756" s="59" t="str">
        <f t="shared" si="139"/>
        <v/>
      </c>
      <c r="T756" s="59">
        <f t="shared" si="140"/>
        <v>1</v>
      </c>
      <c r="U756" s="59" t="str">
        <f t="shared" si="141"/>
        <v/>
      </c>
      <c r="V756" s="59" t="str">
        <f t="shared" si="142"/>
        <v/>
      </c>
      <c r="W756" s="59">
        <f t="shared" si="143"/>
        <v>1</v>
      </c>
      <c r="X756" s="59" t="s">
        <v>2610</v>
      </c>
      <c r="Y756" s="66" t="s">
        <v>4394</v>
      </c>
    </row>
    <row r="757" spans="1:25" x14ac:dyDescent="0.25">
      <c r="A757" s="8">
        <v>55002</v>
      </c>
      <c r="B757" s="65" t="str">
        <f t="shared" si="132"/>
        <v>Prisma glas</v>
      </c>
      <c r="C757" s="63" t="s">
        <v>254</v>
      </c>
      <c r="D757" s="30" t="str">
        <f t="shared" si="133"/>
        <v/>
      </c>
      <c r="E757" s="63" t="s">
        <v>254</v>
      </c>
      <c r="F757" s="32" t="str">
        <f t="shared" si="134"/>
        <v/>
      </c>
      <c r="G757" s="63" t="s">
        <v>254</v>
      </c>
      <c r="H757" s="34" t="str">
        <f t="shared" si="135"/>
        <v/>
      </c>
      <c r="I757" s="63" t="s">
        <v>254</v>
      </c>
      <c r="J757" s="36" t="str">
        <f t="shared" si="136"/>
        <v/>
      </c>
      <c r="K757" s="37" t="str">
        <f t="shared" si="137"/>
        <v/>
      </c>
      <c r="L757" s="37" t="str">
        <f t="shared" si="138"/>
        <v/>
      </c>
      <c r="N757" s="64">
        <v>111</v>
      </c>
      <c r="O757" s="64" t="s">
        <v>254</v>
      </c>
      <c r="P757" s="1" t="s">
        <v>254</v>
      </c>
      <c r="Q757" s="1" t="s">
        <v>0</v>
      </c>
      <c r="S757" s="59" t="str">
        <f t="shared" si="139"/>
        <v/>
      </c>
      <c r="T757" s="59" t="str">
        <f t="shared" si="140"/>
        <v/>
      </c>
      <c r="U757" s="59" t="str">
        <f t="shared" si="141"/>
        <v/>
      </c>
      <c r="V757" s="59" t="str">
        <f t="shared" si="142"/>
        <v/>
      </c>
      <c r="W757" s="59" t="str">
        <f t="shared" si="143"/>
        <v/>
      </c>
      <c r="X757" s="59" t="s">
        <v>115</v>
      </c>
      <c r="Y757" s="66" t="s">
        <v>4395</v>
      </c>
    </row>
    <row r="758" spans="1:25" x14ac:dyDescent="0.25">
      <c r="A758" s="8">
        <v>55004</v>
      </c>
      <c r="B758" s="65" t="str">
        <f t="shared" si="132"/>
        <v>Prisma kronglas</v>
      </c>
      <c r="C758" s="63" t="s">
        <v>254</v>
      </c>
      <c r="D758" s="30" t="str">
        <f t="shared" si="133"/>
        <v/>
      </c>
      <c r="E758" s="63" t="s">
        <v>254</v>
      </c>
      <c r="F758" s="32" t="str">
        <f t="shared" si="134"/>
        <v/>
      </c>
      <c r="G758" s="63" t="s">
        <v>254</v>
      </c>
      <c r="H758" s="34" t="str">
        <f t="shared" si="135"/>
        <v/>
      </c>
      <c r="I758" s="63" t="s">
        <v>254</v>
      </c>
      <c r="J758" s="36" t="str">
        <f t="shared" si="136"/>
        <v/>
      </c>
      <c r="K758" s="37" t="str">
        <f t="shared" si="137"/>
        <v/>
      </c>
      <c r="L758" s="37" t="str">
        <f t="shared" si="138"/>
        <v/>
      </c>
      <c r="N758" s="64">
        <v>152</v>
      </c>
      <c r="O758" s="64">
        <v>141</v>
      </c>
      <c r="P758" s="1">
        <v>10</v>
      </c>
      <c r="Q758" s="1" t="s">
        <v>0</v>
      </c>
      <c r="S758" s="59" t="str">
        <f t="shared" si="139"/>
        <v/>
      </c>
      <c r="T758" s="59" t="str">
        <f t="shared" si="140"/>
        <v/>
      </c>
      <c r="U758" s="59" t="str">
        <f t="shared" si="141"/>
        <v/>
      </c>
      <c r="V758" s="59" t="str">
        <f t="shared" si="142"/>
        <v/>
      </c>
      <c r="W758" s="59" t="str">
        <f t="shared" si="143"/>
        <v/>
      </c>
      <c r="X758" s="59" t="s">
        <v>116</v>
      </c>
      <c r="Y758" s="66" t="s">
        <v>4396</v>
      </c>
    </row>
    <row r="759" spans="1:25" x14ac:dyDescent="0.25">
      <c r="A759" s="8">
        <v>55006</v>
      </c>
      <c r="B759" s="65" t="str">
        <f t="shared" si="132"/>
        <v>Prisma flintglas</v>
      </c>
      <c r="C759" s="63" t="s">
        <v>254</v>
      </c>
      <c r="D759" s="30" t="str">
        <f t="shared" si="133"/>
        <v/>
      </c>
      <c r="E759" s="63" t="s">
        <v>254</v>
      </c>
      <c r="F759" s="32" t="str">
        <f t="shared" si="134"/>
        <v/>
      </c>
      <c r="G759" s="63" t="s">
        <v>254</v>
      </c>
      <c r="H759" s="34" t="str">
        <f t="shared" si="135"/>
        <v/>
      </c>
      <c r="I759" s="63" t="s">
        <v>254</v>
      </c>
      <c r="J759" s="36" t="str">
        <f t="shared" si="136"/>
        <v/>
      </c>
      <c r="K759" s="37" t="str">
        <f t="shared" si="137"/>
        <v/>
      </c>
      <c r="L759" s="37" t="str">
        <f t="shared" si="138"/>
        <v/>
      </c>
      <c r="N759" s="64">
        <v>281</v>
      </c>
      <c r="O759" s="64">
        <v>258</v>
      </c>
      <c r="P759" s="1">
        <v>10</v>
      </c>
      <c r="Q759" s="1" t="s">
        <v>0</v>
      </c>
      <c r="S759" s="59" t="str">
        <f t="shared" si="139"/>
        <v/>
      </c>
      <c r="T759" s="59" t="str">
        <f t="shared" si="140"/>
        <v/>
      </c>
      <c r="U759" s="59" t="str">
        <f t="shared" si="141"/>
        <v/>
      </c>
      <c r="V759" s="59" t="str">
        <f t="shared" si="142"/>
        <v/>
      </c>
      <c r="W759" s="59" t="str">
        <f t="shared" si="143"/>
        <v/>
      </c>
      <c r="X759" s="59" t="s">
        <v>117</v>
      </c>
      <c r="Y759" s="66" t="s">
        <v>4397</v>
      </c>
    </row>
    <row r="760" spans="1:25" x14ac:dyDescent="0.25">
      <c r="A760" s="8">
        <v>55873</v>
      </c>
      <c r="B760" s="65" t="str">
        <f t="shared" si="132"/>
        <v>Fibermodeller ljusledare</v>
      </c>
      <c r="C760" s="63"/>
      <c r="D760" s="30" t="str">
        <f t="shared" si="133"/>
        <v/>
      </c>
      <c r="E760" s="63"/>
      <c r="F760" s="32" t="str">
        <f t="shared" si="134"/>
        <v/>
      </c>
      <c r="G760" s="63"/>
      <c r="H760" s="34" t="str">
        <f t="shared" si="135"/>
        <v/>
      </c>
      <c r="I760" s="63"/>
      <c r="J760" s="36" t="str">
        <f t="shared" si="136"/>
        <v/>
      </c>
      <c r="K760" s="37" t="str">
        <f t="shared" si="137"/>
        <v/>
      </c>
      <c r="L760" s="37" t="str">
        <f t="shared" si="138"/>
        <v/>
      </c>
      <c r="N760" s="64">
        <v>256</v>
      </c>
      <c r="O760" s="64" t="s">
        <v>254</v>
      </c>
      <c r="P760" s="1" t="s">
        <v>254</v>
      </c>
      <c r="Q760" s="1" t="s">
        <v>290</v>
      </c>
      <c r="S760" s="59" t="str">
        <f t="shared" si="139"/>
        <v/>
      </c>
      <c r="T760" s="59" t="str">
        <f t="shared" si="140"/>
        <v/>
      </c>
      <c r="U760" s="59" t="str">
        <f t="shared" si="141"/>
        <v/>
      </c>
      <c r="V760" s="59" t="str">
        <f t="shared" si="142"/>
        <v/>
      </c>
      <c r="W760" s="59" t="str">
        <f t="shared" si="143"/>
        <v/>
      </c>
      <c r="X760" s="59" t="s">
        <v>3554</v>
      </c>
      <c r="Y760" s="66" t="s">
        <v>4398</v>
      </c>
    </row>
    <row r="761" spans="1:25" x14ac:dyDescent="0.25">
      <c r="A761" s="8">
        <v>55877</v>
      </c>
      <c r="B761" s="65" t="str">
        <f t="shared" si="132"/>
        <v>Fibermodell loop</v>
      </c>
      <c r="C761" s="63"/>
      <c r="D761" s="30" t="str">
        <f t="shared" si="133"/>
        <v/>
      </c>
      <c r="E761" s="63"/>
      <c r="F761" s="32" t="str">
        <f t="shared" si="134"/>
        <v/>
      </c>
      <c r="G761" s="63"/>
      <c r="H761" s="34" t="str">
        <f t="shared" si="135"/>
        <v/>
      </c>
      <c r="I761" s="63"/>
      <c r="J761" s="36" t="str">
        <f t="shared" si="136"/>
        <v/>
      </c>
      <c r="K761" s="37" t="str">
        <f t="shared" si="137"/>
        <v/>
      </c>
      <c r="L761" s="37" t="str">
        <f t="shared" si="138"/>
        <v/>
      </c>
      <c r="N761" s="64">
        <v>304</v>
      </c>
      <c r="O761" s="64" t="s">
        <v>254</v>
      </c>
      <c r="P761" s="1" t="s">
        <v>254</v>
      </c>
      <c r="Q761" s="1" t="s">
        <v>0</v>
      </c>
      <c r="S761" s="59" t="str">
        <f t="shared" si="139"/>
        <v/>
      </c>
      <c r="T761" s="59" t="str">
        <f t="shared" si="140"/>
        <v/>
      </c>
      <c r="U761" s="59" t="str">
        <f t="shared" si="141"/>
        <v/>
      </c>
      <c r="V761" s="59" t="str">
        <f t="shared" si="142"/>
        <v/>
      </c>
      <c r="W761" s="59" t="str">
        <f t="shared" si="143"/>
        <v/>
      </c>
      <c r="X761" s="59" t="s">
        <v>3555</v>
      </c>
      <c r="Y761" s="66" t="s">
        <v>4399</v>
      </c>
    </row>
    <row r="762" spans="1:25" x14ac:dyDescent="0.25">
      <c r="A762" s="8">
        <v>55881</v>
      </c>
      <c r="B762" s="65" t="str">
        <f t="shared" si="132"/>
        <v>Optisk fiber, fp 3 m</v>
      </c>
      <c r="C762" s="63" t="s">
        <v>254</v>
      </c>
      <c r="D762" s="30" t="str">
        <f t="shared" si="133"/>
        <v/>
      </c>
      <c r="E762" s="63">
        <v>1</v>
      </c>
      <c r="F762" s="32">
        <f t="shared" si="134"/>
        <v>109</v>
      </c>
      <c r="G762" s="63" t="s">
        <v>254</v>
      </c>
      <c r="H762" s="34" t="str">
        <f t="shared" si="135"/>
        <v/>
      </c>
      <c r="I762" s="63" t="s">
        <v>254</v>
      </c>
      <c r="J762" s="36" t="str">
        <f t="shared" si="136"/>
        <v/>
      </c>
      <c r="K762" s="37">
        <f t="shared" si="137"/>
        <v>1</v>
      </c>
      <c r="L762" s="37">
        <f t="shared" si="138"/>
        <v>109</v>
      </c>
      <c r="N762" s="64">
        <v>109</v>
      </c>
      <c r="O762" s="64" t="s">
        <v>254</v>
      </c>
      <c r="P762" s="1" t="s">
        <v>254</v>
      </c>
      <c r="Q762" s="1" t="s">
        <v>1</v>
      </c>
      <c r="S762" s="59" t="str">
        <f t="shared" si="139"/>
        <v/>
      </c>
      <c r="T762" s="59">
        <f t="shared" si="140"/>
        <v>1</v>
      </c>
      <c r="U762" s="59" t="str">
        <f t="shared" si="141"/>
        <v/>
      </c>
      <c r="V762" s="59" t="str">
        <f t="shared" si="142"/>
        <v/>
      </c>
      <c r="W762" s="59">
        <f t="shared" si="143"/>
        <v>1</v>
      </c>
      <c r="X762" s="59" t="s">
        <v>464</v>
      </c>
      <c r="Y762" s="66" t="s">
        <v>4400</v>
      </c>
    </row>
    <row r="763" spans="1:25" x14ac:dyDescent="0.25">
      <c r="A763" s="8">
        <v>55908</v>
      </c>
      <c r="B763" s="65" t="str">
        <f t="shared" si="132"/>
        <v>Precisionslaser röd</v>
      </c>
      <c r="C763" s="63"/>
      <c r="D763" s="30" t="str">
        <f t="shared" si="133"/>
        <v/>
      </c>
      <c r="E763" s="63"/>
      <c r="F763" s="32" t="str">
        <f t="shared" si="134"/>
        <v/>
      </c>
      <c r="G763" s="63"/>
      <c r="H763" s="34" t="str">
        <f t="shared" si="135"/>
        <v/>
      </c>
      <c r="I763" s="63"/>
      <c r="J763" s="36" t="str">
        <f t="shared" si="136"/>
        <v/>
      </c>
      <c r="K763" s="37" t="str">
        <f t="shared" si="137"/>
        <v/>
      </c>
      <c r="L763" s="37" t="str">
        <f t="shared" si="138"/>
        <v/>
      </c>
      <c r="N763" s="64">
        <v>2800</v>
      </c>
      <c r="O763" s="64"/>
      <c r="Q763" s="1" t="s">
        <v>0</v>
      </c>
      <c r="S763" s="59" t="str">
        <f t="shared" si="139"/>
        <v/>
      </c>
      <c r="T763" s="59" t="str">
        <f t="shared" si="140"/>
        <v/>
      </c>
      <c r="U763" s="59" t="str">
        <f t="shared" si="141"/>
        <v/>
      </c>
      <c r="V763" s="59" t="str">
        <f t="shared" si="142"/>
        <v/>
      </c>
      <c r="W763" s="59" t="str">
        <f t="shared" si="143"/>
        <v/>
      </c>
      <c r="X763" s="59" t="s">
        <v>6618</v>
      </c>
      <c r="Y763" s="66" t="s">
        <v>6695</v>
      </c>
    </row>
    <row r="764" spans="1:25" x14ac:dyDescent="0.25">
      <c r="A764" s="8">
        <v>55910</v>
      </c>
      <c r="B764" s="65" t="str">
        <f t="shared" si="132"/>
        <v>Stativ för laserpekare</v>
      </c>
      <c r="C764" s="63"/>
      <c r="D764" s="30" t="str">
        <f t="shared" si="133"/>
        <v/>
      </c>
      <c r="E764" s="63"/>
      <c r="F764" s="32" t="str">
        <f t="shared" si="134"/>
        <v/>
      </c>
      <c r="G764" s="63"/>
      <c r="H764" s="34" t="str">
        <f t="shared" si="135"/>
        <v/>
      </c>
      <c r="I764" s="63"/>
      <c r="J764" s="36" t="str">
        <f t="shared" si="136"/>
        <v/>
      </c>
      <c r="K764" s="37" t="str">
        <f t="shared" si="137"/>
        <v/>
      </c>
      <c r="L764" s="37" t="str">
        <f t="shared" si="138"/>
        <v/>
      </c>
      <c r="N764" s="64">
        <v>180</v>
      </c>
      <c r="O764" s="64"/>
      <c r="Q764" s="1" t="s">
        <v>0</v>
      </c>
      <c r="S764" s="59" t="str">
        <f t="shared" si="139"/>
        <v/>
      </c>
      <c r="T764" s="59" t="str">
        <f t="shared" si="140"/>
        <v/>
      </c>
      <c r="U764" s="59" t="str">
        <f t="shared" si="141"/>
        <v/>
      </c>
      <c r="V764" s="59" t="str">
        <f t="shared" si="142"/>
        <v/>
      </c>
      <c r="W764" s="59" t="str">
        <f t="shared" si="143"/>
        <v/>
      </c>
      <c r="X764" s="59" t="s">
        <v>6619</v>
      </c>
      <c r="Y764" s="66" t="s">
        <v>6696</v>
      </c>
    </row>
    <row r="765" spans="1:25" x14ac:dyDescent="0.25">
      <c r="A765" s="8">
        <v>55912</v>
      </c>
      <c r="B765" s="65" t="str">
        <f t="shared" si="132"/>
        <v>Laserpekare röd</v>
      </c>
      <c r="C765" s="63" t="s">
        <v>254</v>
      </c>
      <c r="D765" s="30" t="str">
        <f t="shared" si="133"/>
        <v/>
      </c>
      <c r="E765" s="63">
        <v>1</v>
      </c>
      <c r="F765" s="32">
        <f t="shared" si="134"/>
        <v>95</v>
      </c>
      <c r="G765" s="63" t="s">
        <v>254</v>
      </c>
      <c r="H765" s="34" t="str">
        <f t="shared" si="135"/>
        <v/>
      </c>
      <c r="I765" s="63" t="s">
        <v>254</v>
      </c>
      <c r="J765" s="36" t="str">
        <f t="shared" si="136"/>
        <v/>
      </c>
      <c r="K765" s="37">
        <f t="shared" si="137"/>
        <v>1</v>
      </c>
      <c r="L765" s="37">
        <f t="shared" si="138"/>
        <v>95</v>
      </c>
      <c r="N765" s="64">
        <v>95</v>
      </c>
      <c r="O765" s="64" t="s">
        <v>254</v>
      </c>
      <c r="P765" s="1" t="s">
        <v>254</v>
      </c>
      <c r="Q765" s="1" t="s">
        <v>0</v>
      </c>
      <c r="S765" s="59" t="str">
        <f t="shared" si="139"/>
        <v/>
      </c>
      <c r="T765" s="59">
        <f t="shared" si="140"/>
        <v>1</v>
      </c>
      <c r="U765" s="59" t="str">
        <f t="shared" si="141"/>
        <v/>
      </c>
      <c r="V765" s="59" t="str">
        <f t="shared" si="142"/>
        <v/>
      </c>
      <c r="W765" s="59">
        <f t="shared" si="143"/>
        <v>1</v>
      </c>
      <c r="X765" s="59" t="s">
        <v>118</v>
      </c>
      <c r="Y765" s="66" t="s">
        <v>4401</v>
      </c>
    </row>
    <row r="766" spans="1:25" x14ac:dyDescent="0.25">
      <c r="A766" s="8">
        <v>55914</v>
      </c>
      <c r="B766" s="65" t="str">
        <f t="shared" si="132"/>
        <v>Laserpekare grön</v>
      </c>
      <c r="C766" s="63" t="s">
        <v>254</v>
      </c>
      <c r="D766" s="30" t="str">
        <f t="shared" si="133"/>
        <v/>
      </c>
      <c r="E766" s="63">
        <v>1</v>
      </c>
      <c r="F766" s="32">
        <f t="shared" si="134"/>
        <v>339</v>
      </c>
      <c r="G766" s="63" t="s">
        <v>254</v>
      </c>
      <c r="H766" s="34" t="str">
        <f t="shared" si="135"/>
        <v/>
      </c>
      <c r="I766" s="63" t="s">
        <v>254</v>
      </c>
      <c r="J766" s="36" t="str">
        <f t="shared" si="136"/>
        <v/>
      </c>
      <c r="K766" s="37">
        <f t="shared" si="137"/>
        <v>1</v>
      </c>
      <c r="L766" s="37">
        <f t="shared" si="138"/>
        <v>339</v>
      </c>
      <c r="N766" s="64">
        <v>339</v>
      </c>
      <c r="O766" s="64" t="s">
        <v>254</v>
      </c>
      <c r="P766" s="1" t="s">
        <v>254</v>
      </c>
      <c r="Q766" s="1" t="s">
        <v>0</v>
      </c>
      <c r="S766" s="59" t="str">
        <f t="shared" si="139"/>
        <v/>
      </c>
      <c r="T766" s="59">
        <f t="shared" si="140"/>
        <v>1</v>
      </c>
      <c r="U766" s="59" t="str">
        <f t="shared" si="141"/>
        <v/>
      </c>
      <c r="V766" s="59" t="str">
        <f t="shared" si="142"/>
        <v/>
      </c>
      <c r="W766" s="59">
        <f t="shared" si="143"/>
        <v>1</v>
      </c>
      <c r="X766" s="59" t="s">
        <v>119</v>
      </c>
      <c r="Y766" s="66" t="s">
        <v>4402</v>
      </c>
    </row>
    <row r="767" spans="1:25" x14ac:dyDescent="0.25">
      <c r="A767" s="8">
        <v>55936</v>
      </c>
      <c r="B767" s="65" t="str">
        <f t="shared" si="132"/>
        <v>Färgmixer LED</v>
      </c>
      <c r="C767" s="63" t="s">
        <v>254</v>
      </c>
      <c r="D767" s="30" t="str">
        <f t="shared" si="133"/>
        <v/>
      </c>
      <c r="E767" s="63" t="s">
        <v>254</v>
      </c>
      <c r="F767" s="32" t="str">
        <f t="shared" si="134"/>
        <v/>
      </c>
      <c r="G767" s="63" t="s">
        <v>254</v>
      </c>
      <c r="H767" s="34" t="str">
        <f t="shared" si="135"/>
        <v/>
      </c>
      <c r="I767" s="63" t="s">
        <v>254</v>
      </c>
      <c r="J767" s="36" t="str">
        <f t="shared" si="136"/>
        <v/>
      </c>
      <c r="K767" s="37" t="str">
        <f t="shared" si="137"/>
        <v/>
      </c>
      <c r="L767" s="37" t="str">
        <f t="shared" si="138"/>
        <v/>
      </c>
      <c r="N767" s="64">
        <v>872</v>
      </c>
      <c r="O767" s="64" t="s">
        <v>254</v>
      </c>
      <c r="P767" s="1" t="s">
        <v>254</v>
      </c>
      <c r="Q767" s="1" t="s">
        <v>0</v>
      </c>
      <c r="S767" s="59" t="str">
        <f t="shared" si="139"/>
        <v/>
      </c>
      <c r="T767" s="59" t="str">
        <f t="shared" si="140"/>
        <v/>
      </c>
      <c r="U767" s="59" t="str">
        <f t="shared" si="141"/>
        <v/>
      </c>
      <c r="V767" s="59" t="str">
        <f t="shared" si="142"/>
        <v/>
      </c>
      <c r="W767" s="59" t="str">
        <f t="shared" si="143"/>
        <v/>
      </c>
      <c r="X767" s="59" t="s">
        <v>615</v>
      </c>
      <c r="Y767" s="66" t="s">
        <v>4403</v>
      </c>
    </row>
    <row r="768" spans="1:25" x14ac:dyDescent="0.25">
      <c r="A768" s="8">
        <v>55954</v>
      </c>
      <c r="B768" s="65" t="str">
        <f t="shared" si="132"/>
        <v xml:space="preserve">UV-Lampa </v>
      </c>
      <c r="C768" s="63"/>
      <c r="D768" s="30" t="str">
        <f t="shared" si="133"/>
        <v/>
      </c>
      <c r="E768" s="63"/>
      <c r="F768" s="32" t="str">
        <f t="shared" si="134"/>
        <v/>
      </c>
      <c r="G768" s="63"/>
      <c r="H768" s="34" t="str">
        <f t="shared" si="135"/>
        <v/>
      </c>
      <c r="I768" s="63"/>
      <c r="J768" s="36" t="str">
        <f t="shared" si="136"/>
        <v/>
      </c>
      <c r="K768" s="37" t="str">
        <f t="shared" si="137"/>
        <v/>
      </c>
      <c r="L768" s="37" t="str">
        <f t="shared" si="138"/>
        <v/>
      </c>
      <c r="N768" s="64">
        <v>128</v>
      </c>
      <c r="O768" s="64" t="s">
        <v>254</v>
      </c>
      <c r="P768" s="1" t="s">
        <v>254</v>
      </c>
      <c r="Q768" s="1" t="s">
        <v>0</v>
      </c>
      <c r="S768" s="59" t="str">
        <f t="shared" si="139"/>
        <v/>
      </c>
      <c r="T768" s="59" t="str">
        <f t="shared" si="140"/>
        <v/>
      </c>
      <c r="U768" s="59" t="str">
        <f t="shared" si="141"/>
        <v/>
      </c>
      <c r="V768" s="59" t="str">
        <f t="shared" si="142"/>
        <v/>
      </c>
      <c r="W768" s="59" t="str">
        <f t="shared" si="143"/>
        <v/>
      </c>
      <c r="X768" s="59" t="s">
        <v>3556</v>
      </c>
      <c r="Y768" s="66" t="s">
        <v>4404</v>
      </c>
    </row>
    <row r="769" spans="1:25" x14ac:dyDescent="0.25">
      <c r="A769" s="8">
        <v>55974</v>
      </c>
      <c r="B769" s="65" t="str">
        <f t="shared" si="132"/>
        <v>UV-pärlor fp 1000 st</v>
      </c>
      <c r="C769" s="63"/>
      <c r="D769" s="30" t="str">
        <f t="shared" si="133"/>
        <v/>
      </c>
      <c r="E769" s="63"/>
      <c r="F769" s="32" t="str">
        <f t="shared" si="134"/>
        <v/>
      </c>
      <c r="G769" s="63"/>
      <c r="H769" s="34" t="str">
        <f t="shared" si="135"/>
        <v/>
      </c>
      <c r="I769" s="63"/>
      <c r="J769" s="36" t="str">
        <f t="shared" si="136"/>
        <v/>
      </c>
      <c r="K769" s="37" t="str">
        <f t="shared" si="137"/>
        <v/>
      </c>
      <c r="L769" s="37" t="str">
        <f t="shared" si="138"/>
        <v/>
      </c>
      <c r="N769" s="64">
        <v>299</v>
      </c>
      <c r="O769" s="64" t="s">
        <v>254</v>
      </c>
      <c r="P769" s="1" t="s">
        <v>254</v>
      </c>
      <c r="Q769" s="1" t="s">
        <v>1</v>
      </c>
      <c r="S769" s="59" t="str">
        <f t="shared" si="139"/>
        <v/>
      </c>
      <c r="T769" s="59" t="str">
        <f t="shared" si="140"/>
        <v/>
      </c>
      <c r="U769" s="59" t="str">
        <f t="shared" si="141"/>
        <v/>
      </c>
      <c r="V769" s="59" t="str">
        <f t="shared" si="142"/>
        <v/>
      </c>
      <c r="W769" s="59" t="str">
        <f t="shared" si="143"/>
        <v/>
      </c>
      <c r="X769" s="59" t="s">
        <v>3557</v>
      </c>
      <c r="Y769" s="66" t="s">
        <v>4405</v>
      </c>
    </row>
    <row r="770" spans="1:25" x14ac:dyDescent="0.25">
      <c r="A770" s="8">
        <v>56003</v>
      </c>
      <c r="B770" s="65" t="str">
        <f t="shared" si="132"/>
        <v>Vågmaskin demo</v>
      </c>
      <c r="C770" s="63" t="s">
        <v>254</v>
      </c>
      <c r="D770" s="30" t="str">
        <f t="shared" si="133"/>
        <v/>
      </c>
      <c r="E770" s="63" t="s">
        <v>254</v>
      </c>
      <c r="F770" s="32" t="str">
        <f t="shared" si="134"/>
        <v/>
      </c>
      <c r="G770" s="63" t="s">
        <v>254</v>
      </c>
      <c r="H770" s="34" t="str">
        <f t="shared" si="135"/>
        <v/>
      </c>
      <c r="I770" s="63" t="s">
        <v>254</v>
      </c>
      <c r="J770" s="36" t="str">
        <f t="shared" si="136"/>
        <v/>
      </c>
      <c r="K770" s="37" t="str">
        <f t="shared" si="137"/>
        <v/>
      </c>
      <c r="L770" s="37" t="str">
        <f t="shared" si="138"/>
        <v/>
      </c>
      <c r="N770" s="64">
        <v>544</v>
      </c>
      <c r="O770" s="64" t="s">
        <v>254</v>
      </c>
      <c r="P770" s="1" t="s">
        <v>254</v>
      </c>
      <c r="Q770" s="1" t="s">
        <v>0</v>
      </c>
      <c r="S770" s="59" t="str">
        <f t="shared" si="139"/>
        <v/>
      </c>
      <c r="T770" s="59" t="str">
        <f t="shared" si="140"/>
        <v/>
      </c>
      <c r="U770" s="59" t="str">
        <f t="shared" si="141"/>
        <v/>
      </c>
      <c r="V770" s="59" t="str">
        <f t="shared" si="142"/>
        <v/>
      </c>
      <c r="W770" s="59" t="str">
        <f t="shared" si="143"/>
        <v/>
      </c>
      <c r="X770" s="59" t="s">
        <v>2611</v>
      </c>
      <c r="Y770" s="66" t="s">
        <v>4406</v>
      </c>
    </row>
    <row r="771" spans="1:25" x14ac:dyDescent="0.25">
      <c r="A771" s="8">
        <v>56004</v>
      </c>
      <c r="B771" s="65" t="str">
        <f t="shared" si="132"/>
        <v>Fjäder plast</v>
      </c>
      <c r="C771" s="63" t="s">
        <v>254</v>
      </c>
      <c r="D771" s="30" t="str">
        <f t="shared" si="133"/>
        <v/>
      </c>
      <c r="E771" s="63" t="s">
        <v>254</v>
      </c>
      <c r="F771" s="32" t="str">
        <f t="shared" si="134"/>
        <v/>
      </c>
      <c r="G771" s="63" t="s">
        <v>254</v>
      </c>
      <c r="H771" s="34" t="str">
        <f t="shared" si="135"/>
        <v/>
      </c>
      <c r="I771" s="63" t="s">
        <v>254</v>
      </c>
      <c r="J771" s="36" t="str">
        <f t="shared" si="136"/>
        <v/>
      </c>
      <c r="K771" s="37" t="str">
        <f t="shared" si="137"/>
        <v/>
      </c>
      <c r="L771" s="37" t="str">
        <f t="shared" si="138"/>
        <v/>
      </c>
      <c r="N771" s="64">
        <v>109</v>
      </c>
      <c r="O771" s="64" t="s">
        <v>254</v>
      </c>
      <c r="P771" s="1" t="s">
        <v>254</v>
      </c>
      <c r="Q771" s="1" t="s">
        <v>0</v>
      </c>
      <c r="S771" s="59" t="str">
        <f t="shared" si="139"/>
        <v/>
      </c>
      <c r="T771" s="59" t="str">
        <f t="shared" si="140"/>
        <v/>
      </c>
      <c r="U771" s="59" t="str">
        <f t="shared" si="141"/>
        <v/>
      </c>
      <c r="V771" s="59" t="str">
        <f t="shared" si="142"/>
        <v/>
      </c>
      <c r="W771" s="59" t="str">
        <f t="shared" si="143"/>
        <v/>
      </c>
      <c r="X771" s="59" t="s">
        <v>2612</v>
      </c>
      <c r="Y771" s="66" t="s">
        <v>4407</v>
      </c>
    </row>
    <row r="772" spans="1:25" x14ac:dyDescent="0.25">
      <c r="A772" s="8">
        <v>56005</v>
      </c>
      <c r="B772" s="65" t="str">
        <f t="shared" ref="B772:B835" si="144">HYPERLINK(Y772,X772)</f>
        <v>Slinky fjäder extra lång</v>
      </c>
      <c r="C772" s="63" t="s">
        <v>254</v>
      </c>
      <c r="D772" s="30" t="str">
        <f t="shared" ref="D772:D835" si="145">IF(C772="","",IF(AND(C772&gt;=P772,P772&lt;&gt;""),C772*O772,C772*N772))</f>
        <v/>
      </c>
      <c r="E772" s="63">
        <v>1</v>
      </c>
      <c r="F772" s="32">
        <f t="shared" ref="F772:F835" si="146">IF(E772="","",IF(AND(E772&gt;=P772,P772&lt;&gt;""),E772*O772,E772*N772))</f>
        <v>114</v>
      </c>
      <c r="G772" s="63" t="s">
        <v>254</v>
      </c>
      <c r="H772" s="34" t="str">
        <f t="shared" ref="H772:H835" si="147">IF(G772="","",IF(AND(G772&gt;=P772,P772&lt;&gt;""),G772*O772,G772*N772))</f>
        <v/>
      </c>
      <c r="I772" s="63" t="s">
        <v>254</v>
      </c>
      <c r="J772" s="36" t="str">
        <f t="shared" ref="J772:J835" si="148">IF(I772="","",IF(AND(I772&gt;=P772,P772&lt;&gt;""),I772*O772,I772*N772))</f>
        <v/>
      </c>
      <c r="K772" s="37">
        <f t="shared" ref="K772:K835" si="149">W772</f>
        <v>1</v>
      </c>
      <c r="L772" s="37">
        <f t="shared" ref="L772:L835" si="150">IF(K772="","",IF(AND(K772&gt;=P772,P772&lt;&gt;""),K772*O772,K772*N772))</f>
        <v>114</v>
      </c>
      <c r="N772" s="64">
        <v>114</v>
      </c>
      <c r="O772" s="64" t="s">
        <v>254</v>
      </c>
      <c r="P772" s="1" t="s">
        <v>254</v>
      </c>
      <c r="Q772" s="1" t="s">
        <v>0</v>
      </c>
      <c r="S772" s="59" t="str">
        <f t="shared" ref="S772:S835" si="151">IF(S$3=TRUE,IF(C772="","",C772),"")</f>
        <v/>
      </c>
      <c r="T772" s="59">
        <f t="shared" ref="T772:T835" si="152">IF(T$3=TRUE,IF(E772="","",E772),"")</f>
        <v>1</v>
      </c>
      <c r="U772" s="59" t="str">
        <f t="shared" ref="U772:U835" si="153">IF(U$3=TRUE,IF(G772="","",G772),"")</f>
        <v/>
      </c>
      <c r="V772" s="59" t="str">
        <f t="shared" ref="V772:V835" si="154">IF(V$3=TRUE,IF(I772="","",I772),"")</f>
        <v/>
      </c>
      <c r="W772" s="59">
        <f t="shared" ref="W772:W835" si="155">IF(SUM(S772:V772)=0,"",SUM(S772:V772))</f>
        <v>1</v>
      </c>
      <c r="X772" s="59" t="s">
        <v>2613</v>
      </c>
      <c r="Y772" s="66" t="s">
        <v>4408</v>
      </c>
    </row>
    <row r="773" spans="1:25" x14ac:dyDescent="0.25">
      <c r="A773" s="8">
        <v>56006</v>
      </c>
      <c r="B773" s="65" t="str">
        <f t="shared" si="144"/>
        <v>Fjäder 1,8 m</v>
      </c>
      <c r="C773" s="63" t="s">
        <v>254</v>
      </c>
      <c r="D773" s="30" t="str">
        <f t="shared" si="145"/>
        <v/>
      </c>
      <c r="E773" s="63" t="s">
        <v>254</v>
      </c>
      <c r="F773" s="32" t="str">
        <f t="shared" si="146"/>
        <v/>
      </c>
      <c r="G773" s="63" t="s">
        <v>254</v>
      </c>
      <c r="H773" s="34" t="str">
        <f t="shared" si="147"/>
        <v/>
      </c>
      <c r="I773" s="63" t="s">
        <v>254</v>
      </c>
      <c r="J773" s="36" t="str">
        <f t="shared" si="148"/>
        <v/>
      </c>
      <c r="K773" s="37" t="str">
        <f t="shared" si="149"/>
        <v/>
      </c>
      <c r="L773" s="37" t="str">
        <f t="shared" si="150"/>
        <v/>
      </c>
      <c r="N773" s="64">
        <v>139</v>
      </c>
      <c r="O773" s="64" t="s">
        <v>254</v>
      </c>
      <c r="P773" s="1" t="s">
        <v>254</v>
      </c>
      <c r="Q773" s="1" t="s">
        <v>0</v>
      </c>
      <c r="S773" s="59" t="str">
        <f t="shared" si="151"/>
        <v/>
      </c>
      <c r="T773" s="59" t="str">
        <f t="shared" si="152"/>
        <v/>
      </c>
      <c r="U773" s="59" t="str">
        <f t="shared" si="153"/>
        <v/>
      </c>
      <c r="V773" s="59" t="str">
        <f t="shared" si="154"/>
        <v/>
      </c>
      <c r="W773" s="59" t="str">
        <f t="shared" si="155"/>
        <v/>
      </c>
      <c r="X773" s="59" t="s">
        <v>6438</v>
      </c>
      <c r="Y773" s="66" t="s">
        <v>4409</v>
      </c>
    </row>
    <row r="774" spans="1:25" x14ac:dyDescent="0.25">
      <c r="A774" s="8">
        <v>56009</v>
      </c>
      <c r="B774" s="65" t="str">
        <f t="shared" si="144"/>
        <v>Vibrator</v>
      </c>
      <c r="C774" s="63" t="s">
        <v>254</v>
      </c>
      <c r="D774" s="30" t="str">
        <f t="shared" si="145"/>
        <v/>
      </c>
      <c r="E774" s="63" t="s">
        <v>254</v>
      </c>
      <c r="F774" s="32" t="str">
        <f t="shared" si="146"/>
        <v/>
      </c>
      <c r="G774" s="63" t="s">
        <v>254</v>
      </c>
      <c r="H774" s="34" t="str">
        <f t="shared" si="147"/>
        <v/>
      </c>
      <c r="I774" s="63" t="s">
        <v>254</v>
      </c>
      <c r="J774" s="36" t="str">
        <f t="shared" si="148"/>
        <v/>
      </c>
      <c r="K774" s="37" t="str">
        <f t="shared" si="149"/>
        <v/>
      </c>
      <c r="L774" s="37" t="str">
        <f t="shared" si="150"/>
        <v/>
      </c>
      <c r="N774" s="64">
        <v>1138</v>
      </c>
      <c r="O774" s="64" t="s">
        <v>254</v>
      </c>
      <c r="P774" s="1" t="s">
        <v>254</v>
      </c>
      <c r="Q774" s="1" t="s">
        <v>0</v>
      </c>
      <c r="S774" s="59" t="str">
        <f t="shared" si="151"/>
        <v/>
      </c>
      <c r="T774" s="59" t="str">
        <f t="shared" si="152"/>
        <v/>
      </c>
      <c r="U774" s="59" t="str">
        <f t="shared" si="153"/>
        <v/>
      </c>
      <c r="V774" s="59" t="str">
        <f t="shared" si="154"/>
        <v/>
      </c>
      <c r="W774" s="59" t="str">
        <f t="shared" si="155"/>
        <v/>
      </c>
      <c r="X774" s="59" t="s">
        <v>120</v>
      </c>
      <c r="Y774" s="66" t="s">
        <v>4410</v>
      </c>
    </row>
    <row r="775" spans="1:25" x14ac:dyDescent="0.25">
      <c r="A775" s="8">
        <v>56012</v>
      </c>
      <c r="B775" s="65" t="str">
        <f t="shared" si="144"/>
        <v>Elastisk tråd</v>
      </c>
      <c r="C775" s="63" t="s">
        <v>254</v>
      </c>
      <c r="D775" s="30" t="str">
        <f t="shared" si="145"/>
        <v/>
      </c>
      <c r="E775" s="63" t="s">
        <v>254</v>
      </c>
      <c r="F775" s="32" t="str">
        <f t="shared" si="146"/>
        <v/>
      </c>
      <c r="G775" s="63" t="s">
        <v>254</v>
      </c>
      <c r="H775" s="34" t="str">
        <f t="shared" si="147"/>
        <v/>
      </c>
      <c r="I775" s="63" t="s">
        <v>254</v>
      </c>
      <c r="J775" s="36" t="str">
        <f t="shared" si="148"/>
        <v/>
      </c>
      <c r="K775" s="37" t="str">
        <f t="shared" si="149"/>
        <v/>
      </c>
      <c r="L775" s="37" t="str">
        <f t="shared" si="150"/>
        <v/>
      </c>
      <c r="N775" s="64">
        <v>47</v>
      </c>
      <c r="O775" s="64" t="s">
        <v>254</v>
      </c>
      <c r="P775" s="1" t="s">
        <v>254</v>
      </c>
      <c r="Q775" s="1" t="s">
        <v>1</v>
      </c>
      <c r="S775" s="59" t="str">
        <f t="shared" si="151"/>
        <v/>
      </c>
      <c r="T775" s="59" t="str">
        <f t="shared" si="152"/>
        <v/>
      </c>
      <c r="U775" s="59" t="str">
        <f t="shared" si="153"/>
        <v/>
      </c>
      <c r="V775" s="59" t="str">
        <f t="shared" si="154"/>
        <v/>
      </c>
      <c r="W775" s="59" t="str">
        <f t="shared" si="155"/>
        <v/>
      </c>
      <c r="X775" s="59" t="s">
        <v>852</v>
      </c>
      <c r="Y775" s="66" t="s">
        <v>4411</v>
      </c>
    </row>
    <row r="776" spans="1:25" x14ac:dyDescent="0.25">
      <c r="A776" s="8">
        <v>56014</v>
      </c>
      <c r="B776" s="65" t="str">
        <f t="shared" si="144"/>
        <v>Tillbehör till vibrator</v>
      </c>
      <c r="C776" s="63" t="s">
        <v>254</v>
      </c>
      <c r="D776" s="30" t="str">
        <f t="shared" si="145"/>
        <v/>
      </c>
      <c r="E776" s="63" t="s">
        <v>254</v>
      </c>
      <c r="F776" s="32" t="str">
        <f t="shared" si="146"/>
        <v/>
      </c>
      <c r="G776" s="63" t="s">
        <v>254</v>
      </c>
      <c r="H776" s="34" t="str">
        <f t="shared" si="147"/>
        <v/>
      </c>
      <c r="I776" s="63" t="s">
        <v>254</v>
      </c>
      <c r="J776" s="36" t="str">
        <f t="shared" si="148"/>
        <v/>
      </c>
      <c r="K776" s="37" t="str">
        <f t="shared" si="149"/>
        <v/>
      </c>
      <c r="L776" s="37" t="str">
        <f t="shared" si="150"/>
        <v/>
      </c>
      <c r="N776" s="64">
        <v>683</v>
      </c>
      <c r="O776" s="64" t="s">
        <v>254</v>
      </c>
      <c r="P776" s="1" t="s">
        <v>254</v>
      </c>
      <c r="Q776" s="1" t="s">
        <v>3</v>
      </c>
      <c r="S776" s="59" t="str">
        <f t="shared" si="151"/>
        <v/>
      </c>
      <c r="T776" s="59" t="str">
        <f t="shared" si="152"/>
        <v/>
      </c>
      <c r="U776" s="59" t="str">
        <f t="shared" si="153"/>
        <v/>
      </c>
      <c r="V776" s="59" t="str">
        <f t="shared" si="154"/>
        <v/>
      </c>
      <c r="W776" s="59" t="str">
        <f t="shared" si="155"/>
        <v/>
      </c>
      <c r="X776" s="59" t="s">
        <v>3020</v>
      </c>
      <c r="Y776" s="66" t="s">
        <v>4412</v>
      </c>
    </row>
    <row r="777" spans="1:25" x14ac:dyDescent="0.25">
      <c r="A777" s="8">
        <v>56015</v>
      </c>
      <c r="B777" s="65" t="str">
        <f t="shared" si="144"/>
        <v>Radiometer</v>
      </c>
      <c r="C777" s="63" t="s">
        <v>254</v>
      </c>
      <c r="D777" s="30" t="str">
        <f t="shared" si="145"/>
        <v/>
      </c>
      <c r="E777" s="63" t="s">
        <v>254</v>
      </c>
      <c r="F777" s="32" t="str">
        <f t="shared" si="146"/>
        <v/>
      </c>
      <c r="G777" s="63" t="s">
        <v>254</v>
      </c>
      <c r="H777" s="34" t="str">
        <f t="shared" si="147"/>
        <v/>
      </c>
      <c r="I777" s="63" t="s">
        <v>254</v>
      </c>
      <c r="J777" s="36" t="str">
        <f t="shared" si="148"/>
        <v/>
      </c>
      <c r="K777" s="37" t="str">
        <f t="shared" si="149"/>
        <v/>
      </c>
      <c r="L777" s="37" t="str">
        <f t="shared" si="150"/>
        <v/>
      </c>
      <c r="N777" s="64">
        <v>95</v>
      </c>
      <c r="O777" s="64" t="s">
        <v>254</v>
      </c>
      <c r="P777" s="1" t="s">
        <v>254</v>
      </c>
      <c r="Q777" s="1" t="s">
        <v>0</v>
      </c>
      <c r="S777" s="59" t="str">
        <f t="shared" si="151"/>
        <v/>
      </c>
      <c r="T777" s="59" t="str">
        <f t="shared" si="152"/>
        <v/>
      </c>
      <c r="U777" s="59" t="str">
        <f t="shared" si="153"/>
        <v/>
      </c>
      <c r="V777" s="59" t="str">
        <f t="shared" si="154"/>
        <v/>
      </c>
      <c r="W777" s="59" t="str">
        <f t="shared" si="155"/>
        <v/>
      </c>
      <c r="X777" s="59" t="s">
        <v>2614</v>
      </c>
      <c r="Y777" s="66" t="s">
        <v>4413</v>
      </c>
    </row>
    <row r="778" spans="1:25" x14ac:dyDescent="0.25">
      <c r="A778" s="8">
        <v>56022</v>
      </c>
      <c r="B778" s="65" t="str">
        <f t="shared" si="144"/>
        <v>Vågrörelseapparat</v>
      </c>
      <c r="C778" s="63" t="s">
        <v>254</v>
      </c>
      <c r="D778" s="30" t="str">
        <f t="shared" si="145"/>
        <v/>
      </c>
      <c r="E778" s="63" t="s">
        <v>254</v>
      </c>
      <c r="F778" s="32" t="str">
        <f t="shared" si="146"/>
        <v/>
      </c>
      <c r="G778" s="63" t="s">
        <v>254</v>
      </c>
      <c r="H778" s="34" t="str">
        <f t="shared" si="147"/>
        <v/>
      </c>
      <c r="I778" s="63" t="s">
        <v>254</v>
      </c>
      <c r="J778" s="36" t="str">
        <f t="shared" si="148"/>
        <v/>
      </c>
      <c r="K778" s="37" t="str">
        <f t="shared" si="149"/>
        <v/>
      </c>
      <c r="L778" s="37" t="str">
        <f t="shared" si="150"/>
        <v/>
      </c>
      <c r="N778" s="64">
        <v>7720</v>
      </c>
      <c r="O778" s="64" t="s">
        <v>254</v>
      </c>
      <c r="P778" s="1" t="s">
        <v>254</v>
      </c>
      <c r="Q778" s="1" t="s">
        <v>0</v>
      </c>
      <c r="S778" s="59" t="str">
        <f t="shared" si="151"/>
        <v/>
      </c>
      <c r="T778" s="59" t="str">
        <f t="shared" si="152"/>
        <v/>
      </c>
      <c r="U778" s="59" t="str">
        <f t="shared" si="153"/>
        <v/>
      </c>
      <c r="V778" s="59" t="str">
        <f t="shared" si="154"/>
        <v/>
      </c>
      <c r="W778" s="59" t="str">
        <f t="shared" si="155"/>
        <v/>
      </c>
      <c r="X778" s="59" t="s">
        <v>616</v>
      </c>
      <c r="Y778" s="66" t="s">
        <v>4414</v>
      </c>
    </row>
    <row r="779" spans="1:25" x14ac:dyDescent="0.25">
      <c r="A779" s="8">
        <v>56025</v>
      </c>
      <c r="B779" s="65" t="str">
        <f t="shared" si="144"/>
        <v>Vågrörelseapparat elev</v>
      </c>
      <c r="C779" s="63" t="s">
        <v>254</v>
      </c>
      <c r="D779" s="30" t="str">
        <f t="shared" si="145"/>
        <v/>
      </c>
      <c r="E779" s="63" t="s">
        <v>254</v>
      </c>
      <c r="F779" s="32" t="str">
        <f t="shared" si="146"/>
        <v/>
      </c>
      <c r="G779" s="63" t="s">
        <v>254</v>
      </c>
      <c r="H779" s="34" t="str">
        <f t="shared" si="147"/>
        <v/>
      </c>
      <c r="I779" s="63" t="s">
        <v>254</v>
      </c>
      <c r="J779" s="36" t="str">
        <f t="shared" si="148"/>
        <v/>
      </c>
      <c r="K779" s="37" t="str">
        <f t="shared" si="149"/>
        <v/>
      </c>
      <c r="L779" s="37" t="str">
        <f t="shared" si="150"/>
        <v/>
      </c>
      <c r="N779" s="64">
        <v>2853</v>
      </c>
      <c r="O779" s="64" t="s">
        <v>254</v>
      </c>
      <c r="P779" s="1" t="s">
        <v>254</v>
      </c>
      <c r="Q779" s="1" t="s">
        <v>0</v>
      </c>
      <c r="S779" s="59" t="str">
        <f t="shared" si="151"/>
        <v/>
      </c>
      <c r="T779" s="59" t="str">
        <f t="shared" si="152"/>
        <v/>
      </c>
      <c r="U779" s="59" t="str">
        <f t="shared" si="153"/>
        <v/>
      </c>
      <c r="V779" s="59" t="str">
        <f t="shared" si="154"/>
        <v/>
      </c>
      <c r="W779" s="59" t="str">
        <f t="shared" si="155"/>
        <v/>
      </c>
      <c r="X779" s="59" t="s">
        <v>853</v>
      </c>
      <c r="Y779" s="66" t="s">
        <v>4415</v>
      </c>
    </row>
    <row r="780" spans="1:25" x14ac:dyDescent="0.25">
      <c r="A780" s="8">
        <v>56035</v>
      </c>
      <c r="B780" s="65" t="str">
        <f t="shared" si="144"/>
        <v>Rubens rör</v>
      </c>
      <c r="C780" s="63" t="s">
        <v>254</v>
      </c>
      <c r="D780" s="30" t="str">
        <f t="shared" si="145"/>
        <v/>
      </c>
      <c r="E780" s="63" t="s">
        <v>254</v>
      </c>
      <c r="F780" s="32" t="str">
        <f t="shared" si="146"/>
        <v/>
      </c>
      <c r="G780" s="63" t="s">
        <v>254</v>
      </c>
      <c r="H780" s="34" t="str">
        <f t="shared" si="147"/>
        <v/>
      </c>
      <c r="I780" s="63" t="s">
        <v>254</v>
      </c>
      <c r="J780" s="36" t="str">
        <f t="shared" si="148"/>
        <v/>
      </c>
      <c r="K780" s="37" t="str">
        <f t="shared" si="149"/>
        <v/>
      </c>
      <c r="L780" s="37" t="str">
        <f t="shared" si="150"/>
        <v/>
      </c>
      <c r="N780" s="64">
        <v>3813</v>
      </c>
      <c r="O780" s="64" t="s">
        <v>254</v>
      </c>
      <c r="P780" s="1" t="s">
        <v>254</v>
      </c>
      <c r="Q780" s="1" t="s">
        <v>0</v>
      </c>
      <c r="S780" s="59" t="str">
        <f t="shared" si="151"/>
        <v/>
      </c>
      <c r="T780" s="59" t="str">
        <f t="shared" si="152"/>
        <v/>
      </c>
      <c r="U780" s="59" t="str">
        <f t="shared" si="153"/>
        <v/>
      </c>
      <c r="V780" s="59" t="str">
        <f t="shared" si="154"/>
        <v/>
      </c>
      <c r="W780" s="59" t="str">
        <f t="shared" si="155"/>
        <v/>
      </c>
      <c r="X780" s="59" t="s">
        <v>854</v>
      </c>
      <c r="Y780" s="66" t="s">
        <v>4416</v>
      </c>
    </row>
    <row r="781" spans="1:25" x14ac:dyDescent="0.25">
      <c r="A781" s="8">
        <v>56038</v>
      </c>
      <c r="B781" s="65" t="str">
        <f t="shared" si="144"/>
        <v>Musikadapter blåtand till Rubens rör</v>
      </c>
      <c r="C781" s="63"/>
      <c r="D781" s="30" t="str">
        <f t="shared" si="145"/>
        <v/>
      </c>
      <c r="E781" s="63"/>
      <c r="F781" s="32" t="str">
        <f t="shared" si="146"/>
        <v/>
      </c>
      <c r="G781" s="63"/>
      <c r="H781" s="34" t="str">
        <f t="shared" si="147"/>
        <v/>
      </c>
      <c r="I781" s="63"/>
      <c r="J781" s="36" t="str">
        <f t="shared" si="148"/>
        <v/>
      </c>
      <c r="K781" s="37" t="str">
        <f t="shared" si="149"/>
        <v/>
      </c>
      <c r="L781" s="37" t="str">
        <f t="shared" si="150"/>
        <v/>
      </c>
      <c r="N781" s="64">
        <v>1015</v>
      </c>
      <c r="O781" s="64" t="s">
        <v>254</v>
      </c>
      <c r="P781" s="1" t="s">
        <v>254</v>
      </c>
      <c r="Q781" s="1" t="s">
        <v>0</v>
      </c>
      <c r="S781" s="59" t="str">
        <f t="shared" si="151"/>
        <v/>
      </c>
      <c r="T781" s="59" t="str">
        <f t="shared" si="152"/>
        <v/>
      </c>
      <c r="U781" s="59" t="str">
        <f t="shared" si="153"/>
        <v/>
      </c>
      <c r="V781" s="59" t="str">
        <f t="shared" si="154"/>
        <v/>
      </c>
      <c r="W781" s="59" t="str">
        <f t="shared" si="155"/>
        <v/>
      </c>
      <c r="X781" s="59" t="s">
        <v>3558</v>
      </c>
      <c r="Y781" s="66" t="s">
        <v>4417</v>
      </c>
    </row>
    <row r="782" spans="1:25" x14ac:dyDescent="0.25">
      <c r="A782" s="8">
        <v>56042</v>
      </c>
      <c r="B782" s="65" t="str">
        <f t="shared" si="144"/>
        <v>Resonansapparat</v>
      </c>
      <c r="C782" s="63" t="s">
        <v>254</v>
      </c>
      <c r="D782" s="30" t="str">
        <f t="shared" si="145"/>
        <v/>
      </c>
      <c r="E782" s="63" t="s">
        <v>254</v>
      </c>
      <c r="F782" s="32" t="str">
        <f t="shared" si="146"/>
        <v/>
      </c>
      <c r="G782" s="63" t="s">
        <v>254</v>
      </c>
      <c r="H782" s="34" t="str">
        <f t="shared" si="147"/>
        <v/>
      </c>
      <c r="I782" s="63" t="s">
        <v>254</v>
      </c>
      <c r="J782" s="36" t="str">
        <f t="shared" si="148"/>
        <v/>
      </c>
      <c r="K782" s="37" t="str">
        <f t="shared" si="149"/>
        <v/>
      </c>
      <c r="L782" s="37" t="str">
        <f t="shared" si="150"/>
        <v/>
      </c>
      <c r="N782" s="64">
        <v>815</v>
      </c>
      <c r="O782" s="64" t="s">
        <v>254</v>
      </c>
      <c r="P782" s="1" t="s">
        <v>254</v>
      </c>
      <c r="Q782" s="1" t="s">
        <v>0</v>
      </c>
      <c r="S782" s="59" t="str">
        <f t="shared" si="151"/>
        <v/>
      </c>
      <c r="T782" s="59" t="str">
        <f t="shared" si="152"/>
        <v/>
      </c>
      <c r="U782" s="59" t="str">
        <f t="shared" si="153"/>
        <v/>
      </c>
      <c r="V782" s="59" t="str">
        <f t="shared" si="154"/>
        <v/>
      </c>
      <c r="W782" s="59" t="str">
        <f t="shared" si="155"/>
        <v/>
      </c>
      <c r="X782" s="59" t="s">
        <v>2615</v>
      </c>
      <c r="Y782" s="66" t="s">
        <v>4418</v>
      </c>
    </row>
    <row r="783" spans="1:25" x14ac:dyDescent="0.25">
      <c r="A783" s="8">
        <v>56051</v>
      </c>
      <c r="B783" s="65" t="str">
        <f t="shared" si="144"/>
        <v>Sjungande rör</v>
      </c>
      <c r="C783" s="63" t="s">
        <v>254</v>
      </c>
      <c r="D783" s="30" t="str">
        <f t="shared" si="145"/>
        <v/>
      </c>
      <c r="E783" s="63" t="s">
        <v>254</v>
      </c>
      <c r="F783" s="32" t="str">
        <f t="shared" si="146"/>
        <v/>
      </c>
      <c r="G783" s="63" t="s">
        <v>254</v>
      </c>
      <c r="H783" s="34" t="str">
        <f t="shared" si="147"/>
        <v/>
      </c>
      <c r="I783" s="63" t="s">
        <v>254</v>
      </c>
      <c r="J783" s="36" t="str">
        <f t="shared" si="148"/>
        <v/>
      </c>
      <c r="K783" s="37" t="str">
        <f t="shared" si="149"/>
        <v/>
      </c>
      <c r="L783" s="37" t="str">
        <f t="shared" si="150"/>
        <v/>
      </c>
      <c r="N783" s="64">
        <v>405</v>
      </c>
      <c r="O783" s="64" t="s">
        <v>254</v>
      </c>
      <c r="P783" s="1" t="s">
        <v>254</v>
      </c>
      <c r="Q783" s="1" t="s">
        <v>0</v>
      </c>
      <c r="S783" s="59" t="str">
        <f t="shared" si="151"/>
        <v/>
      </c>
      <c r="T783" s="59" t="str">
        <f t="shared" si="152"/>
        <v/>
      </c>
      <c r="U783" s="59" t="str">
        <f t="shared" si="153"/>
        <v/>
      </c>
      <c r="V783" s="59" t="str">
        <f t="shared" si="154"/>
        <v/>
      </c>
      <c r="W783" s="59" t="str">
        <f t="shared" si="155"/>
        <v/>
      </c>
      <c r="X783" s="59" t="s">
        <v>2616</v>
      </c>
      <c r="Y783" s="66" t="s">
        <v>4419</v>
      </c>
    </row>
    <row r="784" spans="1:25" x14ac:dyDescent="0.25">
      <c r="A784" s="8">
        <v>56061</v>
      </c>
      <c r="B784" s="65" t="str">
        <f t="shared" si="144"/>
        <v>Läppipa</v>
      </c>
      <c r="C784" s="63" t="s">
        <v>254</v>
      </c>
      <c r="D784" s="30" t="str">
        <f t="shared" si="145"/>
        <v/>
      </c>
      <c r="E784" s="63" t="s">
        <v>254</v>
      </c>
      <c r="F784" s="32" t="str">
        <f t="shared" si="146"/>
        <v/>
      </c>
      <c r="G784" s="63" t="s">
        <v>254</v>
      </c>
      <c r="H784" s="34" t="str">
        <f t="shared" si="147"/>
        <v/>
      </c>
      <c r="I784" s="63" t="s">
        <v>254</v>
      </c>
      <c r="J784" s="36" t="str">
        <f t="shared" si="148"/>
        <v/>
      </c>
      <c r="K784" s="37" t="str">
        <f t="shared" si="149"/>
        <v/>
      </c>
      <c r="L784" s="37" t="str">
        <f t="shared" si="150"/>
        <v/>
      </c>
      <c r="N784" s="64">
        <v>228</v>
      </c>
      <c r="O784" s="64" t="s">
        <v>254</v>
      </c>
      <c r="P784" s="1" t="s">
        <v>254</v>
      </c>
      <c r="Q784" s="1" t="s">
        <v>0</v>
      </c>
      <c r="S784" s="59" t="str">
        <f t="shared" si="151"/>
        <v/>
      </c>
      <c r="T784" s="59" t="str">
        <f t="shared" si="152"/>
        <v/>
      </c>
      <c r="U784" s="59" t="str">
        <f t="shared" si="153"/>
        <v/>
      </c>
      <c r="V784" s="59" t="str">
        <f t="shared" si="154"/>
        <v/>
      </c>
      <c r="W784" s="59" t="str">
        <f t="shared" si="155"/>
        <v/>
      </c>
      <c r="X784" s="59" t="s">
        <v>617</v>
      </c>
      <c r="Y784" s="66" t="s">
        <v>4420</v>
      </c>
    </row>
    <row r="785" spans="1:25" x14ac:dyDescent="0.25">
      <c r="A785" s="8">
        <v>56310</v>
      </c>
      <c r="B785" s="65" t="str">
        <f t="shared" si="144"/>
        <v>Stämgaffel 440 Hz</v>
      </c>
      <c r="C785" s="63"/>
      <c r="D785" s="30" t="str">
        <f t="shared" si="145"/>
        <v/>
      </c>
      <c r="E785" s="63"/>
      <c r="F785" s="32" t="str">
        <f t="shared" si="146"/>
        <v/>
      </c>
      <c r="G785" s="63"/>
      <c r="H785" s="34" t="str">
        <f t="shared" si="147"/>
        <v/>
      </c>
      <c r="I785" s="63"/>
      <c r="J785" s="36" t="str">
        <f t="shared" si="148"/>
        <v/>
      </c>
      <c r="K785" s="37" t="str">
        <f t="shared" si="149"/>
        <v/>
      </c>
      <c r="L785" s="37" t="str">
        <f t="shared" si="150"/>
        <v/>
      </c>
      <c r="N785" s="64">
        <v>60</v>
      </c>
      <c r="O785" s="64" t="s">
        <v>254</v>
      </c>
      <c r="P785" s="1" t="s">
        <v>254</v>
      </c>
      <c r="Q785" s="1" t="s">
        <v>0</v>
      </c>
      <c r="S785" s="59" t="str">
        <f t="shared" si="151"/>
        <v/>
      </c>
      <c r="T785" s="59" t="str">
        <f t="shared" si="152"/>
        <v/>
      </c>
      <c r="U785" s="59" t="str">
        <f t="shared" si="153"/>
        <v/>
      </c>
      <c r="V785" s="59" t="str">
        <f t="shared" si="154"/>
        <v/>
      </c>
      <c r="W785" s="59" t="str">
        <f t="shared" si="155"/>
        <v/>
      </c>
      <c r="X785" s="59" t="s">
        <v>6439</v>
      </c>
      <c r="Y785" s="66" t="s">
        <v>6520</v>
      </c>
    </row>
    <row r="786" spans="1:25" x14ac:dyDescent="0.25">
      <c r="A786" s="8">
        <v>56322</v>
      </c>
      <c r="B786" s="65" t="str">
        <f t="shared" si="144"/>
        <v>Stämgafflar, set 8 st</v>
      </c>
      <c r="C786" s="63" t="s">
        <v>254</v>
      </c>
      <c r="D786" s="30" t="str">
        <f t="shared" si="145"/>
        <v/>
      </c>
      <c r="E786" s="63">
        <v>1</v>
      </c>
      <c r="F786" s="32">
        <f t="shared" si="146"/>
        <v>405</v>
      </c>
      <c r="G786" s="63" t="s">
        <v>254</v>
      </c>
      <c r="H786" s="34" t="str">
        <f t="shared" si="147"/>
        <v/>
      </c>
      <c r="I786" s="63" t="s">
        <v>254</v>
      </c>
      <c r="J786" s="36" t="str">
        <f t="shared" si="148"/>
        <v/>
      </c>
      <c r="K786" s="37">
        <f t="shared" si="149"/>
        <v>1</v>
      </c>
      <c r="L786" s="37">
        <f t="shared" si="150"/>
        <v>405</v>
      </c>
      <c r="N786" s="64">
        <v>405</v>
      </c>
      <c r="O786" s="64" t="s">
        <v>254</v>
      </c>
      <c r="P786" s="1" t="s">
        <v>254</v>
      </c>
      <c r="Q786" s="1" t="s">
        <v>3</v>
      </c>
      <c r="S786" s="59" t="str">
        <f t="shared" si="151"/>
        <v/>
      </c>
      <c r="T786" s="59">
        <f t="shared" si="152"/>
        <v>1</v>
      </c>
      <c r="U786" s="59" t="str">
        <f t="shared" si="153"/>
        <v/>
      </c>
      <c r="V786" s="59" t="str">
        <f t="shared" si="154"/>
        <v/>
      </c>
      <c r="W786" s="59">
        <f t="shared" si="155"/>
        <v>1</v>
      </c>
      <c r="X786" s="59" t="s">
        <v>298</v>
      </c>
      <c r="Y786" s="66" t="s">
        <v>4421</v>
      </c>
    </row>
    <row r="787" spans="1:25" x14ac:dyDescent="0.25">
      <c r="A787" s="8">
        <v>56342</v>
      </c>
      <c r="B787" s="65" t="str">
        <f t="shared" si="144"/>
        <v>Stämgafflar på resonanslådor</v>
      </c>
      <c r="C787" s="63" t="s">
        <v>254</v>
      </c>
      <c r="D787" s="30" t="str">
        <f t="shared" si="145"/>
        <v/>
      </c>
      <c r="E787" s="63">
        <v>1</v>
      </c>
      <c r="F787" s="32">
        <f t="shared" si="146"/>
        <v>346</v>
      </c>
      <c r="G787" s="63" t="s">
        <v>254</v>
      </c>
      <c r="H787" s="34" t="str">
        <f t="shared" si="147"/>
        <v/>
      </c>
      <c r="I787" s="63" t="s">
        <v>254</v>
      </c>
      <c r="J787" s="36" t="str">
        <f t="shared" si="148"/>
        <v/>
      </c>
      <c r="K787" s="37">
        <f t="shared" si="149"/>
        <v>1</v>
      </c>
      <c r="L787" s="37">
        <f t="shared" si="150"/>
        <v>346</v>
      </c>
      <c r="N787" s="64">
        <v>346</v>
      </c>
      <c r="O787" s="64" t="s">
        <v>254</v>
      </c>
      <c r="P787" s="1" t="s">
        <v>254</v>
      </c>
      <c r="Q787" s="1" t="s">
        <v>3</v>
      </c>
      <c r="S787" s="59" t="str">
        <f t="shared" si="151"/>
        <v/>
      </c>
      <c r="T787" s="59">
        <f t="shared" si="152"/>
        <v>1</v>
      </c>
      <c r="U787" s="59" t="str">
        <f t="shared" si="153"/>
        <v/>
      </c>
      <c r="V787" s="59" t="str">
        <f t="shared" si="154"/>
        <v/>
      </c>
      <c r="W787" s="59">
        <f t="shared" si="155"/>
        <v>1</v>
      </c>
      <c r="X787" s="59" t="s">
        <v>465</v>
      </c>
      <c r="Y787" s="66" t="s">
        <v>4422</v>
      </c>
    </row>
    <row r="788" spans="1:25" x14ac:dyDescent="0.25">
      <c r="A788" s="8">
        <v>56370</v>
      </c>
      <c r="B788" s="65" t="str">
        <f t="shared" si="144"/>
        <v>Ljudets hastighet</v>
      </c>
      <c r="C788" s="63" t="s">
        <v>254</v>
      </c>
      <c r="D788" s="30" t="str">
        <f t="shared" si="145"/>
        <v/>
      </c>
      <c r="E788" s="63" t="s">
        <v>254</v>
      </c>
      <c r="F788" s="32" t="str">
        <f t="shared" si="146"/>
        <v/>
      </c>
      <c r="G788" s="63" t="s">
        <v>254</v>
      </c>
      <c r="H788" s="34" t="str">
        <f t="shared" si="147"/>
        <v/>
      </c>
      <c r="I788" s="63" t="s">
        <v>254</v>
      </c>
      <c r="J788" s="36" t="str">
        <f t="shared" si="148"/>
        <v/>
      </c>
      <c r="K788" s="37" t="str">
        <f t="shared" si="149"/>
        <v/>
      </c>
      <c r="L788" s="37" t="str">
        <f t="shared" si="150"/>
        <v/>
      </c>
      <c r="N788" s="64">
        <v>1450</v>
      </c>
      <c r="O788" s="64" t="s">
        <v>254</v>
      </c>
      <c r="P788" s="1" t="s">
        <v>254</v>
      </c>
      <c r="Q788" s="1" t="s">
        <v>0</v>
      </c>
      <c r="S788" s="59" t="str">
        <f t="shared" si="151"/>
        <v/>
      </c>
      <c r="T788" s="59" t="str">
        <f t="shared" si="152"/>
        <v/>
      </c>
      <c r="U788" s="59" t="str">
        <f t="shared" si="153"/>
        <v/>
      </c>
      <c r="V788" s="59" t="str">
        <f t="shared" si="154"/>
        <v/>
      </c>
      <c r="W788" s="59" t="str">
        <f t="shared" si="155"/>
        <v/>
      </c>
      <c r="X788" s="59" t="s">
        <v>3021</v>
      </c>
      <c r="Y788" s="66" t="s">
        <v>4423</v>
      </c>
    </row>
    <row r="789" spans="1:25" x14ac:dyDescent="0.25">
      <c r="A789" s="8">
        <v>58954</v>
      </c>
      <c r="B789" s="65" t="str">
        <f t="shared" si="144"/>
        <v>Handvärmare</v>
      </c>
      <c r="C789" s="63"/>
      <c r="D789" s="30" t="str">
        <f t="shared" si="145"/>
        <v/>
      </c>
      <c r="E789" s="63"/>
      <c r="F789" s="32" t="str">
        <f t="shared" si="146"/>
        <v/>
      </c>
      <c r="G789" s="63"/>
      <c r="H789" s="34" t="str">
        <f t="shared" si="147"/>
        <v/>
      </c>
      <c r="I789" s="63"/>
      <c r="J789" s="36" t="str">
        <f t="shared" si="148"/>
        <v/>
      </c>
      <c r="K789" s="37" t="str">
        <f t="shared" si="149"/>
        <v/>
      </c>
      <c r="L789" s="37" t="str">
        <f t="shared" si="150"/>
        <v/>
      </c>
      <c r="N789" s="64">
        <v>123</v>
      </c>
      <c r="O789" s="64" t="s">
        <v>254</v>
      </c>
      <c r="P789" s="1" t="s">
        <v>254</v>
      </c>
      <c r="Q789" s="1" t="s">
        <v>0</v>
      </c>
      <c r="S789" s="59" t="str">
        <f t="shared" si="151"/>
        <v/>
      </c>
      <c r="T789" s="59" t="str">
        <f t="shared" si="152"/>
        <v/>
      </c>
      <c r="U789" s="59" t="str">
        <f t="shared" si="153"/>
        <v/>
      </c>
      <c r="V789" s="59" t="str">
        <f t="shared" si="154"/>
        <v/>
      </c>
      <c r="W789" s="59" t="str">
        <f t="shared" si="155"/>
        <v/>
      </c>
      <c r="X789" s="59" t="s">
        <v>3559</v>
      </c>
      <c r="Y789" s="66" t="s">
        <v>4424</v>
      </c>
    </row>
    <row r="790" spans="1:25" x14ac:dyDescent="0.25">
      <c r="A790" s="8">
        <v>59007</v>
      </c>
      <c r="B790" s="65" t="str">
        <f t="shared" si="144"/>
        <v>Solugn</v>
      </c>
      <c r="C790" s="63" t="s">
        <v>254</v>
      </c>
      <c r="D790" s="30" t="str">
        <f t="shared" si="145"/>
        <v/>
      </c>
      <c r="E790" s="63">
        <v>1</v>
      </c>
      <c r="F790" s="32">
        <f t="shared" si="146"/>
        <v>590</v>
      </c>
      <c r="G790" s="63" t="s">
        <v>254</v>
      </c>
      <c r="H790" s="34" t="str">
        <f t="shared" si="147"/>
        <v/>
      </c>
      <c r="I790" s="63" t="s">
        <v>254</v>
      </c>
      <c r="J790" s="36" t="str">
        <f t="shared" si="148"/>
        <v/>
      </c>
      <c r="K790" s="37">
        <f t="shared" si="149"/>
        <v>1</v>
      </c>
      <c r="L790" s="37">
        <f t="shared" si="150"/>
        <v>590</v>
      </c>
      <c r="N790" s="64">
        <v>590</v>
      </c>
      <c r="O790" s="64">
        <v>545</v>
      </c>
      <c r="P790" s="1">
        <v>4</v>
      </c>
      <c r="Q790" s="1" t="s">
        <v>0</v>
      </c>
      <c r="S790" s="59" t="str">
        <f t="shared" si="151"/>
        <v/>
      </c>
      <c r="T790" s="59">
        <f t="shared" si="152"/>
        <v>1</v>
      </c>
      <c r="U790" s="59" t="str">
        <f t="shared" si="153"/>
        <v/>
      </c>
      <c r="V790" s="59" t="str">
        <f t="shared" si="154"/>
        <v/>
      </c>
      <c r="W790" s="59">
        <f t="shared" si="155"/>
        <v>1</v>
      </c>
      <c r="X790" s="59" t="s">
        <v>466</v>
      </c>
      <c r="Y790" s="66" t="s">
        <v>4425</v>
      </c>
    </row>
    <row r="791" spans="1:25" x14ac:dyDescent="0.25">
      <c r="A791" s="8">
        <v>59009</v>
      </c>
      <c r="B791" s="65" t="str">
        <f t="shared" si="144"/>
        <v>Ficklampa</v>
      </c>
      <c r="C791" s="63" t="s">
        <v>254</v>
      </c>
      <c r="D791" s="30" t="str">
        <f t="shared" si="145"/>
        <v/>
      </c>
      <c r="E791" s="63" t="s">
        <v>254</v>
      </c>
      <c r="F791" s="32" t="str">
        <f t="shared" si="146"/>
        <v/>
      </c>
      <c r="G791" s="63" t="s">
        <v>254</v>
      </c>
      <c r="H791" s="34" t="str">
        <f t="shared" si="147"/>
        <v/>
      </c>
      <c r="I791" s="63" t="s">
        <v>254</v>
      </c>
      <c r="J791" s="36" t="str">
        <f t="shared" si="148"/>
        <v/>
      </c>
      <c r="K791" s="37" t="str">
        <f t="shared" si="149"/>
        <v/>
      </c>
      <c r="L791" s="37" t="str">
        <f t="shared" si="150"/>
        <v/>
      </c>
      <c r="N791" s="64">
        <v>111</v>
      </c>
      <c r="O791" s="64" t="s">
        <v>254</v>
      </c>
      <c r="P791" s="1" t="s">
        <v>254</v>
      </c>
      <c r="Q791" s="1" t="s">
        <v>0</v>
      </c>
      <c r="S791" s="59" t="str">
        <f t="shared" si="151"/>
        <v/>
      </c>
      <c r="T791" s="59" t="str">
        <f t="shared" si="152"/>
        <v/>
      </c>
      <c r="U791" s="59" t="str">
        <f t="shared" si="153"/>
        <v/>
      </c>
      <c r="V791" s="59" t="str">
        <f t="shared" si="154"/>
        <v/>
      </c>
      <c r="W791" s="59" t="str">
        <f t="shared" si="155"/>
        <v/>
      </c>
      <c r="X791" s="59" t="s">
        <v>3560</v>
      </c>
      <c r="Y791" s="66" t="s">
        <v>4426</v>
      </c>
    </row>
    <row r="792" spans="1:25" x14ac:dyDescent="0.25">
      <c r="A792" s="8">
        <v>59016</v>
      </c>
      <c r="B792" s="65" t="str">
        <f t="shared" si="144"/>
        <v>Vevradio med solceller &amp; LED / Nödradio</v>
      </c>
      <c r="C792" s="63"/>
      <c r="D792" s="30" t="str">
        <f t="shared" si="145"/>
        <v/>
      </c>
      <c r="E792" s="63"/>
      <c r="F792" s="32" t="str">
        <f t="shared" si="146"/>
        <v/>
      </c>
      <c r="G792" s="63"/>
      <c r="H792" s="34" t="str">
        <f t="shared" si="147"/>
        <v/>
      </c>
      <c r="I792" s="63"/>
      <c r="J792" s="36" t="str">
        <f t="shared" si="148"/>
        <v/>
      </c>
      <c r="K792" s="37" t="str">
        <f t="shared" si="149"/>
        <v/>
      </c>
      <c r="L792" s="37" t="str">
        <f t="shared" si="150"/>
        <v/>
      </c>
      <c r="N792" s="64">
        <v>310</v>
      </c>
      <c r="O792" s="64" t="s">
        <v>254</v>
      </c>
      <c r="P792" s="1" t="s">
        <v>254</v>
      </c>
      <c r="Q792" s="1" t="s">
        <v>0</v>
      </c>
      <c r="S792" s="59" t="str">
        <f t="shared" si="151"/>
        <v/>
      </c>
      <c r="T792" s="59" t="str">
        <f t="shared" si="152"/>
        <v/>
      </c>
      <c r="U792" s="59" t="str">
        <f t="shared" si="153"/>
        <v/>
      </c>
      <c r="V792" s="59" t="str">
        <f t="shared" si="154"/>
        <v/>
      </c>
      <c r="W792" s="59" t="str">
        <f t="shared" si="155"/>
        <v/>
      </c>
      <c r="X792" s="59" t="s">
        <v>3370</v>
      </c>
      <c r="Y792" s="66" t="s">
        <v>4427</v>
      </c>
    </row>
    <row r="793" spans="1:25" x14ac:dyDescent="0.25">
      <c r="A793" s="8">
        <v>59020</v>
      </c>
      <c r="B793" s="65" t="str">
        <f t="shared" si="144"/>
        <v>Solcellsbyggsats bil, båt, flyg</v>
      </c>
      <c r="C793" s="63" t="s">
        <v>254</v>
      </c>
      <c r="D793" s="30" t="str">
        <f t="shared" si="145"/>
        <v/>
      </c>
      <c r="E793" s="63" t="s">
        <v>254</v>
      </c>
      <c r="F793" s="32" t="str">
        <f t="shared" si="146"/>
        <v/>
      </c>
      <c r="G793" s="63" t="s">
        <v>254</v>
      </c>
      <c r="H793" s="34" t="str">
        <f t="shared" si="147"/>
        <v/>
      </c>
      <c r="I793" s="63" t="s">
        <v>254</v>
      </c>
      <c r="J793" s="36" t="str">
        <f t="shared" si="148"/>
        <v/>
      </c>
      <c r="K793" s="37" t="str">
        <f t="shared" si="149"/>
        <v/>
      </c>
      <c r="L793" s="37" t="str">
        <f t="shared" si="150"/>
        <v/>
      </c>
      <c r="N793" s="64">
        <v>163</v>
      </c>
      <c r="O793" s="64">
        <v>125</v>
      </c>
      <c r="P793" s="1">
        <v>8</v>
      </c>
      <c r="Q793" s="1" t="s">
        <v>0</v>
      </c>
      <c r="S793" s="59" t="str">
        <f t="shared" si="151"/>
        <v/>
      </c>
      <c r="T793" s="59" t="str">
        <f t="shared" si="152"/>
        <v/>
      </c>
      <c r="U793" s="59" t="str">
        <f t="shared" si="153"/>
        <v/>
      </c>
      <c r="V793" s="59" t="str">
        <f t="shared" si="154"/>
        <v/>
      </c>
      <c r="W793" s="59" t="str">
        <f t="shared" si="155"/>
        <v/>
      </c>
      <c r="X793" s="59" t="s">
        <v>121</v>
      </c>
      <c r="Y793" s="66" t="s">
        <v>4428</v>
      </c>
    </row>
    <row r="794" spans="1:25" x14ac:dyDescent="0.25">
      <c r="A794" s="8">
        <v>59022</v>
      </c>
      <c r="B794" s="65" t="str">
        <f t="shared" si="144"/>
        <v>Solcellsbyggsats ljud, ljus, rörelse</v>
      </c>
      <c r="C794" s="63" t="s">
        <v>254</v>
      </c>
      <c r="D794" s="30" t="str">
        <f t="shared" si="145"/>
        <v/>
      </c>
      <c r="E794" s="63" t="s">
        <v>254</v>
      </c>
      <c r="F794" s="32" t="str">
        <f t="shared" si="146"/>
        <v/>
      </c>
      <c r="G794" s="63" t="s">
        <v>254</v>
      </c>
      <c r="H794" s="34" t="str">
        <f t="shared" si="147"/>
        <v/>
      </c>
      <c r="I794" s="63" t="s">
        <v>254</v>
      </c>
      <c r="J794" s="36" t="str">
        <f t="shared" si="148"/>
        <v/>
      </c>
      <c r="K794" s="37" t="str">
        <f t="shared" si="149"/>
        <v/>
      </c>
      <c r="L794" s="37" t="str">
        <f t="shared" si="150"/>
        <v/>
      </c>
      <c r="N794" s="64">
        <v>152</v>
      </c>
      <c r="O794" s="64">
        <v>128</v>
      </c>
      <c r="P794" s="1">
        <v>8</v>
      </c>
      <c r="Q794" s="1" t="s">
        <v>0</v>
      </c>
      <c r="S794" s="59" t="str">
        <f t="shared" si="151"/>
        <v/>
      </c>
      <c r="T794" s="59" t="str">
        <f t="shared" si="152"/>
        <v/>
      </c>
      <c r="U794" s="59" t="str">
        <f t="shared" si="153"/>
        <v/>
      </c>
      <c r="V794" s="59" t="str">
        <f t="shared" si="154"/>
        <v/>
      </c>
      <c r="W794" s="59" t="str">
        <f t="shared" si="155"/>
        <v/>
      </c>
      <c r="X794" s="59" t="s">
        <v>2617</v>
      </c>
      <c r="Y794" s="66" t="s">
        <v>4429</v>
      </c>
    </row>
    <row r="795" spans="1:25" x14ac:dyDescent="0.25">
      <c r="A795" s="8">
        <v>59052</v>
      </c>
      <c r="B795" s="65" t="str">
        <f t="shared" si="144"/>
        <v>Termogenerator</v>
      </c>
      <c r="C795" s="63" t="s">
        <v>254</v>
      </c>
      <c r="D795" s="30" t="str">
        <f t="shared" si="145"/>
        <v/>
      </c>
      <c r="E795" s="63" t="s">
        <v>254</v>
      </c>
      <c r="F795" s="32" t="str">
        <f t="shared" si="146"/>
        <v/>
      </c>
      <c r="G795" s="63" t="s">
        <v>254</v>
      </c>
      <c r="H795" s="34" t="str">
        <f t="shared" si="147"/>
        <v/>
      </c>
      <c r="I795" s="63" t="s">
        <v>254</v>
      </c>
      <c r="J795" s="36" t="str">
        <f t="shared" si="148"/>
        <v/>
      </c>
      <c r="K795" s="37" t="str">
        <f t="shared" si="149"/>
        <v/>
      </c>
      <c r="L795" s="37" t="str">
        <f t="shared" si="150"/>
        <v/>
      </c>
      <c r="N795" s="64">
        <v>563</v>
      </c>
      <c r="O795" s="64" t="s">
        <v>254</v>
      </c>
      <c r="P795" s="1" t="s">
        <v>254</v>
      </c>
      <c r="Q795" s="1" t="s">
        <v>0</v>
      </c>
      <c r="S795" s="59" t="str">
        <f t="shared" si="151"/>
        <v/>
      </c>
      <c r="T795" s="59" t="str">
        <f t="shared" si="152"/>
        <v/>
      </c>
      <c r="U795" s="59" t="str">
        <f t="shared" si="153"/>
        <v/>
      </c>
      <c r="V795" s="59" t="str">
        <f t="shared" si="154"/>
        <v/>
      </c>
      <c r="W795" s="59" t="str">
        <f t="shared" si="155"/>
        <v/>
      </c>
      <c r="X795" s="59" t="s">
        <v>2618</v>
      </c>
      <c r="Y795" s="66" t="s">
        <v>4430</v>
      </c>
    </row>
    <row r="796" spans="1:25" x14ac:dyDescent="0.25">
      <c r="A796" s="8">
        <v>59063</v>
      </c>
      <c r="B796" s="65" t="str">
        <f t="shared" si="144"/>
        <v>Wind Power</v>
      </c>
      <c r="C796" s="63" t="s">
        <v>254</v>
      </c>
      <c r="D796" s="30" t="str">
        <f t="shared" si="145"/>
        <v/>
      </c>
      <c r="E796" s="63" t="s">
        <v>254</v>
      </c>
      <c r="F796" s="32" t="str">
        <f t="shared" si="146"/>
        <v/>
      </c>
      <c r="G796" s="63" t="s">
        <v>254</v>
      </c>
      <c r="H796" s="34" t="str">
        <f t="shared" si="147"/>
        <v/>
      </c>
      <c r="I796" s="63" t="s">
        <v>254</v>
      </c>
      <c r="J796" s="36" t="str">
        <f t="shared" si="148"/>
        <v/>
      </c>
      <c r="K796" s="37" t="str">
        <f t="shared" si="149"/>
        <v/>
      </c>
      <c r="L796" s="37" t="str">
        <f t="shared" si="150"/>
        <v/>
      </c>
      <c r="N796" s="64">
        <v>557</v>
      </c>
      <c r="O796" s="64" t="s">
        <v>254</v>
      </c>
      <c r="P796" s="1" t="s">
        <v>254</v>
      </c>
      <c r="Q796" s="1" t="s">
        <v>0</v>
      </c>
      <c r="S796" s="59" t="str">
        <f t="shared" si="151"/>
        <v/>
      </c>
      <c r="T796" s="59" t="str">
        <f t="shared" si="152"/>
        <v/>
      </c>
      <c r="U796" s="59" t="str">
        <f t="shared" si="153"/>
        <v/>
      </c>
      <c r="V796" s="59" t="str">
        <f t="shared" si="154"/>
        <v/>
      </c>
      <c r="W796" s="59" t="str">
        <f t="shared" si="155"/>
        <v/>
      </c>
      <c r="X796" s="59" t="s">
        <v>2619</v>
      </c>
      <c r="Y796" s="66" t="s">
        <v>4431</v>
      </c>
    </row>
    <row r="797" spans="1:25" x14ac:dyDescent="0.25">
      <c r="A797" s="8">
        <v>59950</v>
      </c>
      <c r="B797" s="65" t="str">
        <f t="shared" si="144"/>
        <v>Kulor i olika utförande</v>
      </c>
      <c r="C797" s="63"/>
      <c r="D797" s="30" t="str">
        <f t="shared" si="145"/>
        <v/>
      </c>
      <c r="E797" s="63"/>
      <c r="F797" s="32" t="str">
        <f t="shared" si="146"/>
        <v/>
      </c>
      <c r="G797" s="63"/>
      <c r="H797" s="34" t="str">
        <f t="shared" si="147"/>
        <v/>
      </c>
      <c r="I797" s="63"/>
      <c r="J797" s="36" t="str">
        <f t="shared" si="148"/>
        <v/>
      </c>
      <c r="K797" s="37" t="str">
        <f t="shared" si="149"/>
        <v/>
      </c>
      <c r="L797" s="37" t="str">
        <f t="shared" si="150"/>
        <v/>
      </c>
      <c r="N797" s="64">
        <v>89</v>
      </c>
      <c r="O797" s="64"/>
      <c r="Q797" s="1" t="s">
        <v>1</v>
      </c>
      <c r="S797" s="59" t="str">
        <f t="shared" si="151"/>
        <v/>
      </c>
      <c r="T797" s="59" t="str">
        <f t="shared" si="152"/>
        <v/>
      </c>
      <c r="U797" s="59" t="str">
        <f t="shared" si="153"/>
        <v/>
      </c>
      <c r="V797" s="59" t="str">
        <f t="shared" si="154"/>
        <v/>
      </c>
      <c r="W797" s="59" t="str">
        <f t="shared" si="155"/>
        <v/>
      </c>
      <c r="X797" s="59" t="s">
        <v>6620</v>
      </c>
      <c r="Y797" s="66" t="s">
        <v>6697</v>
      </c>
    </row>
    <row r="798" spans="1:25" x14ac:dyDescent="0.25">
      <c r="A798" s="8">
        <v>59952</v>
      </c>
      <c r="B798" s="65" t="str">
        <f t="shared" si="144"/>
        <v>Stålkula 12 mm, fp 10 st</v>
      </c>
      <c r="C798" s="63" t="s">
        <v>254</v>
      </c>
      <c r="D798" s="30" t="str">
        <f t="shared" si="145"/>
        <v/>
      </c>
      <c r="E798" s="63" t="s">
        <v>254</v>
      </c>
      <c r="F798" s="32" t="str">
        <f t="shared" si="146"/>
        <v/>
      </c>
      <c r="G798" s="63" t="s">
        <v>254</v>
      </c>
      <c r="H798" s="34" t="str">
        <f t="shared" si="147"/>
        <v/>
      </c>
      <c r="I798" s="63" t="s">
        <v>254</v>
      </c>
      <c r="J798" s="36" t="str">
        <f t="shared" si="148"/>
        <v/>
      </c>
      <c r="K798" s="37" t="str">
        <f t="shared" si="149"/>
        <v/>
      </c>
      <c r="L798" s="37" t="str">
        <f t="shared" si="150"/>
        <v/>
      </c>
      <c r="N798" s="64">
        <v>60</v>
      </c>
      <c r="O798" s="64" t="s">
        <v>254</v>
      </c>
      <c r="P798" s="1" t="s">
        <v>254</v>
      </c>
      <c r="Q798" s="1" t="s">
        <v>1</v>
      </c>
      <c r="S798" s="59" t="str">
        <f t="shared" si="151"/>
        <v/>
      </c>
      <c r="T798" s="59" t="str">
        <f t="shared" si="152"/>
        <v/>
      </c>
      <c r="U798" s="59" t="str">
        <f t="shared" si="153"/>
        <v/>
      </c>
      <c r="V798" s="59" t="str">
        <f t="shared" si="154"/>
        <v/>
      </c>
      <c r="W798" s="59" t="str">
        <f t="shared" si="155"/>
        <v/>
      </c>
      <c r="X798" s="59" t="s">
        <v>467</v>
      </c>
      <c r="Y798" s="66" t="s">
        <v>4432</v>
      </c>
    </row>
    <row r="799" spans="1:25" x14ac:dyDescent="0.25">
      <c r="A799" s="8">
        <v>59954</v>
      </c>
      <c r="B799" s="65" t="str">
        <f t="shared" si="144"/>
        <v>Stålkula 16 mm, fp 5 st</v>
      </c>
      <c r="C799" s="63"/>
      <c r="D799" s="30" t="str">
        <f t="shared" si="145"/>
        <v/>
      </c>
      <c r="E799" s="63"/>
      <c r="F799" s="32" t="str">
        <f t="shared" si="146"/>
        <v/>
      </c>
      <c r="G799" s="63"/>
      <c r="H799" s="34" t="str">
        <f t="shared" si="147"/>
        <v/>
      </c>
      <c r="I799" s="63"/>
      <c r="J799" s="36" t="str">
        <f t="shared" si="148"/>
        <v/>
      </c>
      <c r="K799" s="37" t="str">
        <f t="shared" si="149"/>
        <v/>
      </c>
      <c r="L799" s="37" t="str">
        <f t="shared" si="150"/>
        <v/>
      </c>
      <c r="N799" s="64">
        <v>35</v>
      </c>
      <c r="O799" s="64" t="s">
        <v>254</v>
      </c>
      <c r="P799" s="1" t="s">
        <v>254</v>
      </c>
      <c r="Q799" s="1" t="s">
        <v>1</v>
      </c>
      <c r="S799" s="59" t="str">
        <f t="shared" si="151"/>
        <v/>
      </c>
      <c r="T799" s="59" t="str">
        <f t="shared" si="152"/>
        <v/>
      </c>
      <c r="U799" s="59" t="str">
        <f t="shared" si="153"/>
        <v/>
      </c>
      <c r="V799" s="59" t="str">
        <f t="shared" si="154"/>
        <v/>
      </c>
      <c r="W799" s="59" t="str">
        <f t="shared" si="155"/>
        <v/>
      </c>
      <c r="X799" s="59" t="s">
        <v>6440</v>
      </c>
      <c r="Y799" s="66" t="s">
        <v>6521</v>
      </c>
    </row>
    <row r="800" spans="1:25" x14ac:dyDescent="0.25">
      <c r="A800" s="8">
        <v>59956</v>
      </c>
      <c r="B800" s="65" t="str">
        <f t="shared" si="144"/>
        <v>Stålkula 25 mm, fp 2 st</v>
      </c>
      <c r="C800" s="63" t="s">
        <v>254</v>
      </c>
      <c r="D800" s="30" t="str">
        <f t="shared" si="145"/>
        <v/>
      </c>
      <c r="E800" s="63" t="s">
        <v>254</v>
      </c>
      <c r="F800" s="32" t="str">
        <f t="shared" si="146"/>
        <v/>
      </c>
      <c r="G800" s="63" t="s">
        <v>254</v>
      </c>
      <c r="H800" s="34" t="str">
        <f t="shared" si="147"/>
        <v/>
      </c>
      <c r="I800" s="63" t="s">
        <v>254</v>
      </c>
      <c r="J800" s="36" t="str">
        <f t="shared" si="148"/>
        <v/>
      </c>
      <c r="K800" s="37" t="str">
        <f t="shared" si="149"/>
        <v/>
      </c>
      <c r="L800" s="37" t="str">
        <f t="shared" si="150"/>
        <v/>
      </c>
      <c r="N800" s="64">
        <v>68</v>
      </c>
      <c r="O800" s="64" t="s">
        <v>254</v>
      </c>
      <c r="P800" s="1" t="s">
        <v>254</v>
      </c>
      <c r="Q800" s="1" t="s">
        <v>1</v>
      </c>
      <c r="S800" s="59" t="str">
        <f t="shared" si="151"/>
        <v/>
      </c>
      <c r="T800" s="59" t="str">
        <f t="shared" si="152"/>
        <v/>
      </c>
      <c r="U800" s="59" t="str">
        <f t="shared" si="153"/>
        <v/>
      </c>
      <c r="V800" s="59" t="str">
        <f t="shared" si="154"/>
        <v/>
      </c>
      <c r="W800" s="59" t="str">
        <f t="shared" si="155"/>
        <v/>
      </c>
      <c r="X800" s="59" t="s">
        <v>468</v>
      </c>
      <c r="Y800" s="66" t="s">
        <v>4433</v>
      </c>
    </row>
    <row r="801" spans="1:25" x14ac:dyDescent="0.25">
      <c r="A801" s="8">
        <v>59972</v>
      </c>
      <c r="B801" s="65" t="str">
        <f t="shared" si="144"/>
        <v>Pendelkulor 19 mm, set 3 st</v>
      </c>
      <c r="C801" s="63" t="s">
        <v>254</v>
      </c>
      <c r="D801" s="30" t="str">
        <f t="shared" si="145"/>
        <v/>
      </c>
      <c r="E801" s="63" t="s">
        <v>254</v>
      </c>
      <c r="F801" s="32" t="str">
        <f t="shared" si="146"/>
        <v/>
      </c>
      <c r="G801" s="63" t="s">
        <v>254</v>
      </c>
      <c r="H801" s="34" t="str">
        <f t="shared" si="147"/>
        <v/>
      </c>
      <c r="I801" s="63" t="s">
        <v>254</v>
      </c>
      <c r="J801" s="36" t="str">
        <f t="shared" si="148"/>
        <v/>
      </c>
      <c r="K801" s="37" t="str">
        <f t="shared" si="149"/>
        <v/>
      </c>
      <c r="L801" s="37" t="str">
        <f t="shared" si="150"/>
        <v/>
      </c>
      <c r="N801" s="64">
        <v>85</v>
      </c>
      <c r="O801" s="64" t="s">
        <v>254</v>
      </c>
      <c r="P801" s="1" t="s">
        <v>254</v>
      </c>
      <c r="Q801" s="1" t="s">
        <v>3</v>
      </c>
      <c r="S801" s="59" t="str">
        <f t="shared" si="151"/>
        <v/>
      </c>
      <c r="T801" s="59" t="str">
        <f t="shared" si="152"/>
        <v/>
      </c>
      <c r="U801" s="59" t="str">
        <f t="shared" si="153"/>
        <v/>
      </c>
      <c r="V801" s="59" t="str">
        <f t="shared" si="154"/>
        <v/>
      </c>
      <c r="W801" s="59" t="str">
        <f t="shared" si="155"/>
        <v/>
      </c>
      <c r="X801" s="59" t="s">
        <v>469</v>
      </c>
      <c r="Y801" s="66" t="s">
        <v>4434</v>
      </c>
    </row>
    <row r="802" spans="1:25" x14ac:dyDescent="0.25">
      <c r="A802" s="8">
        <v>59976</v>
      </c>
      <c r="B802" s="65" t="str">
        <f t="shared" si="144"/>
        <v>Pendelkulor 25 mm, set 3 st</v>
      </c>
      <c r="C802" s="63" t="s">
        <v>254</v>
      </c>
      <c r="D802" s="30" t="str">
        <f t="shared" si="145"/>
        <v/>
      </c>
      <c r="E802" s="63" t="s">
        <v>254</v>
      </c>
      <c r="F802" s="32" t="str">
        <f t="shared" si="146"/>
        <v/>
      </c>
      <c r="G802" s="63" t="s">
        <v>254</v>
      </c>
      <c r="H802" s="34" t="str">
        <f t="shared" si="147"/>
        <v/>
      </c>
      <c r="I802" s="63" t="s">
        <v>254</v>
      </c>
      <c r="J802" s="36" t="str">
        <f t="shared" si="148"/>
        <v/>
      </c>
      <c r="K802" s="37" t="str">
        <f t="shared" si="149"/>
        <v/>
      </c>
      <c r="L802" s="37" t="str">
        <f t="shared" si="150"/>
        <v/>
      </c>
      <c r="N802" s="64">
        <v>106</v>
      </c>
      <c r="O802" s="64" t="s">
        <v>254</v>
      </c>
      <c r="P802" s="1" t="s">
        <v>254</v>
      </c>
      <c r="Q802" s="1" t="s">
        <v>3</v>
      </c>
      <c r="S802" s="59" t="str">
        <f t="shared" si="151"/>
        <v/>
      </c>
      <c r="T802" s="59" t="str">
        <f t="shared" si="152"/>
        <v/>
      </c>
      <c r="U802" s="59" t="str">
        <f t="shared" si="153"/>
        <v/>
      </c>
      <c r="V802" s="59" t="str">
        <f t="shared" si="154"/>
        <v/>
      </c>
      <c r="W802" s="59" t="str">
        <f t="shared" si="155"/>
        <v/>
      </c>
      <c r="X802" s="59" t="s">
        <v>470</v>
      </c>
      <c r="Y802" s="66" t="s">
        <v>4435</v>
      </c>
    </row>
    <row r="803" spans="1:25" x14ac:dyDescent="0.25">
      <c r="A803" s="8">
        <v>60201</v>
      </c>
      <c r="B803" s="65" t="str">
        <f t="shared" si="144"/>
        <v>Kastkanon</v>
      </c>
      <c r="C803" s="63"/>
      <c r="D803" s="30" t="str">
        <f t="shared" si="145"/>
        <v/>
      </c>
      <c r="E803" s="63"/>
      <c r="F803" s="32" t="str">
        <f t="shared" si="146"/>
        <v/>
      </c>
      <c r="G803" s="63"/>
      <c r="H803" s="34" t="str">
        <f t="shared" si="147"/>
        <v/>
      </c>
      <c r="I803" s="63"/>
      <c r="J803" s="36" t="str">
        <f t="shared" si="148"/>
        <v/>
      </c>
      <c r="K803" s="37" t="str">
        <f t="shared" si="149"/>
        <v/>
      </c>
      <c r="L803" s="37" t="str">
        <f t="shared" si="150"/>
        <v/>
      </c>
      <c r="N803" s="64">
        <v>2009</v>
      </c>
      <c r="O803" s="64" t="s">
        <v>254</v>
      </c>
      <c r="P803" s="1" t="s">
        <v>254</v>
      </c>
      <c r="Q803" s="1" t="s">
        <v>0</v>
      </c>
      <c r="S803" s="59" t="str">
        <f t="shared" si="151"/>
        <v/>
      </c>
      <c r="T803" s="59" t="str">
        <f t="shared" si="152"/>
        <v/>
      </c>
      <c r="U803" s="59" t="str">
        <f t="shared" si="153"/>
        <v/>
      </c>
      <c r="V803" s="59" t="str">
        <f t="shared" si="154"/>
        <v/>
      </c>
      <c r="W803" s="59" t="str">
        <f t="shared" si="155"/>
        <v/>
      </c>
      <c r="X803" s="59" t="s">
        <v>2193</v>
      </c>
      <c r="Y803" s="66" t="s">
        <v>4436</v>
      </c>
    </row>
    <row r="804" spans="1:25" x14ac:dyDescent="0.25">
      <c r="A804" s="8">
        <v>60203</v>
      </c>
      <c r="B804" s="65" t="str">
        <f t="shared" si="144"/>
        <v>Kastapparat</v>
      </c>
      <c r="C804" s="63" t="s">
        <v>254</v>
      </c>
      <c r="D804" s="30" t="str">
        <f t="shared" si="145"/>
        <v/>
      </c>
      <c r="E804" s="63" t="s">
        <v>254</v>
      </c>
      <c r="F804" s="32" t="str">
        <f t="shared" si="146"/>
        <v/>
      </c>
      <c r="G804" s="63" t="s">
        <v>254</v>
      </c>
      <c r="H804" s="34" t="str">
        <f t="shared" si="147"/>
        <v/>
      </c>
      <c r="I804" s="63" t="s">
        <v>254</v>
      </c>
      <c r="J804" s="36" t="str">
        <f t="shared" si="148"/>
        <v/>
      </c>
      <c r="K804" s="37" t="str">
        <f t="shared" si="149"/>
        <v/>
      </c>
      <c r="L804" s="37" t="str">
        <f t="shared" si="150"/>
        <v/>
      </c>
      <c r="N804" s="64">
        <v>141</v>
      </c>
      <c r="O804" s="64" t="s">
        <v>254</v>
      </c>
      <c r="P804" s="1" t="s">
        <v>254</v>
      </c>
      <c r="Q804" s="1" t="s">
        <v>0</v>
      </c>
      <c r="S804" s="59" t="str">
        <f t="shared" si="151"/>
        <v/>
      </c>
      <c r="T804" s="59" t="str">
        <f t="shared" si="152"/>
        <v/>
      </c>
      <c r="U804" s="59" t="str">
        <f t="shared" si="153"/>
        <v/>
      </c>
      <c r="V804" s="59" t="str">
        <f t="shared" si="154"/>
        <v/>
      </c>
      <c r="W804" s="59" t="str">
        <f t="shared" si="155"/>
        <v/>
      </c>
      <c r="X804" s="59" t="s">
        <v>714</v>
      </c>
      <c r="Y804" s="66" t="s">
        <v>4437</v>
      </c>
    </row>
    <row r="805" spans="1:25" x14ac:dyDescent="0.25">
      <c r="A805" s="8">
        <v>60206</v>
      </c>
      <c r="B805" s="65" t="str">
        <f t="shared" si="144"/>
        <v>Fritt fall</v>
      </c>
      <c r="C805" s="63" t="s">
        <v>254</v>
      </c>
      <c r="D805" s="30" t="str">
        <f t="shared" si="145"/>
        <v/>
      </c>
      <c r="E805" s="63" t="s">
        <v>254</v>
      </c>
      <c r="F805" s="32" t="str">
        <f t="shared" si="146"/>
        <v/>
      </c>
      <c r="G805" s="63" t="s">
        <v>254</v>
      </c>
      <c r="H805" s="34" t="str">
        <f t="shared" si="147"/>
        <v/>
      </c>
      <c r="I805" s="63" t="s">
        <v>254</v>
      </c>
      <c r="J805" s="36" t="str">
        <f t="shared" si="148"/>
        <v/>
      </c>
      <c r="K805" s="37" t="str">
        <f t="shared" si="149"/>
        <v/>
      </c>
      <c r="L805" s="37" t="str">
        <f t="shared" si="150"/>
        <v/>
      </c>
      <c r="N805" s="64">
        <v>1601</v>
      </c>
      <c r="O805" s="64" t="s">
        <v>254</v>
      </c>
      <c r="P805" s="1" t="s">
        <v>254</v>
      </c>
      <c r="Q805" s="1" t="s">
        <v>0</v>
      </c>
      <c r="S805" s="59" t="str">
        <f t="shared" si="151"/>
        <v/>
      </c>
      <c r="T805" s="59" t="str">
        <f t="shared" si="152"/>
        <v/>
      </c>
      <c r="U805" s="59" t="str">
        <f t="shared" si="153"/>
        <v/>
      </c>
      <c r="V805" s="59" t="str">
        <f t="shared" si="154"/>
        <v/>
      </c>
      <c r="W805" s="59" t="str">
        <f t="shared" si="155"/>
        <v/>
      </c>
      <c r="X805" s="59" t="s">
        <v>2620</v>
      </c>
      <c r="Y805" s="66" t="s">
        <v>4438</v>
      </c>
    </row>
    <row r="806" spans="1:25" x14ac:dyDescent="0.25">
      <c r="A806" s="8">
        <v>60208</v>
      </c>
      <c r="B806" s="65" t="str">
        <f t="shared" si="144"/>
        <v>Fritt fall start och stopp</v>
      </c>
      <c r="C806" s="63" t="s">
        <v>254</v>
      </c>
      <c r="D806" s="30" t="str">
        <f t="shared" si="145"/>
        <v/>
      </c>
      <c r="E806" s="63" t="s">
        <v>254</v>
      </c>
      <c r="F806" s="32" t="str">
        <f t="shared" si="146"/>
        <v/>
      </c>
      <c r="G806" s="63" t="s">
        <v>254</v>
      </c>
      <c r="H806" s="34" t="str">
        <f t="shared" si="147"/>
        <v/>
      </c>
      <c r="I806" s="63" t="s">
        <v>254</v>
      </c>
      <c r="J806" s="36" t="str">
        <f t="shared" si="148"/>
        <v/>
      </c>
      <c r="K806" s="37" t="str">
        <f t="shared" si="149"/>
        <v/>
      </c>
      <c r="L806" s="37" t="str">
        <f t="shared" si="150"/>
        <v/>
      </c>
      <c r="N806" s="64">
        <v>964</v>
      </c>
      <c r="O806" s="64" t="s">
        <v>254</v>
      </c>
      <c r="P806" s="1" t="s">
        <v>254</v>
      </c>
      <c r="Q806" s="1" t="s">
        <v>3</v>
      </c>
      <c r="S806" s="59" t="str">
        <f t="shared" si="151"/>
        <v/>
      </c>
      <c r="T806" s="59" t="str">
        <f t="shared" si="152"/>
        <v/>
      </c>
      <c r="U806" s="59" t="str">
        <f t="shared" si="153"/>
        <v/>
      </c>
      <c r="V806" s="59" t="str">
        <f t="shared" si="154"/>
        <v/>
      </c>
      <c r="W806" s="59" t="str">
        <f t="shared" si="155"/>
        <v/>
      </c>
      <c r="X806" s="59" t="s">
        <v>3022</v>
      </c>
      <c r="Y806" s="66" t="s">
        <v>4439</v>
      </c>
    </row>
    <row r="807" spans="1:25" x14ac:dyDescent="0.25">
      <c r="A807" s="8">
        <v>60209</v>
      </c>
      <c r="B807" s="65" t="str">
        <f t="shared" si="144"/>
        <v>G-bollen</v>
      </c>
      <c r="C807" s="63" t="s">
        <v>254</v>
      </c>
      <c r="D807" s="30" t="str">
        <f t="shared" si="145"/>
        <v/>
      </c>
      <c r="E807" s="63" t="s">
        <v>254</v>
      </c>
      <c r="F807" s="32" t="str">
        <f t="shared" si="146"/>
        <v/>
      </c>
      <c r="G807" s="63" t="s">
        <v>254</v>
      </c>
      <c r="H807" s="34" t="str">
        <f t="shared" si="147"/>
        <v/>
      </c>
      <c r="I807" s="63" t="s">
        <v>254</v>
      </c>
      <c r="J807" s="36" t="str">
        <f t="shared" si="148"/>
        <v/>
      </c>
      <c r="K807" s="37" t="str">
        <f t="shared" si="149"/>
        <v/>
      </c>
      <c r="L807" s="37" t="str">
        <f t="shared" si="150"/>
        <v/>
      </c>
      <c r="N807" s="64">
        <v>218</v>
      </c>
      <c r="O807" s="64">
        <v>184</v>
      </c>
      <c r="P807" s="1">
        <v>8</v>
      </c>
      <c r="Q807" s="1" t="s">
        <v>0</v>
      </c>
      <c r="S807" s="59" t="str">
        <f t="shared" si="151"/>
        <v/>
      </c>
      <c r="T807" s="59" t="str">
        <f t="shared" si="152"/>
        <v/>
      </c>
      <c r="U807" s="59" t="str">
        <f t="shared" si="153"/>
        <v/>
      </c>
      <c r="V807" s="59" t="str">
        <f t="shared" si="154"/>
        <v/>
      </c>
      <c r="W807" s="59" t="str">
        <f t="shared" si="155"/>
        <v/>
      </c>
      <c r="X807" s="59" t="s">
        <v>715</v>
      </c>
      <c r="Y807" s="66" t="s">
        <v>4440</v>
      </c>
    </row>
    <row r="808" spans="1:25" x14ac:dyDescent="0.25">
      <c r="A808" s="8">
        <v>60211</v>
      </c>
      <c r="B808" s="65" t="str">
        <f t="shared" si="144"/>
        <v>Gravitationsbrunn</v>
      </c>
      <c r="C808" s="63" t="s">
        <v>254</v>
      </c>
      <c r="D808" s="30" t="str">
        <f t="shared" si="145"/>
        <v/>
      </c>
      <c r="E808" s="63" t="s">
        <v>254</v>
      </c>
      <c r="F808" s="32" t="str">
        <f t="shared" si="146"/>
        <v/>
      </c>
      <c r="G808" s="63" t="s">
        <v>254</v>
      </c>
      <c r="H808" s="34" t="str">
        <f t="shared" si="147"/>
        <v/>
      </c>
      <c r="I808" s="63" t="s">
        <v>254</v>
      </c>
      <c r="J808" s="36" t="str">
        <f t="shared" si="148"/>
        <v/>
      </c>
      <c r="K808" s="37" t="str">
        <f t="shared" si="149"/>
        <v/>
      </c>
      <c r="L808" s="37" t="str">
        <f t="shared" si="150"/>
        <v/>
      </c>
      <c r="N808" s="64">
        <v>1795</v>
      </c>
      <c r="O808" s="64" t="s">
        <v>254</v>
      </c>
      <c r="P808" s="1" t="s">
        <v>254</v>
      </c>
      <c r="Q808" s="1" t="s">
        <v>0</v>
      </c>
      <c r="S808" s="59" t="str">
        <f t="shared" si="151"/>
        <v/>
      </c>
      <c r="T808" s="59" t="str">
        <f t="shared" si="152"/>
        <v/>
      </c>
      <c r="U808" s="59" t="str">
        <f t="shared" si="153"/>
        <v/>
      </c>
      <c r="V808" s="59" t="str">
        <f t="shared" si="154"/>
        <v/>
      </c>
      <c r="W808" s="59" t="str">
        <f t="shared" si="155"/>
        <v/>
      </c>
      <c r="X808" s="59" t="s">
        <v>3023</v>
      </c>
      <c r="Y808" s="66" t="s">
        <v>4441</v>
      </c>
    </row>
    <row r="809" spans="1:25" x14ac:dyDescent="0.25">
      <c r="A809" s="8">
        <v>60234</v>
      </c>
      <c r="B809" s="65" t="str">
        <f t="shared" si="144"/>
        <v>Tempograf</v>
      </c>
      <c r="C809" s="63"/>
      <c r="D809" s="30" t="str">
        <f t="shared" si="145"/>
        <v/>
      </c>
      <c r="E809" s="63"/>
      <c r="F809" s="32" t="str">
        <f t="shared" si="146"/>
        <v/>
      </c>
      <c r="G809" s="63"/>
      <c r="H809" s="34" t="str">
        <f t="shared" si="147"/>
        <v/>
      </c>
      <c r="I809" s="63"/>
      <c r="J809" s="36" t="str">
        <f t="shared" si="148"/>
        <v/>
      </c>
      <c r="K809" s="37" t="str">
        <f t="shared" si="149"/>
        <v/>
      </c>
      <c r="L809" s="37" t="str">
        <f t="shared" si="150"/>
        <v/>
      </c>
      <c r="N809" s="64">
        <v>363</v>
      </c>
      <c r="O809" s="64">
        <v>327</v>
      </c>
      <c r="P809" s="1">
        <v>4</v>
      </c>
      <c r="Q809" s="1" t="s">
        <v>0</v>
      </c>
      <c r="S809" s="59" t="str">
        <f t="shared" si="151"/>
        <v/>
      </c>
      <c r="T809" s="59" t="str">
        <f t="shared" si="152"/>
        <v/>
      </c>
      <c r="U809" s="59" t="str">
        <f t="shared" si="153"/>
        <v/>
      </c>
      <c r="V809" s="59" t="str">
        <f t="shared" si="154"/>
        <v/>
      </c>
      <c r="W809" s="59" t="str">
        <f t="shared" si="155"/>
        <v/>
      </c>
      <c r="X809" s="59" t="s">
        <v>3440</v>
      </c>
      <c r="Y809" s="66" t="s">
        <v>4442</v>
      </c>
    </row>
    <row r="810" spans="1:25" x14ac:dyDescent="0.25">
      <c r="A810" s="8">
        <v>60236</v>
      </c>
      <c r="B810" s="65" t="str">
        <f t="shared" si="144"/>
        <v>Tempografpapper 50 m</v>
      </c>
      <c r="C810" s="63" t="s">
        <v>254</v>
      </c>
      <c r="D810" s="30" t="str">
        <f t="shared" si="145"/>
        <v/>
      </c>
      <c r="E810" s="63" t="s">
        <v>254</v>
      </c>
      <c r="F810" s="32" t="str">
        <f t="shared" si="146"/>
        <v/>
      </c>
      <c r="G810" s="63" t="s">
        <v>254</v>
      </c>
      <c r="H810" s="34" t="str">
        <f t="shared" si="147"/>
        <v/>
      </c>
      <c r="I810" s="63" t="s">
        <v>254</v>
      </c>
      <c r="J810" s="36" t="str">
        <f t="shared" si="148"/>
        <v/>
      </c>
      <c r="K810" s="37" t="str">
        <f t="shared" si="149"/>
        <v/>
      </c>
      <c r="L810" s="37" t="str">
        <f t="shared" si="150"/>
        <v/>
      </c>
      <c r="N810" s="64">
        <v>92</v>
      </c>
      <c r="O810" s="64">
        <v>80</v>
      </c>
      <c r="P810" s="1">
        <v>10</v>
      </c>
      <c r="Q810" s="1" t="s">
        <v>0</v>
      </c>
      <c r="S810" s="59" t="str">
        <f t="shared" si="151"/>
        <v/>
      </c>
      <c r="T810" s="59" t="str">
        <f t="shared" si="152"/>
        <v/>
      </c>
      <c r="U810" s="59" t="str">
        <f t="shared" si="153"/>
        <v/>
      </c>
      <c r="V810" s="59" t="str">
        <f t="shared" si="154"/>
        <v/>
      </c>
      <c r="W810" s="59" t="str">
        <f t="shared" si="155"/>
        <v/>
      </c>
      <c r="X810" s="59" t="s">
        <v>3024</v>
      </c>
      <c r="Y810" s="66" t="s">
        <v>4443</v>
      </c>
    </row>
    <row r="811" spans="1:25" x14ac:dyDescent="0.25">
      <c r="A811" s="8">
        <v>60237</v>
      </c>
      <c r="B811" s="65" t="str">
        <f t="shared" si="144"/>
        <v>Karbonskivor 100 st</v>
      </c>
      <c r="C811" s="63" t="s">
        <v>254</v>
      </c>
      <c r="D811" s="30" t="str">
        <f t="shared" si="145"/>
        <v/>
      </c>
      <c r="E811" s="63" t="s">
        <v>254</v>
      </c>
      <c r="F811" s="32" t="str">
        <f t="shared" si="146"/>
        <v/>
      </c>
      <c r="G811" s="63" t="s">
        <v>254</v>
      </c>
      <c r="H811" s="34" t="str">
        <f t="shared" si="147"/>
        <v/>
      </c>
      <c r="I811" s="63" t="s">
        <v>254</v>
      </c>
      <c r="J811" s="36" t="str">
        <f t="shared" si="148"/>
        <v/>
      </c>
      <c r="K811" s="37" t="str">
        <f t="shared" si="149"/>
        <v/>
      </c>
      <c r="L811" s="37" t="str">
        <f t="shared" si="150"/>
        <v/>
      </c>
      <c r="N811" s="64">
        <v>74</v>
      </c>
      <c r="O811" s="64" t="s">
        <v>254</v>
      </c>
      <c r="P811" s="1" t="s">
        <v>254</v>
      </c>
      <c r="Q811" s="1" t="s">
        <v>1</v>
      </c>
      <c r="S811" s="59" t="str">
        <f t="shared" si="151"/>
        <v/>
      </c>
      <c r="T811" s="59" t="str">
        <f t="shared" si="152"/>
        <v/>
      </c>
      <c r="U811" s="59" t="str">
        <f t="shared" si="153"/>
        <v/>
      </c>
      <c r="V811" s="59" t="str">
        <f t="shared" si="154"/>
        <v/>
      </c>
      <c r="W811" s="59" t="str">
        <f t="shared" si="155"/>
        <v/>
      </c>
      <c r="X811" s="59" t="s">
        <v>3025</v>
      </c>
      <c r="Y811" s="66" t="s">
        <v>4444</v>
      </c>
    </row>
    <row r="812" spans="1:25" x14ac:dyDescent="0.25">
      <c r="A812" s="8">
        <v>60262</v>
      </c>
      <c r="B812" s="65" t="str">
        <f t="shared" si="144"/>
        <v>Säkring 5x20 S 0,5A</v>
      </c>
      <c r="C812" s="63" t="s">
        <v>254</v>
      </c>
      <c r="D812" s="30" t="str">
        <f t="shared" si="145"/>
        <v/>
      </c>
      <c r="E812" s="63" t="s">
        <v>254</v>
      </c>
      <c r="F812" s="32" t="str">
        <f t="shared" si="146"/>
        <v/>
      </c>
      <c r="G812" s="63" t="s">
        <v>254</v>
      </c>
      <c r="H812" s="34" t="str">
        <f t="shared" si="147"/>
        <v/>
      </c>
      <c r="I812" s="63" t="s">
        <v>254</v>
      </c>
      <c r="J812" s="36" t="str">
        <f t="shared" si="148"/>
        <v/>
      </c>
      <c r="K812" s="37" t="str">
        <f t="shared" si="149"/>
        <v/>
      </c>
      <c r="L812" s="37" t="str">
        <f t="shared" si="150"/>
        <v/>
      </c>
      <c r="N812" s="64">
        <v>20</v>
      </c>
      <c r="O812" s="64" t="s">
        <v>254</v>
      </c>
      <c r="P812" s="1" t="s">
        <v>254</v>
      </c>
      <c r="Q812" s="1" t="s">
        <v>0</v>
      </c>
      <c r="S812" s="59" t="str">
        <f t="shared" si="151"/>
        <v/>
      </c>
      <c r="T812" s="59" t="str">
        <f t="shared" si="152"/>
        <v/>
      </c>
      <c r="U812" s="59" t="str">
        <f t="shared" si="153"/>
        <v/>
      </c>
      <c r="V812" s="59" t="str">
        <f t="shared" si="154"/>
        <v/>
      </c>
      <c r="W812" s="59" t="str">
        <f t="shared" si="155"/>
        <v/>
      </c>
      <c r="X812" s="59" t="s">
        <v>687</v>
      </c>
      <c r="Y812" s="66" t="s">
        <v>4445</v>
      </c>
    </row>
    <row r="813" spans="1:25" x14ac:dyDescent="0.25">
      <c r="A813" s="8">
        <v>60304</v>
      </c>
      <c r="B813" s="65" t="str">
        <f t="shared" si="144"/>
        <v>Stoppur</v>
      </c>
      <c r="C813" s="63" t="s">
        <v>254</v>
      </c>
      <c r="D813" s="30" t="str">
        <f t="shared" si="145"/>
        <v/>
      </c>
      <c r="E813" s="63">
        <v>8</v>
      </c>
      <c r="F813" s="32">
        <f t="shared" si="146"/>
        <v>840</v>
      </c>
      <c r="G813" s="63" t="s">
        <v>254</v>
      </c>
      <c r="H813" s="34" t="str">
        <f t="shared" si="147"/>
        <v/>
      </c>
      <c r="I813" s="63">
        <v>8</v>
      </c>
      <c r="J813" s="36">
        <f t="shared" si="148"/>
        <v>840</v>
      </c>
      <c r="K813" s="37">
        <f t="shared" si="149"/>
        <v>16</v>
      </c>
      <c r="L813" s="37">
        <f t="shared" si="150"/>
        <v>1680</v>
      </c>
      <c r="N813" s="64">
        <v>114</v>
      </c>
      <c r="O813" s="64">
        <v>105</v>
      </c>
      <c r="P813" s="1">
        <v>8</v>
      </c>
      <c r="Q813" s="1" t="s">
        <v>0</v>
      </c>
      <c r="S813" s="59" t="str">
        <f t="shared" si="151"/>
        <v/>
      </c>
      <c r="T813" s="59">
        <f t="shared" si="152"/>
        <v>8</v>
      </c>
      <c r="U813" s="59" t="str">
        <f t="shared" si="153"/>
        <v/>
      </c>
      <c r="V813" s="59">
        <f t="shared" si="154"/>
        <v>8</v>
      </c>
      <c r="W813" s="59">
        <f t="shared" si="155"/>
        <v>16</v>
      </c>
      <c r="X813" s="59" t="s">
        <v>2621</v>
      </c>
      <c r="Y813" s="66" t="s">
        <v>4446</v>
      </c>
    </row>
    <row r="814" spans="1:25" x14ac:dyDescent="0.25">
      <c r="A814" s="8">
        <v>60313</v>
      </c>
      <c r="B814" s="65" t="str">
        <f t="shared" si="144"/>
        <v>Timer</v>
      </c>
      <c r="C814" s="63"/>
      <c r="D814" s="30" t="str">
        <f t="shared" si="145"/>
        <v/>
      </c>
      <c r="E814" s="63"/>
      <c r="F814" s="32" t="str">
        <f t="shared" si="146"/>
        <v/>
      </c>
      <c r="G814" s="63"/>
      <c r="H814" s="34" t="str">
        <f t="shared" si="147"/>
        <v/>
      </c>
      <c r="I814" s="63"/>
      <c r="J814" s="36" t="str">
        <f t="shared" si="148"/>
        <v/>
      </c>
      <c r="K814" s="37" t="str">
        <f t="shared" si="149"/>
        <v/>
      </c>
      <c r="L814" s="37" t="str">
        <f t="shared" si="150"/>
        <v/>
      </c>
      <c r="N814" s="64">
        <v>106</v>
      </c>
      <c r="O814" s="64">
        <v>95</v>
      </c>
      <c r="P814" s="1">
        <v>8</v>
      </c>
      <c r="Q814" s="1" t="s">
        <v>0</v>
      </c>
      <c r="S814" s="59" t="str">
        <f t="shared" si="151"/>
        <v/>
      </c>
      <c r="T814" s="59" t="str">
        <f t="shared" si="152"/>
        <v/>
      </c>
      <c r="U814" s="59" t="str">
        <f t="shared" si="153"/>
        <v/>
      </c>
      <c r="V814" s="59" t="str">
        <f t="shared" si="154"/>
        <v/>
      </c>
      <c r="W814" s="59" t="str">
        <f t="shared" si="155"/>
        <v/>
      </c>
      <c r="X814" s="59" t="s">
        <v>3441</v>
      </c>
      <c r="Y814" s="66" t="s">
        <v>4447</v>
      </c>
    </row>
    <row r="815" spans="1:25" x14ac:dyDescent="0.25">
      <c r="A815" s="8">
        <v>60324</v>
      </c>
      <c r="B815" s="65" t="str">
        <f t="shared" si="144"/>
        <v>Timer millisekund</v>
      </c>
      <c r="C815" s="63" t="s">
        <v>254</v>
      </c>
      <c r="D815" s="30" t="str">
        <f t="shared" si="145"/>
        <v/>
      </c>
      <c r="E815" s="63" t="s">
        <v>254</v>
      </c>
      <c r="F815" s="32" t="str">
        <f t="shared" si="146"/>
        <v/>
      </c>
      <c r="G815" s="63" t="s">
        <v>254</v>
      </c>
      <c r="H815" s="34" t="str">
        <f t="shared" si="147"/>
        <v/>
      </c>
      <c r="I815" s="63" t="s">
        <v>254</v>
      </c>
      <c r="J815" s="36" t="str">
        <f t="shared" si="148"/>
        <v/>
      </c>
      <c r="K815" s="37" t="str">
        <f t="shared" si="149"/>
        <v/>
      </c>
      <c r="L815" s="37" t="str">
        <f t="shared" si="150"/>
        <v/>
      </c>
      <c r="N815" s="64">
        <v>1831</v>
      </c>
      <c r="O815" s="64" t="s">
        <v>254</v>
      </c>
      <c r="P815" s="1" t="s">
        <v>254</v>
      </c>
      <c r="Q815" s="1" t="s">
        <v>0</v>
      </c>
      <c r="S815" s="59" t="str">
        <f t="shared" si="151"/>
        <v/>
      </c>
      <c r="T815" s="59" t="str">
        <f t="shared" si="152"/>
        <v/>
      </c>
      <c r="U815" s="59" t="str">
        <f t="shared" si="153"/>
        <v/>
      </c>
      <c r="V815" s="59" t="str">
        <f t="shared" si="154"/>
        <v/>
      </c>
      <c r="W815" s="59" t="str">
        <f t="shared" si="155"/>
        <v/>
      </c>
      <c r="X815" s="59" t="s">
        <v>3026</v>
      </c>
      <c r="Y815" s="66" t="s">
        <v>4448</v>
      </c>
    </row>
    <row r="816" spans="1:25" x14ac:dyDescent="0.25">
      <c r="A816" s="8">
        <v>60332</v>
      </c>
      <c r="B816" s="65" t="str">
        <f t="shared" si="144"/>
        <v>Photogates med display</v>
      </c>
      <c r="C816" s="63" t="s">
        <v>254</v>
      </c>
      <c r="D816" s="30" t="str">
        <f t="shared" si="145"/>
        <v/>
      </c>
      <c r="E816" s="63" t="s">
        <v>254</v>
      </c>
      <c r="F816" s="32" t="str">
        <f t="shared" si="146"/>
        <v/>
      </c>
      <c r="G816" s="63" t="s">
        <v>254</v>
      </c>
      <c r="H816" s="34" t="str">
        <f t="shared" si="147"/>
        <v/>
      </c>
      <c r="I816" s="63" t="s">
        <v>254</v>
      </c>
      <c r="J816" s="36" t="str">
        <f t="shared" si="148"/>
        <v/>
      </c>
      <c r="K816" s="37" t="str">
        <f t="shared" si="149"/>
        <v/>
      </c>
      <c r="L816" s="37" t="str">
        <f t="shared" si="150"/>
        <v/>
      </c>
      <c r="N816" s="64">
        <v>521</v>
      </c>
      <c r="O816" s="64">
        <v>462</v>
      </c>
      <c r="P816" s="1">
        <v>8</v>
      </c>
      <c r="Q816" s="1" t="s">
        <v>0</v>
      </c>
      <c r="S816" s="59" t="str">
        <f t="shared" si="151"/>
        <v/>
      </c>
      <c r="T816" s="59" t="str">
        <f t="shared" si="152"/>
        <v/>
      </c>
      <c r="U816" s="59" t="str">
        <f t="shared" si="153"/>
        <v/>
      </c>
      <c r="V816" s="59" t="str">
        <f t="shared" si="154"/>
        <v/>
      </c>
      <c r="W816" s="59" t="str">
        <f t="shared" si="155"/>
        <v/>
      </c>
      <c r="X816" s="59" t="s">
        <v>2924</v>
      </c>
      <c r="Y816" s="66" t="s">
        <v>4449</v>
      </c>
    </row>
    <row r="817" spans="1:25" x14ac:dyDescent="0.25">
      <c r="A817" s="8">
        <v>60361</v>
      </c>
      <c r="B817" s="65" t="str">
        <f t="shared" si="144"/>
        <v>Vibrationsmätare</v>
      </c>
      <c r="C817" s="63"/>
      <c r="D817" s="30" t="str">
        <f t="shared" si="145"/>
        <v/>
      </c>
      <c r="E817" s="63"/>
      <c r="F817" s="32" t="str">
        <f t="shared" si="146"/>
        <v/>
      </c>
      <c r="G817" s="63"/>
      <c r="H817" s="34" t="str">
        <f t="shared" si="147"/>
        <v/>
      </c>
      <c r="I817" s="63"/>
      <c r="J817" s="36" t="str">
        <f t="shared" si="148"/>
        <v/>
      </c>
      <c r="K817" s="37" t="str">
        <f t="shared" si="149"/>
        <v/>
      </c>
      <c r="L817" s="37" t="str">
        <f t="shared" si="150"/>
        <v/>
      </c>
      <c r="N817" s="64">
        <v>4210</v>
      </c>
      <c r="O817" s="64" t="s">
        <v>254</v>
      </c>
      <c r="P817" s="1" t="s">
        <v>254</v>
      </c>
      <c r="Q817" s="1" t="s">
        <v>0</v>
      </c>
      <c r="S817" s="59" t="str">
        <f t="shared" si="151"/>
        <v/>
      </c>
      <c r="T817" s="59" t="str">
        <f t="shared" si="152"/>
        <v/>
      </c>
      <c r="U817" s="59" t="str">
        <f t="shared" si="153"/>
        <v/>
      </c>
      <c r="V817" s="59" t="str">
        <f t="shared" si="154"/>
        <v/>
      </c>
      <c r="W817" s="59" t="str">
        <f t="shared" si="155"/>
        <v/>
      </c>
      <c r="X817" s="59" t="s">
        <v>3561</v>
      </c>
      <c r="Y817" s="66" t="s">
        <v>4450</v>
      </c>
    </row>
    <row r="818" spans="1:25" x14ac:dyDescent="0.25">
      <c r="A818" s="8">
        <v>60405</v>
      </c>
      <c r="B818" s="65" t="str">
        <f t="shared" si="144"/>
        <v>Reservlampa till Stroboskop</v>
      </c>
      <c r="C818" s="63" t="s">
        <v>254</v>
      </c>
      <c r="D818" s="30" t="str">
        <f t="shared" si="145"/>
        <v/>
      </c>
      <c r="E818" s="63" t="s">
        <v>254</v>
      </c>
      <c r="F818" s="32" t="str">
        <f t="shared" si="146"/>
        <v/>
      </c>
      <c r="G818" s="63" t="s">
        <v>254</v>
      </c>
      <c r="H818" s="34" t="str">
        <f t="shared" si="147"/>
        <v/>
      </c>
      <c r="I818" s="63" t="s">
        <v>254</v>
      </c>
      <c r="J818" s="36" t="str">
        <f t="shared" si="148"/>
        <v/>
      </c>
      <c r="K818" s="37" t="str">
        <f t="shared" si="149"/>
        <v/>
      </c>
      <c r="L818" s="37" t="str">
        <f t="shared" si="150"/>
        <v/>
      </c>
      <c r="N818" s="64">
        <v>158</v>
      </c>
      <c r="O818" s="64" t="s">
        <v>254</v>
      </c>
      <c r="P818" s="1" t="s">
        <v>254</v>
      </c>
      <c r="Q818" s="1" t="s">
        <v>0</v>
      </c>
      <c r="S818" s="59" t="str">
        <f t="shared" si="151"/>
        <v/>
      </c>
      <c r="T818" s="59" t="str">
        <f t="shared" si="152"/>
        <v/>
      </c>
      <c r="U818" s="59" t="str">
        <f t="shared" si="153"/>
        <v/>
      </c>
      <c r="V818" s="59" t="str">
        <f t="shared" si="154"/>
        <v/>
      </c>
      <c r="W818" s="59" t="str">
        <f t="shared" si="155"/>
        <v/>
      </c>
      <c r="X818" s="59" t="s">
        <v>122</v>
      </c>
      <c r="Y818" s="66" t="s">
        <v>4451</v>
      </c>
    </row>
    <row r="819" spans="1:25" x14ac:dyDescent="0.25">
      <c r="A819" s="8">
        <v>60406</v>
      </c>
      <c r="B819" s="65" t="str">
        <f t="shared" si="144"/>
        <v>Stroboskop LED</v>
      </c>
      <c r="C819" s="63"/>
      <c r="D819" s="30" t="str">
        <f t="shared" si="145"/>
        <v/>
      </c>
      <c r="E819" s="63"/>
      <c r="F819" s="32" t="str">
        <f t="shared" si="146"/>
        <v/>
      </c>
      <c r="G819" s="63"/>
      <c r="H819" s="34" t="str">
        <f t="shared" si="147"/>
        <v/>
      </c>
      <c r="I819" s="63"/>
      <c r="J819" s="36" t="str">
        <f t="shared" si="148"/>
        <v/>
      </c>
      <c r="K819" s="37" t="str">
        <f t="shared" si="149"/>
        <v/>
      </c>
      <c r="L819" s="37" t="str">
        <f t="shared" si="150"/>
        <v/>
      </c>
      <c r="N819" s="64">
        <v>1728</v>
      </c>
      <c r="O819" s="64" t="s">
        <v>254</v>
      </c>
      <c r="P819" s="1" t="s">
        <v>254</v>
      </c>
      <c r="Q819" s="1" t="s">
        <v>0</v>
      </c>
      <c r="S819" s="59" t="str">
        <f t="shared" si="151"/>
        <v/>
      </c>
      <c r="T819" s="59" t="str">
        <f t="shared" si="152"/>
        <v/>
      </c>
      <c r="U819" s="59" t="str">
        <f t="shared" si="153"/>
        <v/>
      </c>
      <c r="V819" s="59" t="str">
        <f t="shared" si="154"/>
        <v/>
      </c>
      <c r="W819" s="59" t="str">
        <f t="shared" si="155"/>
        <v/>
      </c>
      <c r="X819" s="59" t="s">
        <v>6441</v>
      </c>
      <c r="Y819" s="66" t="s">
        <v>6522</v>
      </c>
    </row>
    <row r="820" spans="1:25" x14ac:dyDescent="0.25">
      <c r="A820" s="8">
        <v>60441</v>
      </c>
      <c r="B820" s="65" t="str">
        <f t="shared" si="144"/>
        <v>Funktionsgenerator Basic</v>
      </c>
      <c r="C820" s="63" t="s">
        <v>254</v>
      </c>
      <c r="D820" s="30" t="str">
        <f t="shared" si="145"/>
        <v/>
      </c>
      <c r="E820" s="63">
        <v>1</v>
      </c>
      <c r="F820" s="32">
        <f t="shared" si="146"/>
        <v>1143</v>
      </c>
      <c r="G820" s="63" t="s">
        <v>254</v>
      </c>
      <c r="H820" s="34" t="str">
        <f t="shared" si="147"/>
        <v/>
      </c>
      <c r="I820" s="63" t="s">
        <v>254</v>
      </c>
      <c r="J820" s="36" t="str">
        <f t="shared" si="148"/>
        <v/>
      </c>
      <c r="K820" s="37">
        <f t="shared" si="149"/>
        <v>1</v>
      </c>
      <c r="L820" s="37">
        <f t="shared" si="150"/>
        <v>1143</v>
      </c>
      <c r="N820" s="64">
        <v>1143</v>
      </c>
      <c r="O820" s="64" t="s">
        <v>254</v>
      </c>
      <c r="P820" s="1" t="s">
        <v>254</v>
      </c>
      <c r="Q820" s="1" t="s">
        <v>0</v>
      </c>
      <c r="S820" s="59" t="str">
        <f t="shared" si="151"/>
        <v/>
      </c>
      <c r="T820" s="59">
        <f t="shared" si="152"/>
        <v>1</v>
      </c>
      <c r="U820" s="59" t="str">
        <f t="shared" si="153"/>
        <v/>
      </c>
      <c r="V820" s="59" t="str">
        <f t="shared" si="154"/>
        <v/>
      </c>
      <c r="W820" s="59">
        <f t="shared" si="155"/>
        <v>1</v>
      </c>
      <c r="X820" s="59" t="s">
        <v>3027</v>
      </c>
      <c r="Y820" s="66" t="s">
        <v>4452</v>
      </c>
    </row>
    <row r="821" spans="1:25" x14ac:dyDescent="0.25">
      <c r="A821" s="8">
        <v>60446</v>
      </c>
      <c r="B821" s="65" t="str">
        <f t="shared" si="144"/>
        <v xml:space="preserve">Funktionsgenerator </v>
      </c>
      <c r="C821" s="63" t="s">
        <v>254</v>
      </c>
      <c r="D821" s="30" t="str">
        <f t="shared" si="145"/>
        <v/>
      </c>
      <c r="E821" s="63" t="s">
        <v>254</v>
      </c>
      <c r="F821" s="32" t="str">
        <f t="shared" si="146"/>
        <v/>
      </c>
      <c r="G821" s="63" t="s">
        <v>254</v>
      </c>
      <c r="H821" s="34" t="str">
        <f t="shared" si="147"/>
        <v/>
      </c>
      <c r="I821" s="63" t="s">
        <v>254</v>
      </c>
      <c r="J821" s="36" t="str">
        <f t="shared" si="148"/>
        <v/>
      </c>
      <c r="K821" s="37" t="str">
        <f t="shared" si="149"/>
        <v/>
      </c>
      <c r="L821" s="37" t="str">
        <f t="shared" si="150"/>
        <v/>
      </c>
      <c r="N821" s="64">
        <v>4012</v>
      </c>
      <c r="O821" s="64" t="s">
        <v>254</v>
      </c>
      <c r="P821" s="1" t="s">
        <v>254</v>
      </c>
      <c r="Q821" s="1" t="s">
        <v>0</v>
      </c>
      <c r="S821" s="59" t="str">
        <f t="shared" si="151"/>
        <v/>
      </c>
      <c r="T821" s="59" t="str">
        <f t="shared" si="152"/>
        <v/>
      </c>
      <c r="U821" s="59" t="str">
        <f t="shared" si="153"/>
        <v/>
      </c>
      <c r="V821" s="59" t="str">
        <f t="shared" si="154"/>
        <v/>
      </c>
      <c r="W821" s="59" t="str">
        <f t="shared" si="155"/>
        <v/>
      </c>
      <c r="X821" s="59" t="s">
        <v>855</v>
      </c>
      <c r="Y821" s="66" t="s">
        <v>4453</v>
      </c>
    </row>
    <row r="822" spans="1:25" x14ac:dyDescent="0.25">
      <c r="A822" s="8">
        <v>60448</v>
      </c>
      <c r="B822" s="65" t="str">
        <f t="shared" si="144"/>
        <v>Funktionsgenerator USB</v>
      </c>
      <c r="C822" s="63"/>
      <c r="D822" s="30" t="str">
        <f t="shared" si="145"/>
        <v/>
      </c>
      <c r="E822" s="63"/>
      <c r="F822" s="32" t="str">
        <f t="shared" si="146"/>
        <v/>
      </c>
      <c r="G822" s="63"/>
      <c r="H822" s="34" t="str">
        <f t="shared" si="147"/>
        <v/>
      </c>
      <c r="I822" s="63"/>
      <c r="J822" s="36" t="str">
        <f t="shared" si="148"/>
        <v/>
      </c>
      <c r="K822" s="37" t="str">
        <f t="shared" si="149"/>
        <v/>
      </c>
      <c r="L822" s="37" t="str">
        <f t="shared" si="150"/>
        <v/>
      </c>
      <c r="N822" s="64">
        <v>973</v>
      </c>
      <c r="O822" s="64" t="s">
        <v>254</v>
      </c>
      <c r="P822" s="1" t="s">
        <v>254</v>
      </c>
      <c r="Q822" s="1" t="s">
        <v>0</v>
      </c>
      <c r="S822" s="59" t="str">
        <f t="shared" si="151"/>
        <v/>
      </c>
      <c r="T822" s="59" t="str">
        <f t="shared" si="152"/>
        <v/>
      </c>
      <c r="U822" s="59" t="str">
        <f t="shared" si="153"/>
        <v/>
      </c>
      <c r="V822" s="59" t="str">
        <f t="shared" si="154"/>
        <v/>
      </c>
      <c r="W822" s="59" t="str">
        <f t="shared" si="155"/>
        <v/>
      </c>
      <c r="X822" s="59" t="s">
        <v>3562</v>
      </c>
      <c r="Y822" s="66" t="s">
        <v>4454</v>
      </c>
    </row>
    <row r="823" spans="1:25" x14ac:dyDescent="0.25">
      <c r="A823" s="8">
        <v>60454</v>
      </c>
      <c r="B823" s="65" t="str">
        <f t="shared" si="144"/>
        <v>Högtalare 15 W</v>
      </c>
      <c r="C823" s="63" t="s">
        <v>254</v>
      </c>
      <c r="D823" s="30" t="str">
        <f t="shared" si="145"/>
        <v/>
      </c>
      <c r="E823" s="63">
        <v>1</v>
      </c>
      <c r="F823" s="32">
        <f t="shared" si="146"/>
        <v>222</v>
      </c>
      <c r="G823" s="63" t="s">
        <v>254</v>
      </c>
      <c r="H823" s="34" t="str">
        <f t="shared" si="147"/>
        <v/>
      </c>
      <c r="I823" s="63" t="s">
        <v>254</v>
      </c>
      <c r="J823" s="36" t="str">
        <f t="shared" si="148"/>
        <v/>
      </c>
      <c r="K823" s="37">
        <f t="shared" si="149"/>
        <v>1</v>
      </c>
      <c r="L823" s="37">
        <f t="shared" si="150"/>
        <v>222</v>
      </c>
      <c r="N823" s="64">
        <v>222</v>
      </c>
      <c r="O823" s="64">
        <v>182</v>
      </c>
      <c r="P823" s="1">
        <v>4</v>
      </c>
      <c r="Q823" s="1" t="s">
        <v>0</v>
      </c>
      <c r="S823" s="59" t="str">
        <f t="shared" si="151"/>
        <v/>
      </c>
      <c r="T823" s="59">
        <f t="shared" si="152"/>
        <v>1</v>
      </c>
      <c r="U823" s="59" t="str">
        <f t="shared" si="153"/>
        <v/>
      </c>
      <c r="V823" s="59" t="str">
        <f t="shared" si="154"/>
        <v/>
      </c>
      <c r="W823" s="59">
        <f t="shared" si="155"/>
        <v>1</v>
      </c>
      <c r="X823" s="59" t="s">
        <v>2622</v>
      </c>
      <c r="Y823" s="66" t="s">
        <v>4455</v>
      </c>
    </row>
    <row r="824" spans="1:25" x14ac:dyDescent="0.25">
      <c r="A824" s="8">
        <v>60470</v>
      </c>
      <c r="B824" s="65" t="str">
        <f t="shared" si="144"/>
        <v>Mikrofon</v>
      </c>
      <c r="C824" s="63" t="s">
        <v>254</v>
      </c>
      <c r="D824" s="30" t="str">
        <f t="shared" si="145"/>
        <v/>
      </c>
      <c r="E824" s="63" t="s">
        <v>254</v>
      </c>
      <c r="F824" s="32" t="str">
        <f t="shared" si="146"/>
        <v/>
      </c>
      <c r="G824" s="63" t="s">
        <v>254</v>
      </c>
      <c r="H824" s="34" t="str">
        <f t="shared" si="147"/>
        <v/>
      </c>
      <c r="I824" s="63" t="s">
        <v>254</v>
      </c>
      <c r="J824" s="36" t="str">
        <f t="shared" si="148"/>
        <v/>
      </c>
      <c r="K824" s="37" t="str">
        <f t="shared" si="149"/>
        <v/>
      </c>
      <c r="L824" s="37" t="str">
        <f t="shared" si="150"/>
        <v/>
      </c>
      <c r="N824" s="64">
        <v>329</v>
      </c>
      <c r="O824" s="64" t="s">
        <v>254</v>
      </c>
      <c r="P824" s="1" t="s">
        <v>254</v>
      </c>
      <c r="Q824" s="1" t="s">
        <v>0</v>
      </c>
      <c r="S824" s="59" t="str">
        <f t="shared" si="151"/>
        <v/>
      </c>
      <c r="T824" s="59" t="str">
        <f t="shared" si="152"/>
        <v/>
      </c>
      <c r="U824" s="59" t="str">
        <f t="shared" si="153"/>
        <v/>
      </c>
      <c r="V824" s="59" t="str">
        <f t="shared" si="154"/>
        <v/>
      </c>
      <c r="W824" s="59" t="str">
        <f t="shared" si="155"/>
        <v/>
      </c>
      <c r="X824" s="59" t="s">
        <v>3260</v>
      </c>
      <c r="Y824" s="66" t="s">
        <v>4456</v>
      </c>
    </row>
    <row r="825" spans="1:25" x14ac:dyDescent="0.25">
      <c r="A825" s="8">
        <v>60482</v>
      </c>
      <c r="B825" s="65" t="str">
        <f t="shared" si="144"/>
        <v>Batterieliminator stegad</v>
      </c>
      <c r="C825" s="63"/>
      <c r="D825" s="30" t="str">
        <f t="shared" si="145"/>
        <v/>
      </c>
      <c r="E825" s="63"/>
      <c r="F825" s="32" t="str">
        <f t="shared" si="146"/>
        <v/>
      </c>
      <c r="G825" s="63"/>
      <c r="H825" s="34" t="str">
        <f t="shared" si="147"/>
        <v/>
      </c>
      <c r="I825" s="63"/>
      <c r="J825" s="36" t="str">
        <f t="shared" si="148"/>
        <v/>
      </c>
      <c r="K825" s="37" t="str">
        <f t="shared" si="149"/>
        <v/>
      </c>
      <c r="L825" s="37" t="str">
        <f t="shared" si="150"/>
        <v/>
      </c>
      <c r="N825" s="64">
        <v>565</v>
      </c>
      <c r="O825" s="64" t="s">
        <v>254</v>
      </c>
      <c r="P825" s="1" t="s">
        <v>254</v>
      </c>
      <c r="Q825" s="1" t="s">
        <v>0</v>
      </c>
      <c r="S825" s="59" t="str">
        <f t="shared" si="151"/>
        <v/>
      </c>
      <c r="T825" s="59" t="str">
        <f t="shared" si="152"/>
        <v/>
      </c>
      <c r="U825" s="59" t="str">
        <f t="shared" si="153"/>
        <v/>
      </c>
      <c r="V825" s="59" t="str">
        <f t="shared" si="154"/>
        <v/>
      </c>
      <c r="W825" s="59" t="str">
        <f t="shared" si="155"/>
        <v/>
      </c>
      <c r="X825" s="59" t="s">
        <v>3563</v>
      </c>
      <c r="Y825" s="66" t="s">
        <v>4457</v>
      </c>
    </row>
    <row r="826" spans="1:25" x14ac:dyDescent="0.25">
      <c r="A826" s="8">
        <v>60492</v>
      </c>
      <c r="B826" s="65" t="str">
        <f t="shared" si="144"/>
        <v>Spänningsaggregat DC Elektroniskt</v>
      </c>
      <c r="C826" s="63" t="s">
        <v>254</v>
      </c>
      <c r="D826" s="30" t="str">
        <f t="shared" si="145"/>
        <v/>
      </c>
      <c r="E826" s="63">
        <v>8</v>
      </c>
      <c r="F826" s="32">
        <f t="shared" si="146"/>
        <v>6920</v>
      </c>
      <c r="G826" s="63">
        <v>8</v>
      </c>
      <c r="H826" s="34">
        <f t="shared" si="147"/>
        <v>6920</v>
      </c>
      <c r="I826" s="63" t="s">
        <v>254</v>
      </c>
      <c r="J826" s="36" t="str">
        <f t="shared" si="148"/>
        <v/>
      </c>
      <c r="K826" s="37">
        <f t="shared" si="149"/>
        <v>16</v>
      </c>
      <c r="L826" s="37">
        <f t="shared" si="150"/>
        <v>13840</v>
      </c>
      <c r="N826" s="64">
        <v>974</v>
      </c>
      <c r="O826" s="64">
        <v>865</v>
      </c>
      <c r="P826" s="1">
        <v>4</v>
      </c>
      <c r="Q826" s="1" t="s">
        <v>0</v>
      </c>
      <c r="S826" s="59" t="str">
        <f t="shared" si="151"/>
        <v/>
      </c>
      <c r="T826" s="59">
        <f t="shared" si="152"/>
        <v>8</v>
      </c>
      <c r="U826" s="59">
        <f t="shared" si="153"/>
        <v>8</v>
      </c>
      <c r="V826" s="59" t="str">
        <f t="shared" si="154"/>
        <v/>
      </c>
      <c r="W826" s="59">
        <f t="shared" si="155"/>
        <v>16</v>
      </c>
      <c r="X826" s="59" t="s">
        <v>2623</v>
      </c>
      <c r="Y826" s="66" t="s">
        <v>4458</v>
      </c>
    </row>
    <row r="827" spans="1:25" x14ac:dyDescent="0.25">
      <c r="A827" s="8">
        <v>60495</v>
      </c>
      <c r="B827" s="65" t="str">
        <f t="shared" si="144"/>
        <v>Spänningsaggregat DC Elektroniskt Effekt</v>
      </c>
      <c r="C827" s="63"/>
      <c r="D827" s="30" t="str">
        <f t="shared" si="145"/>
        <v/>
      </c>
      <c r="E827" s="63"/>
      <c r="F827" s="32" t="str">
        <f t="shared" si="146"/>
        <v/>
      </c>
      <c r="G827" s="63"/>
      <c r="H827" s="34" t="str">
        <f t="shared" si="147"/>
        <v/>
      </c>
      <c r="I827" s="63"/>
      <c r="J827" s="36" t="str">
        <f t="shared" si="148"/>
        <v/>
      </c>
      <c r="K827" s="37" t="str">
        <f t="shared" si="149"/>
        <v/>
      </c>
      <c r="L827" s="37" t="str">
        <f t="shared" si="150"/>
        <v/>
      </c>
      <c r="N827" s="64">
        <v>1542</v>
      </c>
      <c r="O827" s="64">
        <v>1379</v>
      </c>
      <c r="P827" s="1">
        <v>4</v>
      </c>
      <c r="Q827" s="1" t="s">
        <v>0</v>
      </c>
      <c r="S827" s="59" t="str">
        <f t="shared" si="151"/>
        <v/>
      </c>
      <c r="T827" s="59" t="str">
        <f t="shared" si="152"/>
        <v/>
      </c>
      <c r="U827" s="59" t="str">
        <f t="shared" si="153"/>
        <v/>
      </c>
      <c r="V827" s="59" t="str">
        <f t="shared" si="154"/>
        <v/>
      </c>
      <c r="W827" s="59" t="str">
        <f t="shared" si="155"/>
        <v/>
      </c>
      <c r="X827" s="59" t="s">
        <v>3218</v>
      </c>
      <c r="Y827" s="66" t="s">
        <v>4459</v>
      </c>
    </row>
    <row r="828" spans="1:25" x14ac:dyDescent="0.25">
      <c r="A828" s="8">
        <v>60500</v>
      </c>
      <c r="B828" s="65" t="str">
        <f t="shared" si="144"/>
        <v>Spänningsaggregat DC</v>
      </c>
      <c r="C828" s="63" t="s">
        <v>254</v>
      </c>
      <c r="D828" s="30" t="str">
        <f t="shared" si="145"/>
        <v/>
      </c>
      <c r="E828" s="63" t="s">
        <v>254</v>
      </c>
      <c r="F828" s="32" t="str">
        <f t="shared" si="146"/>
        <v/>
      </c>
      <c r="G828" s="63" t="s">
        <v>254</v>
      </c>
      <c r="H828" s="34" t="str">
        <f t="shared" si="147"/>
        <v/>
      </c>
      <c r="I828" s="63" t="s">
        <v>254</v>
      </c>
      <c r="J828" s="36" t="str">
        <f t="shared" si="148"/>
        <v/>
      </c>
      <c r="K828" s="37" t="str">
        <f t="shared" si="149"/>
        <v/>
      </c>
      <c r="L828" s="37" t="str">
        <f t="shared" si="150"/>
        <v/>
      </c>
      <c r="N828" s="64">
        <v>974</v>
      </c>
      <c r="O828" s="64">
        <v>865</v>
      </c>
      <c r="P828" s="1">
        <v>4</v>
      </c>
      <c r="Q828" s="1" t="s">
        <v>0</v>
      </c>
      <c r="S828" s="59" t="str">
        <f t="shared" si="151"/>
        <v/>
      </c>
      <c r="T828" s="59" t="str">
        <f t="shared" si="152"/>
        <v/>
      </c>
      <c r="U828" s="59" t="str">
        <f t="shared" si="153"/>
        <v/>
      </c>
      <c r="V828" s="59" t="str">
        <f t="shared" si="154"/>
        <v/>
      </c>
      <c r="W828" s="59" t="str">
        <f t="shared" si="155"/>
        <v/>
      </c>
      <c r="X828" s="59" t="s">
        <v>2925</v>
      </c>
      <c r="Y828" s="66" t="s">
        <v>4460</v>
      </c>
    </row>
    <row r="829" spans="1:25" x14ac:dyDescent="0.25">
      <c r="A829" s="8">
        <v>60503</v>
      </c>
      <c r="B829" s="65" t="str">
        <f t="shared" si="144"/>
        <v>Spänningsaggregat AC/DC Stegad</v>
      </c>
      <c r="C829" s="63"/>
      <c r="D829" s="30" t="str">
        <f t="shared" si="145"/>
        <v/>
      </c>
      <c r="E829" s="63"/>
      <c r="F829" s="32" t="str">
        <f t="shared" si="146"/>
        <v/>
      </c>
      <c r="G829" s="63"/>
      <c r="H829" s="34" t="str">
        <f t="shared" si="147"/>
        <v/>
      </c>
      <c r="I829" s="63"/>
      <c r="J829" s="36" t="str">
        <f t="shared" si="148"/>
        <v/>
      </c>
      <c r="K829" s="37" t="str">
        <f t="shared" si="149"/>
        <v/>
      </c>
      <c r="L829" s="37" t="str">
        <f t="shared" si="150"/>
        <v/>
      </c>
      <c r="N829" s="64">
        <v>1935</v>
      </c>
      <c r="O829" s="64"/>
      <c r="Q829" s="1" t="s">
        <v>0</v>
      </c>
      <c r="S829" s="59" t="str">
        <f t="shared" si="151"/>
        <v/>
      </c>
      <c r="T829" s="59" t="str">
        <f t="shared" si="152"/>
        <v/>
      </c>
      <c r="U829" s="59" t="str">
        <f t="shared" si="153"/>
        <v/>
      </c>
      <c r="V829" s="59" t="str">
        <f t="shared" si="154"/>
        <v/>
      </c>
      <c r="W829" s="59" t="str">
        <f t="shared" si="155"/>
        <v/>
      </c>
      <c r="X829" s="59" t="s">
        <v>6621</v>
      </c>
      <c r="Y829" s="66" t="s">
        <v>6698</v>
      </c>
    </row>
    <row r="830" spans="1:25" x14ac:dyDescent="0.25">
      <c r="A830" s="8">
        <v>60504</v>
      </c>
      <c r="B830" s="65" t="str">
        <f t="shared" si="144"/>
        <v>Säkring 5x20mm S 1,0 A</v>
      </c>
      <c r="C830" s="63" t="s">
        <v>254</v>
      </c>
      <c r="D830" s="30" t="str">
        <f t="shared" si="145"/>
        <v/>
      </c>
      <c r="E830" s="63" t="s">
        <v>254</v>
      </c>
      <c r="F830" s="32" t="str">
        <f t="shared" si="146"/>
        <v/>
      </c>
      <c r="G830" s="63" t="s">
        <v>254</v>
      </c>
      <c r="H830" s="34" t="str">
        <f t="shared" si="147"/>
        <v/>
      </c>
      <c r="I830" s="63" t="s">
        <v>254</v>
      </c>
      <c r="J830" s="36" t="str">
        <f t="shared" si="148"/>
        <v/>
      </c>
      <c r="K830" s="37" t="str">
        <f t="shared" si="149"/>
        <v/>
      </c>
      <c r="L830" s="37" t="str">
        <f t="shared" si="150"/>
        <v/>
      </c>
      <c r="N830" s="64">
        <v>20</v>
      </c>
      <c r="O830" s="64" t="s">
        <v>254</v>
      </c>
      <c r="P830" s="1" t="s">
        <v>254</v>
      </c>
      <c r="Q830" s="1" t="s">
        <v>0</v>
      </c>
      <c r="S830" s="59" t="str">
        <f t="shared" si="151"/>
        <v/>
      </c>
      <c r="T830" s="59" t="str">
        <f t="shared" si="152"/>
        <v/>
      </c>
      <c r="U830" s="59" t="str">
        <f t="shared" si="153"/>
        <v/>
      </c>
      <c r="V830" s="59" t="str">
        <f t="shared" si="154"/>
        <v/>
      </c>
      <c r="W830" s="59" t="str">
        <f t="shared" si="155"/>
        <v/>
      </c>
      <c r="X830" s="59" t="s">
        <v>688</v>
      </c>
      <c r="Y830" s="66" t="s">
        <v>4461</v>
      </c>
    </row>
    <row r="831" spans="1:25" x14ac:dyDescent="0.25">
      <c r="A831" s="8">
        <v>60505</v>
      </c>
      <c r="B831" s="65" t="str">
        <f t="shared" si="144"/>
        <v>Säkring 5x20mm S 2,0A</v>
      </c>
      <c r="C831" s="63" t="s">
        <v>254</v>
      </c>
      <c r="D831" s="30" t="str">
        <f t="shared" si="145"/>
        <v/>
      </c>
      <c r="E831" s="63" t="s">
        <v>254</v>
      </c>
      <c r="F831" s="32" t="str">
        <f t="shared" si="146"/>
        <v/>
      </c>
      <c r="G831" s="63" t="s">
        <v>254</v>
      </c>
      <c r="H831" s="34" t="str">
        <f t="shared" si="147"/>
        <v/>
      </c>
      <c r="I831" s="63" t="s">
        <v>254</v>
      </c>
      <c r="J831" s="36" t="str">
        <f t="shared" si="148"/>
        <v/>
      </c>
      <c r="K831" s="37" t="str">
        <f t="shared" si="149"/>
        <v/>
      </c>
      <c r="L831" s="37" t="str">
        <f t="shared" si="150"/>
        <v/>
      </c>
      <c r="N831" s="64">
        <v>20</v>
      </c>
      <c r="O831" s="64" t="s">
        <v>254</v>
      </c>
      <c r="P831" s="1" t="s">
        <v>254</v>
      </c>
      <c r="Q831" s="1" t="s">
        <v>0</v>
      </c>
      <c r="S831" s="59" t="str">
        <f t="shared" si="151"/>
        <v/>
      </c>
      <c r="T831" s="59" t="str">
        <f t="shared" si="152"/>
        <v/>
      </c>
      <c r="U831" s="59" t="str">
        <f t="shared" si="153"/>
        <v/>
      </c>
      <c r="V831" s="59" t="str">
        <f t="shared" si="154"/>
        <v/>
      </c>
      <c r="W831" s="59" t="str">
        <f t="shared" si="155"/>
        <v/>
      </c>
      <c r="X831" s="59" t="s">
        <v>689</v>
      </c>
      <c r="Y831" s="66" t="s">
        <v>4462</v>
      </c>
    </row>
    <row r="832" spans="1:25" x14ac:dyDescent="0.25">
      <c r="A832" s="8">
        <v>60506</v>
      </c>
      <c r="B832" s="65" t="str">
        <f t="shared" si="144"/>
        <v>Säkring 5x20mm S 4,0A</v>
      </c>
      <c r="C832" s="63" t="s">
        <v>254</v>
      </c>
      <c r="D832" s="30" t="str">
        <f t="shared" si="145"/>
        <v/>
      </c>
      <c r="E832" s="63" t="s">
        <v>254</v>
      </c>
      <c r="F832" s="32" t="str">
        <f t="shared" si="146"/>
        <v/>
      </c>
      <c r="G832" s="63" t="s">
        <v>254</v>
      </c>
      <c r="H832" s="34" t="str">
        <f t="shared" si="147"/>
        <v/>
      </c>
      <c r="I832" s="63" t="s">
        <v>254</v>
      </c>
      <c r="J832" s="36" t="str">
        <f t="shared" si="148"/>
        <v/>
      </c>
      <c r="K832" s="37" t="str">
        <f t="shared" si="149"/>
        <v/>
      </c>
      <c r="L832" s="37" t="str">
        <f t="shared" si="150"/>
        <v/>
      </c>
      <c r="N832" s="64">
        <v>20</v>
      </c>
      <c r="O832" s="64" t="s">
        <v>254</v>
      </c>
      <c r="P832" s="1" t="s">
        <v>254</v>
      </c>
      <c r="Q832" s="1" t="s">
        <v>0</v>
      </c>
      <c r="S832" s="59" t="str">
        <f t="shared" si="151"/>
        <v/>
      </c>
      <c r="T832" s="59" t="str">
        <f t="shared" si="152"/>
        <v/>
      </c>
      <c r="U832" s="59" t="str">
        <f t="shared" si="153"/>
        <v/>
      </c>
      <c r="V832" s="59" t="str">
        <f t="shared" si="154"/>
        <v/>
      </c>
      <c r="W832" s="59" t="str">
        <f t="shared" si="155"/>
        <v/>
      </c>
      <c r="X832" s="59" t="s">
        <v>690</v>
      </c>
      <c r="Y832" s="66" t="s">
        <v>4463</v>
      </c>
    </row>
    <row r="833" spans="1:25" x14ac:dyDescent="0.25">
      <c r="A833" s="8">
        <v>60508</v>
      </c>
      <c r="B833" s="65" t="str">
        <f t="shared" si="144"/>
        <v>Säkring 6,3x32mm S 20A</v>
      </c>
      <c r="C833" s="63" t="s">
        <v>254</v>
      </c>
      <c r="D833" s="30" t="str">
        <f t="shared" si="145"/>
        <v/>
      </c>
      <c r="E833" s="63" t="s">
        <v>254</v>
      </c>
      <c r="F833" s="32" t="str">
        <f t="shared" si="146"/>
        <v/>
      </c>
      <c r="G833" s="63" t="s">
        <v>254</v>
      </c>
      <c r="H833" s="34" t="str">
        <f t="shared" si="147"/>
        <v/>
      </c>
      <c r="I833" s="63" t="s">
        <v>254</v>
      </c>
      <c r="J833" s="36" t="str">
        <f t="shared" si="148"/>
        <v/>
      </c>
      <c r="K833" s="37" t="str">
        <f t="shared" si="149"/>
        <v/>
      </c>
      <c r="L833" s="37" t="str">
        <f t="shared" si="150"/>
        <v/>
      </c>
      <c r="N833" s="64">
        <v>20</v>
      </c>
      <c r="O833" s="64" t="s">
        <v>254</v>
      </c>
      <c r="P833" s="1" t="s">
        <v>254</v>
      </c>
      <c r="Q833" s="1" t="s">
        <v>0</v>
      </c>
      <c r="S833" s="59" t="str">
        <f t="shared" si="151"/>
        <v/>
      </c>
      <c r="T833" s="59" t="str">
        <f t="shared" si="152"/>
        <v/>
      </c>
      <c r="U833" s="59" t="str">
        <f t="shared" si="153"/>
        <v/>
      </c>
      <c r="V833" s="59" t="str">
        <f t="shared" si="154"/>
        <v/>
      </c>
      <c r="W833" s="59" t="str">
        <f t="shared" si="155"/>
        <v/>
      </c>
      <c r="X833" s="59" t="s">
        <v>691</v>
      </c>
      <c r="Y833" s="66" t="s">
        <v>4464</v>
      </c>
    </row>
    <row r="834" spans="1:25" x14ac:dyDescent="0.25">
      <c r="A834" s="8">
        <v>60509</v>
      </c>
      <c r="B834" s="65" t="str">
        <f t="shared" si="144"/>
        <v>Säkring 5x20mm T 1,6A</v>
      </c>
      <c r="C834" s="63" t="s">
        <v>254</v>
      </c>
      <c r="D834" s="30" t="str">
        <f t="shared" si="145"/>
        <v/>
      </c>
      <c r="E834" s="63" t="s">
        <v>254</v>
      </c>
      <c r="F834" s="32" t="str">
        <f t="shared" si="146"/>
        <v/>
      </c>
      <c r="G834" s="63" t="s">
        <v>254</v>
      </c>
      <c r="H834" s="34" t="str">
        <f t="shared" si="147"/>
        <v/>
      </c>
      <c r="I834" s="63" t="s">
        <v>254</v>
      </c>
      <c r="J834" s="36" t="str">
        <f t="shared" si="148"/>
        <v/>
      </c>
      <c r="K834" s="37" t="str">
        <f t="shared" si="149"/>
        <v/>
      </c>
      <c r="L834" s="37" t="str">
        <f t="shared" si="150"/>
        <v/>
      </c>
      <c r="N834" s="64">
        <v>20</v>
      </c>
      <c r="O834" s="64" t="s">
        <v>254</v>
      </c>
      <c r="P834" s="1" t="s">
        <v>254</v>
      </c>
      <c r="Q834" s="1" t="s">
        <v>0</v>
      </c>
      <c r="S834" s="59" t="str">
        <f t="shared" si="151"/>
        <v/>
      </c>
      <c r="T834" s="59" t="str">
        <f t="shared" si="152"/>
        <v/>
      </c>
      <c r="U834" s="59" t="str">
        <f t="shared" si="153"/>
        <v/>
      </c>
      <c r="V834" s="59" t="str">
        <f t="shared" si="154"/>
        <v/>
      </c>
      <c r="W834" s="59" t="str">
        <f t="shared" si="155"/>
        <v/>
      </c>
      <c r="X834" s="59" t="s">
        <v>2624</v>
      </c>
      <c r="Y834" s="66" t="s">
        <v>4465</v>
      </c>
    </row>
    <row r="835" spans="1:25" x14ac:dyDescent="0.25">
      <c r="A835" s="8">
        <v>60510</v>
      </c>
      <c r="B835" s="65" t="str">
        <f t="shared" si="144"/>
        <v>Spänningsaggregat AC/DC</v>
      </c>
      <c r="C835" s="63" t="s">
        <v>254</v>
      </c>
      <c r="D835" s="30" t="str">
        <f t="shared" si="145"/>
        <v/>
      </c>
      <c r="E835" s="63">
        <v>1</v>
      </c>
      <c r="F835" s="32">
        <f t="shared" si="146"/>
        <v>3734</v>
      </c>
      <c r="G835" s="63" t="s">
        <v>254</v>
      </c>
      <c r="H835" s="34" t="str">
        <f t="shared" si="147"/>
        <v/>
      </c>
      <c r="I835" s="63" t="s">
        <v>254</v>
      </c>
      <c r="J835" s="36" t="str">
        <f t="shared" si="148"/>
        <v/>
      </c>
      <c r="K835" s="37">
        <f t="shared" si="149"/>
        <v>1</v>
      </c>
      <c r="L835" s="37">
        <f t="shared" si="150"/>
        <v>3734</v>
      </c>
      <c r="N835" s="64">
        <v>3734</v>
      </c>
      <c r="O835" s="64">
        <v>3409</v>
      </c>
      <c r="P835" s="1">
        <v>4</v>
      </c>
      <c r="Q835" s="1" t="s">
        <v>0</v>
      </c>
      <c r="S835" s="59" t="str">
        <f t="shared" si="151"/>
        <v/>
      </c>
      <c r="T835" s="59">
        <f t="shared" si="152"/>
        <v>1</v>
      </c>
      <c r="U835" s="59" t="str">
        <f t="shared" si="153"/>
        <v/>
      </c>
      <c r="V835" s="59" t="str">
        <f t="shared" si="154"/>
        <v/>
      </c>
      <c r="W835" s="59">
        <f t="shared" si="155"/>
        <v>1</v>
      </c>
      <c r="X835" s="59" t="s">
        <v>2625</v>
      </c>
      <c r="Y835" s="66" t="s">
        <v>4466</v>
      </c>
    </row>
    <row r="836" spans="1:25" x14ac:dyDescent="0.25">
      <c r="A836" s="8">
        <v>60511</v>
      </c>
      <c r="B836" s="65" t="str">
        <f t="shared" ref="B836:B899" si="156">HYPERLINK(Y836,X836)</f>
        <v>Säkring 5x20mm S 1,6A</v>
      </c>
      <c r="C836" s="63" t="s">
        <v>254</v>
      </c>
      <c r="D836" s="30" t="str">
        <f t="shared" ref="D836:D899" si="157">IF(C836="","",IF(AND(C836&gt;=P836,P836&lt;&gt;""),C836*O836,C836*N836))</f>
        <v/>
      </c>
      <c r="E836" s="63" t="s">
        <v>254</v>
      </c>
      <c r="F836" s="32" t="str">
        <f t="shared" ref="F836:F899" si="158">IF(E836="","",IF(AND(E836&gt;=P836,P836&lt;&gt;""),E836*O836,E836*N836))</f>
        <v/>
      </c>
      <c r="G836" s="63" t="s">
        <v>254</v>
      </c>
      <c r="H836" s="34" t="str">
        <f t="shared" ref="H836:H899" si="159">IF(G836="","",IF(AND(G836&gt;=P836,P836&lt;&gt;""),G836*O836,G836*N836))</f>
        <v/>
      </c>
      <c r="I836" s="63" t="s">
        <v>254</v>
      </c>
      <c r="J836" s="36" t="str">
        <f t="shared" ref="J836:J899" si="160">IF(I836="","",IF(AND(I836&gt;=P836,P836&lt;&gt;""),I836*O836,I836*N836))</f>
        <v/>
      </c>
      <c r="K836" s="37" t="str">
        <f t="shared" ref="K836:K899" si="161">W836</f>
        <v/>
      </c>
      <c r="L836" s="37" t="str">
        <f t="shared" ref="L836:L899" si="162">IF(K836="","",IF(AND(K836&gt;=P836,P836&lt;&gt;""),K836*O836,K836*N836))</f>
        <v/>
      </c>
      <c r="N836" s="64">
        <v>20</v>
      </c>
      <c r="O836" s="64" t="s">
        <v>254</v>
      </c>
      <c r="P836" s="1" t="s">
        <v>254</v>
      </c>
      <c r="Q836" s="1" t="s">
        <v>0</v>
      </c>
      <c r="S836" s="59" t="str">
        <f t="shared" ref="S836:S899" si="163">IF(S$3=TRUE,IF(C836="","",C836),"")</f>
        <v/>
      </c>
      <c r="T836" s="59" t="str">
        <f t="shared" ref="T836:T899" si="164">IF(T$3=TRUE,IF(E836="","",E836),"")</f>
        <v/>
      </c>
      <c r="U836" s="59" t="str">
        <f t="shared" ref="U836:U899" si="165">IF(U$3=TRUE,IF(G836="","",G836),"")</f>
        <v/>
      </c>
      <c r="V836" s="59" t="str">
        <f t="shared" ref="V836:V899" si="166">IF(V$3=TRUE,IF(I836="","",I836),"")</f>
        <v/>
      </c>
      <c r="W836" s="59" t="str">
        <f t="shared" ref="W836:W899" si="167">IF(SUM(S836:V836)=0,"",SUM(S836:V836))</f>
        <v/>
      </c>
      <c r="X836" s="59" t="s">
        <v>692</v>
      </c>
      <c r="Y836" s="66" t="s">
        <v>4467</v>
      </c>
    </row>
    <row r="837" spans="1:25" x14ac:dyDescent="0.25">
      <c r="A837" s="8">
        <v>60512</v>
      </c>
      <c r="B837" s="65" t="str">
        <f t="shared" si="156"/>
        <v>Säkring 5x20mm T 1A</v>
      </c>
      <c r="C837" s="63" t="s">
        <v>254</v>
      </c>
      <c r="D837" s="30" t="str">
        <f t="shared" si="157"/>
        <v/>
      </c>
      <c r="E837" s="63" t="s">
        <v>254</v>
      </c>
      <c r="F837" s="32" t="str">
        <f t="shared" si="158"/>
        <v/>
      </c>
      <c r="G837" s="63" t="s">
        <v>254</v>
      </c>
      <c r="H837" s="34" t="str">
        <f t="shared" si="159"/>
        <v/>
      </c>
      <c r="I837" s="63" t="s">
        <v>254</v>
      </c>
      <c r="J837" s="36" t="str">
        <f t="shared" si="160"/>
        <v/>
      </c>
      <c r="K837" s="37" t="str">
        <f t="shared" si="161"/>
        <v/>
      </c>
      <c r="L837" s="37" t="str">
        <f t="shared" si="162"/>
        <v/>
      </c>
      <c r="N837" s="64">
        <v>20</v>
      </c>
      <c r="O837" s="64" t="s">
        <v>254</v>
      </c>
      <c r="P837" s="1" t="s">
        <v>254</v>
      </c>
      <c r="Q837" s="1" t="s">
        <v>0</v>
      </c>
      <c r="S837" s="59" t="str">
        <f t="shared" si="163"/>
        <v/>
      </c>
      <c r="T837" s="59" t="str">
        <f t="shared" si="164"/>
        <v/>
      </c>
      <c r="U837" s="59" t="str">
        <f t="shared" si="165"/>
        <v/>
      </c>
      <c r="V837" s="59" t="str">
        <f t="shared" si="166"/>
        <v/>
      </c>
      <c r="W837" s="59" t="str">
        <f t="shared" si="167"/>
        <v/>
      </c>
      <c r="X837" s="59" t="s">
        <v>693</v>
      </c>
      <c r="Y837" s="66" t="s">
        <v>4468</v>
      </c>
    </row>
    <row r="838" spans="1:25" x14ac:dyDescent="0.25">
      <c r="A838" s="8">
        <v>60513</v>
      </c>
      <c r="B838" s="65" t="str">
        <f t="shared" si="156"/>
        <v>Säkring 5x20mm T 3A</v>
      </c>
      <c r="C838" s="63"/>
      <c r="D838" s="30" t="str">
        <f t="shared" si="157"/>
        <v/>
      </c>
      <c r="E838" s="63"/>
      <c r="F838" s="32" t="str">
        <f t="shared" si="158"/>
        <v/>
      </c>
      <c r="G838" s="63"/>
      <c r="H838" s="34" t="str">
        <f t="shared" si="159"/>
        <v/>
      </c>
      <c r="I838" s="63"/>
      <c r="J838" s="36" t="str">
        <f t="shared" si="160"/>
        <v/>
      </c>
      <c r="K838" s="37" t="str">
        <f t="shared" si="161"/>
        <v/>
      </c>
      <c r="L838" s="37" t="str">
        <f t="shared" si="162"/>
        <v/>
      </c>
      <c r="N838" s="64">
        <v>20</v>
      </c>
      <c r="O838" s="64" t="s">
        <v>254</v>
      </c>
      <c r="P838" s="1" t="s">
        <v>254</v>
      </c>
      <c r="Q838" s="1" t="s">
        <v>0</v>
      </c>
      <c r="S838" s="59" t="str">
        <f t="shared" si="163"/>
        <v/>
      </c>
      <c r="T838" s="59" t="str">
        <f t="shared" si="164"/>
        <v/>
      </c>
      <c r="U838" s="59" t="str">
        <f t="shared" si="165"/>
        <v/>
      </c>
      <c r="V838" s="59" t="str">
        <f t="shared" si="166"/>
        <v/>
      </c>
      <c r="W838" s="59" t="str">
        <f t="shared" si="167"/>
        <v/>
      </c>
      <c r="X838" s="59" t="s">
        <v>3564</v>
      </c>
      <c r="Y838" s="66" t="s">
        <v>4469</v>
      </c>
    </row>
    <row r="839" spans="1:25" x14ac:dyDescent="0.25">
      <c r="A839" s="8">
        <v>60514</v>
      </c>
      <c r="B839" s="65" t="str">
        <f t="shared" si="156"/>
        <v>Säkring 5x20mm T 3,15A</v>
      </c>
      <c r="C839" s="63" t="s">
        <v>254</v>
      </c>
      <c r="D839" s="30" t="str">
        <f t="shared" si="157"/>
        <v/>
      </c>
      <c r="E839" s="63" t="s">
        <v>254</v>
      </c>
      <c r="F839" s="32" t="str">
        <f t="shared" si="158"/>
        <v/>
      </c>
      <c r="G839" s="63" t="s">
        <v>254</v>
      </c>
      <c r="H839" s="34" t="str">
        <f t="shared" si="159"/>
        <v/>
      </c>
      <c r="I839" s="63" t="s">
        <v>254</v>
      </c>
      <c r="J839" s="36" t="str">
        <f t="shared" si="160"/>
        <v/>
      </c>
      <c r="K839" s="37" t="str">
        <f t="shared" si="161"/>
        <v/>
      </c>
      <c r="L839" s="37" t="str">
        <f t="shared" si="162"/>
        <v/>
      </c>
      <c r="N839" s="64">
        <v>20</v>
      </c>
      <c r="O839" s="64" t="s">
        <v>254</v>
      </c>
      <c r="P839" s="1" t="s">
        <v>254</v>
      </c>
      <c r="Q839" s="1" t="s">
        <v>0</v>
      </c>
      <c r="S839" s="59" t="str">
        <f t="shared" si="163"/>
        <v/>
      </c>
      <c r="T839" s="59" t="str">
        <f t="shared" si="164"/>
        <v/>
      </c>
      <c r="U839" s="59" t="str">
        <f t="shared" si="165"/>
        <v/>
      </c>
      <c r="V839" s="59" t="str">
        <f t="shared" si="166"/>
        <v/>
      </c>
      <c r="W839" s="59" t="str">
        <f t="shared" si="167"/>
        <v/>
      </c>
      <c r="X839" s="59" t="s">
        <v>694</v>
      </c>
      <c r="Y839" s="66" t="s">
        <v>4470</v>
      </c>
    </row>
    <row r="840" spans="1:25" x14ac:dyDescent="0.25">
      <c r="A840" s="8">
        <v>60515</v>
      </c>
      <c r="B840" s="65" t="str">
        <f t="shared" si="156"/>
        <v>Säkring ker. 6,3x30mm 600V/F10A</v>
      </c>
      <c r="C840" s="63" t="s">
        <v>254</v>
      </c>
      <c r="D840" s="30" t="str">
        <f t="shared" si="157"/>
        <v/>
      </c>
      <c r="E840" s="63" t="s">
        <v>254</v>
      </c>
      <c r="F840" s="32" t="str">
        <f t="shared" si="158"/>
        <v/>
      </c>
      <c r="G840" s="63" t="s">
        <v>254</v>
      </c>
      <c r="H840" s="34" t="str">
        <f t="shared" si="159"/>
        <v/>
      </c>
      <c r="I840" s="63" t="s">
        <v>254</v>
      </c>
      <c r="J840" s="36" t="str">
        <f t="shared" si="160"/>
        <v/>
      </c>
      <c r="K840" s="37" t="str">
        <f t="shared" si="161"/>
        <v/>
      </c>
      <c r="L840" s="37" t="str">
        <f t="shared" si="162"/>
        <v/>
      </c>
      <c r="N840" s="64">
        <v>20</v>
      </c>
      <c r="O840" s="64" t="s">
        <v>254</v>
      </c>
      <c r="P840" s="1" t="s">
        <v>254</v>
      </c>
      <c r="Q840" s="1" t="s">
        <v>0</v>
      </c>
      <c r="S840" s="59" t="str">
        <f t="shared" si="163"/>
        <v/>
      </c>
      <c r="T840" s="59" t="str">
        <f t="shared" si="164"/>
        <v/>
      </c>
      <c r="U840" s="59" t="str">
        <f t="shared" si="165"/>
        <v/>
      </c>
      <c r="V840" s="59" t="str">
        <f t="shared" si="166"/>
        <v/>
      </c>
      <c r="W840" s="59" t="str">
        <f t="shared" si="167"/>
        <v/>
      </c>
      <c r="X840" s="59" t="s">
        <v>695</v>
      </c>
      <c r="Y840" s="66" t="s">
        <v>4471</v>
      </c>
    </row>
    <row r="841" spans="1:25" x14ac:dyDescent="0.25">
      <c r="A841" s="8">
        <v>60516</v>
      </c>
      <c r="B841" s="65" t="str">
        <f t="shared" si="156"/>
        <v>Säkring ker. 5x20mm 600V/0,75A</v>
      </c>
      <c r="C841" s="63" t="s">
        <v>254</v>
      </c>
      <c r="D841" s="30" t="str">
        <f t="shared" si="157"/>
        <v/>
      </c>
      <c r="E841" s="63" t="s">
        <v>254</v>
      </c>
      <c r="F841" s="32" t="str">
        <f t="shared" si="158"/>
        <v/>
      </c>
      <c r="G841" s="63" t="s">
        <v>254</v>
      </c>
      <c r="H841" s="34" t="str">
        <f t="shared" si="159"/>
        <v/>
      </c>
      <c r="I841" s="63" t="s">
        <v>254</v>
      </c>
      <c r="J841" s="36" t="str">
        <f t="shared" si="160"/>
        <v/>
      </c>
      <c r="K841" s="37" t="str">
        <f t="shared" si="161"/>
        <v/>
      </c>
      <c r="L841" s="37" t="str">
        <f t="shared" si="162"/>
        <v/>
      </c>
      <c r="N841" s="64">
        <v>20</v>
      </c>
      <c r="O841" s="64" t="s">
        <v>254</v>
      </c>
      <c r="P841" s="1" t="s">
        <v>254</v>
      </c>
      <c r="Q841" s="1" t="s">
        <v>0</v>
      </c>
      <c r="S841" s="59" t="str">
        <f t="shared" si="163"/>
        <v/>
      </c>
      <c r="T841" s="59" t="str">
        <f t="shared" si="164"/>
        <v/>
      </c>
      <c r="U841" s="59" t="str">
        <f t="shared" si="165"/>
        <v/>
      </c>
      <c r="V841" s="59" t="str">
        <f t="shared" si="166"/>
        <v/>
      </c>
      <c r="W841" s="59" t="str">
        <f t="shared" si="167"/>
        <v/>
      </c>
      <c r="X841" s="59" t="s">
        <v>696</v>
      </c>
      <c r="Y841" s="66" t="s">
        <v>4472</v>
      </c>
    </row>
    <row r="842" spans="1:25" x14ac:dyDescent="0.25">
      <c r="A842" s="8">
        <v>60517</v>
      </c>
      <c r="B842" s="65" t="str">
        <f t="shared" si="156"/>
        <v>Säkring ker. 5x20mm 250V/20A</v>
      </c>
      <c r="C842" s="63" t="s">
        <v>254</v>
      </c>
      <c r="D842" s="30" t="str">
        <f t="shared" si="157"/>
        <v/>
      </c>
      <c r="E842" s="63" t="s">
        <v>254</v>
      </c>
      <c r="F842" s="32" t="str">
        <f t="shared" si="158"/>
        <v/>
      </c>
      <c r="G842" s="63" t="s">
        <v>254</v>
      </c>
      <c r="H842" s="34" t="str">
        <f t="shared" si="159"/>
        <v/>
      </c>
      <c r="I842" s="63" t="s">
        <v>254</v>
      </c>
      <c r="J842" s="36" t="str">
        <f t="shared" si="160"/>
        <v/>
      </c>
      <c r="K842" s="37" t="str">
        <f t="shared" si="161"/>
        <v/>
      </c>
      <c r="L842" s="37" t="str">
        <f t="shared" si="162"/>
        <v/>
      </c>
      <c r="N842" s="64">
        <v>20</v>
      </c>
      <c r="O842" s="64" t="s">
        <v>254</v>
      </c>
      <c r="P842" s="1" t="s">
        <v>254</v>
      </c>
      <c r="Q842" s="1" t="s">
        <v>0</v>
      </c>
      <c r="S842" s="59" t="str">
        <f t="shared" si="163"/>
        <v/>
      </c>
      <c r="T842" s="59" t="str">
        <f t="shared" si="164"/>
        <v/>
      </c>
      <c r="U842" s="59" t="str">
        <f t="shared" si="165"/>
        <v/>
      </c>
      <c r="V842" s="59" t="str">
        <f t="shared" si="166"/>
        <v/>
      </c>
      <c r="W842" s="59" t="str">
        <f t="shared" si="167"/>
        <v/>
      </c>
      <c r="X842" s="59" t="s">
        <v>794</v>
      </c>
      <c r="Y842" s="66" t="s">
        <v>4473</v>
      </c>
    </row>
    <row r="843" spans="1:25" x14ac:dyDescent="0.25">
      <c r="A843" s="8">
        <v>60518</v>
      </c>
      <c r="B843" s="65" t="str">
        <f t="shared" si="156"/>
        <v>Säkring ker. 6,3x32mm 1000V/15A</v>
      </c>
      <c r="C843" s="63"/>
      <c r="D843" s="30" t="str">
        <f t="shared" si="157"/>
        <v/>
      </c>
      <c r="E843" s="63"/>
      <c r="F843" s="32" t="str">
        <f t="shared" si="158"/>
        <v/>
      </c>
      <c r="G843" s="63"/>
      <c r="H843" s="34" t="str">
        <f t="shared" si="159"/>
        <v/>
      </c>
      <c r="I843" s="63"/>
      <c r="J843" s="36" t="str">
        <f t="shared" si="160"/>
        <v/>
      </c>
      <c r="K843" s="37" t="str">
        <f t="shared" si="161"/>
        <v/>
      </c>
      <c r="L843" s="37" t="str">
        <f t="shared" si="162"/>
        <v/>
      </c>
      <c r="N843" s="64">
        <v>20</v>
      </c>
      <c r="O843" s="64" t="s">
        <v>254</v>
      </c>
      <c r="P843" s="1" t="s">
        <v>254</v>
      </c>
      <c r="Q843" s="1" t="s">
        <v>0</v>
      </c>
      <c r="S843" s="59" t="str">
        <f t="shared" si="163"/>
        <v/>
      </c>
      <c r="T843" s="59" t="str">
        <f t="shared" si="164"/>
        <v/>
      </c>
      <c r="U843" s="59" t="str">
        <f t="shared" si="165"/>
        <v/>
      </c>
      <c r="V843" s="59" t="str">
        <f t="shared" si="166"/>
        <v/>
      </c>
      <c r="W843" s="59" t="str">
        <f t="shared" si="167"/>
        <v/>
      </c>
      <c r="X843" s="59" t="s">
        <v>3371</v>
      </c>
      <c r="Y843" s="66" t="s">
        <v>4474</v>
      </c>
    </row>
    <row r="844" spans="1:25" x14ac:dyDescent="0.25">
      <c r="A844" s="8">
        <v>60519</v>
      </c>
      <c r="B844" s="65" t="str">
        <f t="shared" si="156"/>
        <v>Säkring ker. 6,3x32mm 1000V/1A</v>
      </c>
      <c r="C844" s="63" t="s">
        <v>254</v>
      </c>
      <c r="D844" s="30" t="str">
        <f t="shared" si="157"/>
        <v/>
      </c>
      <c r="E844" s="63" t="s">
        <v>254</v>
      </c>
      <c r="F844" s="32" t="str">
        <f t="shared" si="158"/>
        <v/>
      </c>
      <c r="G844" s="63" t="s">
        <v>254</v>
      </c>
      <c r="H844" s="34" t="str">
        <f t="shared" si="159"/>
        <v/>
      </c>
      <c r="I844" s="63" t="s">
        <v>254</v>
      </c>
      <c r="J844" s="36" t="str">
        <f t="shared" si="160"/>
        <v/>
      </c>
      <c r="K844" s="37" t="str">
        <f t="shared" si="161"/>
        <v/>
      </c>
      <c r="L844" s="37" t="str">
        <f t="shared" si="162"/>
        <v/>
      </c>
      <c r="N844" s="64">
        <v>20</v>
      </c>
      <c r="O844" s="64" t="s">
        <v>254</v>
      </c>
      <c r="P844" s="1" t="s">
        <v>254</v>
      </c>
      <c r="Q844" s="1" t="s">
        <v>0</v>
      </c>
      <c r="S844" s="59" t="str">
        <f t="shared" si="163"/>
        <v/>
      </c>
      <c r="T844" s="59" t="str">
        <f t="shared" si="164"/>
        <v/>
      </c>
      <c r="U844" s="59" t="str">
        <f t="shared" si="165"/>
        <v/>
      </c>
      <c r="V844" s="59" t="str">
        <f t="shared" si="166"/>
        <v/>
      </c>
      <c r="W844" s="59" t="str">
        <f t="shared" si="167"/>
        <v/>
      </c>
      <c r="X844" s="59" t="s">
        <v>3028</v>
      </c>
      <c r="Y844" s="66" t="s">
        <v>4475</v>
      </c>
    </row>
    <row r="845" spans="1:25" x14ac:dyDescent="0.25">
      <c r="A845" s="8">
        <v>60520</v>
      </c>
      <c r="B845" s="65" t="str">
        <f t="shared" si="156"/>
        <v>Säkring 5x20mm T 6,3A</v>
      </c>
      <c r="C845" s="63"/>
      <c r="D845" s="30" t="str">
        <f t="shared" si="157"/>
        <v/>
      </c>
      <c r="E845" s="63"/>
      <c r="F845" s="32" t="str">
        <f t="shared" si="158"/>
        <v/>
      </c>
      <c r="G845" s="63"/>
      <c r="H845" s="34" t="str">
        <f t="shared" si="159"/>
        <v/>
      </c>
      <c r="I845" s="63"/>
      <c r="J845" s="36" t="str">
        <f t="shared" si="160"/>
        <v/>
      </c>
      <c r="K845" s="37" t="str">
        <f t="shared" si="161"/>
        <v/>
      </c>
      <c r="L845" s="37" t="str">
        <f t="shared" si="162"/>
        <v/>
      </c>
      <c r="N845" s="64">
        <v>20</v>
      </c>
      <c r="O845" s="64" t="s">
        <v>254</v>
      </c>
      <c r="P845" s="1" t="s">
        <v>254</v>
      </c>
      <c r="Q845" s="1" t="s">
        <v>0</v>
      </c>
      <c r="S845" s="59" t="str">
        <f t="shared" si="163"/>
        <v/>
      </c>
      <c r="T845" s="59" t="str">
        <f t="shared" si="164"/>
        <v/>
      </c>
      <c r="U845" s="59" t="str">
        <f t="shared" si="165"/>
        <v/>
      </c>
      <c r="V845" s="59" t="str">
        <f t="shared" si="166"/>
        <v/>
      </c>
      <c r="W845" s="59" t="str">
        <f t="shared" si="167"/>
        <v/>
      </c>
      <c r="X845" s="59" t="s">
        <v>3565</v>
      </c>
      <c r="Y845" s="66" t="s">
        <v>4476</v>
      </c>
    </row>
    <row r="846" spans="1:25" x14ac:dyDescent="0.25">
      <c r="A846" s="8">
        <v>60545</v>
      </c>
      <c r="B846" s="65" t="str">
        <f t="shared" si="156"/>
        <v>Nätadapter 12 V/500 mA</v>
      </c>
      <c r="C846" s="63"/>
      <c r="D846" s="30" t="str">
        <f t="shared" si="157"/>
        <v/>
      </c>
      <c r="E846" s="63"/>
      <c r="F846" s="32" t="str">
        <f t="shared" si="158"/>
        <v/>
      </c>
      <c r="G846" s="63"/>
      <c r="H846" s="34" t="str">
        <f t="shared" si="159"/>
        <v/>
      </c>
      <c r="I846" s="63"/>
      <c r="J846" s="36" t="str">
        <f t="shared" si="160"/>
        <v/>
      </c>
      <c r="K846" s="37" t="str">
        <f t="shared" si="161"/>
        <v/>
      </c>
      <c r="L846" s="37" t="str">
        <f t="shared" si="162"/>
        <v/>
      </c>
      <c r="N846" s="64">
        <v>134</v>
      </c>
      <c r="O846" s="64" t="s">
        <v>254</v>
      </c>
      <c r="P846" s="1" t="s">
        <v>254</v>
      </c>
      <c r="Q846" s="1" t="s">
        <v>0</v>
      </c>
      <c r="S846" s="59" t="str">
        <f t="shared" si="163"/>
        <v/>
      </c>
      <c r="T846" s="59" t="str">
        <f t="shared" si="164"/>
        <v/>
      </c>
      <c r="U846" s="59" t="str">
        <f t="shared" si="165"/>
        <v/>
      </c>
      <c r="V846" s="59" t="str">
        <f t="shared" si="166"/>
        <v/>
      </c>
      <c r="W846" s="59" t="str">
        <f t="shared" si="167"/>
        <v/>
      </c>
      <c r="X846" s="59" t="s">
        <v>6442</v>
      </c>
      <c r="Y846" s="66" t="s">
        <v>6523</v>
      </c>
    </row>
    <row r="847" spans="1:25" x14ac:dyDescent="0.25">
      <c r="A847" s="8">
        <v>60548</v>
      </c>
      <c r="B847" s="65" t="str">
        <f t="shared" si="156"/>
        <v>Nätadapter universal 3-12 V/600 mA</v>
      </c>
      <c r="C847" s="63" t="s">
        <v>254</v>
      </c>
      <c r="D847" s="30" t="str">
        <f t="shared" si="157"/>
        <v/>
      </c>
      <c r="E847" s="63" t="s">
        <v>254</v>
      </c>
      <c r="F847" s="32" t="str">
        <f t="shared" si="158"/>
        <v/>
      </c>
      <c r="G847" s="63" t="s">
        <v>254</v>
      </c>
      <c r="H847" s="34" t="str">
        <f t="shared" si="159"/>
        <v/>
      </c>
      <c r="I847" s="63" t="s">
        <v>254</v>
      </c>
      <c r="J847" s="36" t="str">
        <f t="shared" si="160"/>
        <v/>
      </c>
      <c r="K847" s="37" t="str">
        <f t="shared" si="161"/>
        <v/>
      </c>
      <c r="L847" s="37" t="str">
        <f t="shared" si="162"/>
        <v/>
      </c>
      <c r="N847" s="64">
        <v>175</v>
      </c>
      <c r="O847" s="64" t="s">
        <v>254</v>
      </c>
      <c r="P847" s="1" t="s">
        <v>254</v>
      </c>
      <c r="Q847" s="1" t="s">
        <v>0</v>
      </c>
      <c r="S847" s="59" t="str">
        <f t="shared" si="163"/>
        <v/>
      </c>
      <c r="T847" s="59" t="str">
        <f t="shared" si="164"/>
        <v/>
      </c>
      <c r="U847" s="59" t="str">
        <f t="shared" si="165"/>
        <v/>
      </c>
      <c r="V847" s="59" t="str">
        <f t="shared" si="166"/>
        <v/>
      </c>
      <c r="W847" s="59" t="str">
        <f t="shared" si="167"/>
        <v/>
      </c>
      <c r="X847" s="59" t="s">
        <v>2626</v>
      </c>
      <c r="Y847" s="66" t="s">
        <v>4477</v>
      </c>
    </row>
    <row r="848" spans="1:25" x14ac:dyDescent="0.25">
      <c r="A848" s="8">
        <v>60565</v>
      </c>
      <c r="B848" s="65" t="str">
        <f t="shared" si="156"/>
        <v>Effektmätare</v>
      </c>
      <c r="C848" s="63" t="s">
        <v>254</v>
      </c>
      <c r="D848" s="30" t="str">
        <f t="shared" si="157"/>
        <v/>
      </c>
      <c r="E848" s="63" t="s">
        <v>254</v>
      </c>
      <c r="F848" s="32" t="str">
        <f t="shared" si="158"/>
        <v/>
      </c>
      <c r="G848" s="63" t="s">
        <v>254</v>
      </c>
      <c r="H848" s="34" t="str">
        <f t="shared" si="159"/>
        <v/>
      </c>
      <c r="I848" s="63" t="s">
        <v>254</v>
      </c>
      <c r="J848" s="36" t="str">
        <f t="shared" si="160"/>
        <v/>
      </c>
      <c r="K848" s="37" t="str">
        <f t="shared" si="161"/>
        <v/>
      </c>
      <c r="L848" s="37" t="str">
        <f t="shared" si="162"/>
        <v/>
      </c>
      <c r="N848" s="64">
        <v>201</v>
      </c>
      <c r="O848" s="64" t="s">
        <v>254</v>
      </c>
      <c r="P848" s="1" t="s">
        <v>254</v>
      </c>
      <c r="Q848" s="1" t="s">
        <v>0</v>
      </c>
      <c r="S848" s="59" t="str">
        <f t="shared" si="163"/>
        <v/>
      </c>
      <c r="T848" s="59" t="str">
        <f t="shared" si="164"/>
        <v/>
      </c>
      <c r="U848" s="59" t="str">
        <f t="shared" si="165"/>
        <v/>
      </c>
      <c r="V848" s="59" t="str">
        <f t="shared" si="166"/>
        <v/>
      </c>
      <c r="W848" s="59" t="str">
        <f t="shared" si="167"/>
        <v/>
      </c>
      <c r="X848" s="59" t="s">
        <v>2627</v>
      </c>
      <c r="Y848" s="66" t="s">
        <v>4478</v>
      </c>
    </row>
    <row r="849" spans="1:25" x14ac:dyDescent="0.25">
      <c r="A849" s="8">
        <v>60586</v>
      </c>
      <c r="B849" s="65" t="str">
        <f t="shared" si="156"/>
        <v>Amperemeter analog AC/DC</v>
      </c>
      <c r="C849" s="63"/>
      <c r="D849" s="30" t="str">
        <f t="shared" si="157"/>
        <v/>
      </c>
      <c r="E849" s="63"/>
      <c r="F849" s="32" t="str">
        <f t="shared" si="158"/>
        <v/>
      </c>
      <c r="G849" s="63"/>
      <c r="H849" s="34" t="str">
        <f t="shared" si="159"/>
        <v/>
      </c>
      <c r="I849" s="63"/>
      <c r="J849" s="36" t="str">
        <f t="shared" si="160"/>
        <v/>
      </c>
      <c r="K849" s="37" t="str">
        <f t="shared" si="161"/>
        <v/>
      </c>
      <c r="L849" s="37" t="str">
        <f t="shared" si="162"/>
        <v/>
      </c>
      <c r="N849" s="64">
        <v>535</v>
      </c>
      <c r="O849" s="64" t="s">
        <v>254</v>
      </c>
      <c r="P849" s="1" t="s">
        <v>254</v>
      </c>
      <c r="Q849" s="1" t="s">
        <v>0</v>
      </c>
      <c r="S849" s="59" t="str">
        <f t="shared" si="163"/>
        <v/>
      </c>
      <c r="T849" s="59" t="str">
        <f t="shared" si="164"/>
        <v/>
      </c>
      <c r="U849" s="59" t="str">
        <f t="shared" si="165"/>
        <v/>
      </c>
      <c r="V849" s="59" t="str">
        <f t="shared" si="166"/>
        <v/>
      </c>
      <c r="W849" s="59" t="str">
        <f t="shared" si="167"/>
        <v/>
      </c>
      <c r="X849" s="59" t="s">
        <v>3372</v>
      </c>
      <c r="Y849" s="66" t="s">
        <v>4479</v>
      </c>
    </row>
    <row r="850" spans="1:25" x14ac:dyDescent="0.25">
      <c r="A850" s="8">
        <v>60588</v>
      </c>
      <c r="B850" s="65" t="str">
        <f t="shared" si="156"/>
        <v>Voltmeter analog AC/DC</v>
      </c>
      <c r="C850" s="63"/>
      <c r="D850" s="30" t="str">
        <f t="shared" si="157"/>
        <v/>
      </c>
      <c r="E850" s="63"/>
      <c r="F850" s="32" t="str">
        <f t="shared" si="158"/>
        <v/>
      </c>
      <c r="G850" s="63"/>
      <c r="H850" s="34" t="str">
        <f t="shared" si="159"/>
        <v/>
      </c>
      <c r="I850" s="63"/>
      <c r="J850" s="36" t="str">
        <f t="shared" si="160"/>
        <v/>
      </c>
      <c r="K850" s="37" t="str">
        <f t="shared" si="161"/>
        <v/>
      </c>
      <c r="L850" s="37" t="str">
        <f t="shared" si="162"/>
        <v/>
      </c>
      <c r="N850" s="64">
        <v>535</v>
      </c>
      <c r="O850" s="64" t="s">
        <v>254</v>
      </c>
      <c r="P850" s="1" t="s">
        <v>254</v>
      </c>
      <c r="Q850" s="1" t="s">
        <v>0</v>
      </c>
      <c r="S850" s="59" t="str">
        <f t="shared" si="163"/>
        <v/>
      </c>
      <c r="T850" s="59" t="str">
        <f t="shared" si="164"/>
        <v/>
      </c>
      <c r="U850" s="59" t="str">
        <f t="shared" si="165"/>
        <v/>
      </c>
      <c r="V850" s="59" t="str">
        <f t="shared" si="166"/>
        <v/>
      </c>
      <c r="W850" s="59" t="str">
        <f t="shared" si="167"/>
        <v/>
      </c>
      <c r="X850" s="59" t="s">
        <v>3373</v>
      </c>
      <c r="Y850" s="66" t="s">
        <v>4480</v>
      </c>
    </row>
    <row r="851" spans="1:25" x14ac:dyDescent="0.25">
      <c r="A851" s="8">
        <v>60592</v>
      </c>
      <c r="B851" s="65" t="str">
        <f t="shared" si="156"/>
        <v>Amperemeter analog, 1 A</v>
      </c>
      <c r="C851" s="63" t="s">
        <v>254</v>
      </c>
      <c r="D851" s="30" t="str">
        <f t="shared" si="157"/>
        <v/>
      </c>
      <c r="E851" s="63">
        <v>8</v>
      </c>
      <c r="F851" s="32">
        <f t="shared" si="158"/>
        <v>1328</v>
      </c>
      <c r="G851" s="63" t="s">
        <v>254</v>
      </c>
      <c r="H851" s="34" t="str">
        <f t="shared" si="159"/>
        <v/>
      </c>
      <c r="I851" s="63" t="s">
        <v>254</v>
      </c>
      <c r="J851" s="36" t="str">
        <f t="shared" si="160"/>
        <v/>
      </c>
      <c r="K851" s="37">
        <f t="shared" si="161"/>
        <v>8</v>
      </c>
      <c r="L851" s="37">
        <f t="shared" si="162"/>
        <v>1328</v>
      </c>
      <c r="N851" s="64">
        <v>166</v>
      </c>
      <c r="O851" s="64" t="s">
        <v>254</v>
      </c>
      <c r="P851" s="1" t="s">
        <v>254</v>
      </c>
      <c r="Q851" s="1" t="s">
        <v>0</v>
      </c>
      <c r="S851" s="59" t="str">
        <f t="shared" si="163"/>
        <v/>
      </c>
      <c r="T851" s="59">
        <f t="shared" si="164"/>
        <v>8</v>
      </c>
      <c r="U851" s="59" t="str">
        <f t="shared" si="165"/>
        <v/>
      </c>
      <c r="V851" s="59" t="str">
        <f t="shared" si="166"/>
        <v/>
      </c>
      <c r="W851" s="59">
        <f t="shared" si="167"/>
        <v>8</v>
      </c>
      <c r="X851" s="59" t="s">
        <v>299</v>
      </c>
      <c r="Y851" s="66" t="s">
        <v>4481</v>
      </c>
    </row>
    <row r="852" spans="1:25" x14ac:dyDescent="0.25">
      <c r="A852" s="8">
        <v>60594</v>
      </c>
      <c r="B852" s="65" t="str">
        <f t="shared" si="156"/>
        <v>Amperemeter analog, 0,05 / 0,5 / 5 A</v>
      </c>
      <c r="C852" s="63" t="s">
        <v>254</v>
      </c>
      <c r="D852" s="30" t="str">
        <f t="shared" si="157"/>
        <v/>
      </c>
      <c r="E852" s="63" t="s">
        <v>254</v>
      </c>
      <c r="F852" s="32" t="str">
        <f t="shared" si="158"/>
        <v/>
      </c>
      <c r="G852" s="63" t="s">
        <v>254</v>
      </c>
      <c r="H852" s="34" t="str">
        <f t="shared" si="159"/>
        <v/>
      </c>
      <c r="I852" s="63" t="s">
        <v>254</v>
      </c>
      <c r="J852" s="36" t="str">
        <f t="shared" si="160"/>
        <v/>
      </c>
      <c r="K852" s="37" t="str">
        <f t="shared" si="161"/>
        <v/>
      </c>
      <c r="L852" s="37" t="str">
        <f t="shared" si="162"/>
        <v/>
      </c>
      <c r="N852" s="64">
        <v>166</v>
      </c>
      <c r="O852" s="64" t="s">
        <v>254</v>
      </c>
      <c r="P852" s="1" t="s">
        <v>254</v>
      </c>
      <c r="Q852" s="1" t="s">
        <v>0</v>
      </c>
      <c r="S852" s="59" t="str">
        <f t="shared" si="163"/>
        <v/>
      </c>
      <c r="T852" s="59" t="str">
        <f t="shared" si="164"/>
        <v/>
      </c>
      <c r="U852" s="59" t="str">
        <f t="shared" si="165"/>
        <v/>
      </c>
      <c r="V852" s="59" t="str">
        <f t="shared" si="166"/>
        <v/>
      </c>
      <c r="W852" s="59" t="str">
        <f t="shared" si="167"/>
        <v/>
      </c>
      <c r="X852" s="59" t="s">
        <v>300</v>
      </c>
      <c r="Y852" s="66" t="s">
        <v>4482</v>
      </c>
    </row>
    <row r="853" spans="1:25" x14ac:dyDescent="0.25">
      <c r="A853" s="8">
        <v>60596</v>
      </c>
      <c r="B853" s="65" t="str">
        <f t="shared" si="156"/>
        <v>Voltmeter analog, 10 V</v>
      </c>
      <c r="C853" s="63" t="s">
        <v>254</v>
      </c>
      <c r="D853" s="30" t="str">
        <f t="shared" si="157"/>
        <v/>
      </c>
      <c r="E853" s="63">
        <v>8</v>
      </c>
      <c r="F853" s="32">
        <f t="shared" si="158"/>
        <v>1328</v>
      </c>
      <c r="G853" s="63" t="s">
        <v>254</v>
      </c>
      <c r="H853" s="34" t="str">
        <f t="shared" si="159"/>
        <v/>
      </c>
      <c r="I853" s="63" t="s">
        <v>254</v>
      </c>
      <c r="J853" s="36" t="str">
        <f t="shared" si="160"/>
        <v/>
      </c>
      <c r="K853" s="37">
        <f t="shared" si="161"/>
        <v>8</v>
      </c>
      <c r="L853" s="37">
        <f t="shared" si="162"/>
        <v>1328</v>
      </c>
      <c r="N853" s="64">
        <v>166</v>
      </c>
      <c r="O853" s="64" t="s">
        <v>254</v>
      </c>
      <c r="P853" s="1" t="s">
        <v>254</v>
      </c>
      <c r="Q853" s="1" t="s">
        <v>0</v>
      </c>
      <c r="S853" s="59" t="str">
        <f t="shared" si="163"/>
        <v/>
      </c>
      <c r="T853" s="59">
        <f t="shared" si="164"/>
        <v>8</v>
      </c>
      <c r="U853" s="59" t="str">
        <f t="shared" si="165"/>
        <v/>
      </c>
      <c r="V853" s="59" t="str">
        <f t="shared" si="166"/>
        <v/>
      </c>
      <c r="W853" s="59">
        <f t="shared" si="167"/>
        <v>8</v>
      </c>
      <c r="X853" s="59" t="s">
        <v>2628</v>
      </c>
      <c r="Y853" s="66" t="s">
        <v>4483</v>
      </c>
    </row>
    <row r="854" spans="1:25" x14ac:dyDescent="0.25">
      <c r="A854" s="8">
        <v>60598</v>
      </c>
      <c r="B854" s="65" t="str">
        <f t="shared" si="156"/>
        <v>Voltmeter analog, 3 / 15 / 30 V</v>
      </c>
      <c r="C854" s="63" t="s">
        <v>254</v>
      </c>
      <c r="D854" s="30" t="str">
        <f t="shared" si="157"/>
        <v/>
      </c>
      <c r="E854" s="63" t="s">
        <v>254</v>
      </c>
      <c r="F854" s="32" t="str">
        <f t="shared" si="158"/>
        <v/>
      </c>
      <c r="G854" s="63" t="s">
        <v>254</v>
      </c>
      <c r="H854" s="34" t="str">
        <f t="shared" si="159"/>
        <v/>
      </c>
      <c r="I854" s="63" t="s">
        <v>254</v>
      </c>
      <c r="J854" s="36" t="str">
        <f t="shared" si="160"/>
        <v/>
      </c>
      <c r="K854" s="37" t="str">
        <f t="shared" si="161"/>
        <v/>
      </c>
      <c r="L854" s="37" t="str">
        <f t="shared" si="162"/>
        <v/>
      </c>
      <c r="N854" s="64">
        <v>166</v>
      </c>
      <c r="O854" s="64" t="s">
        <v>254</v>
      </c>
      <c r="P854" s="1" t="s">
        <v>254</v>
      </c>
      <c r="Q854" s="1" t="s">
        <v>0</v>
      </c>
      <c r="S854" s="59" t="str">
        <f t="shared" si="163"/>
        <v/>
      </c>
      <c r="T854" s="59" t="str">
        <f t="shared" si="164"/>
        <v/>
      </c>
      <c r="U854" s="59" t="str">
        <f t="shared" si="165"/>
        <v/>
      </c>
      <c r="V854" s="59" t="str">
        <f t="shared" si="166"/>
        <v/>
      </c>
      <c r="W854" s="59" t="str">
        <f t="shared" si="167"/>
        <v/>
      </c>
      <c r="X854" s="59" t="s">
        <v>716</v>
      </c>
      <c r="Y854" s="66" t="s">
        <v>4484</v>
      </c>
    </row>
    <row r="855" spans="1:25" x14ac:dyDescent="0.25">
      <c r="A855" s="8">
        <v>60599</v>
      </c>
      <c r="B855" s="65" t="str">
        <f t="shared" si="156"/>
        <v>Amperemeter digital</v>
      </c>
      <c r="C855" s="63" t="s">
        <v>254</v>
      </c>
      <c r="D855" s="30" t="str">
        <f t="shared" si="157"/>
        <v/>
      </c>
      <c r="E855" s="63" t="s">
        <v>254</v>
      </c>
      <c r="F855" s="32" t="str">
        <f t="shared" si="158"/>
        <v/>
      </c>
      <c r="G855" s="63" t="s">
        <v>254</v>
      </c>
      <c r="H855" s="34" t="str">
        <f t="shared" si="159"/>
        <v/>
      </c>
      <c r="I855" s="63" t="s">
        <v>254</v>
      </c>
      <c r="J855" s="36" t="str">
        <f t="shared" si="160"/>
        <v/>
      </c>
      <c r="K855" s="37" t="str">
        <f t="shared" si="161"/>
        <v/>
      </c>
      <c r="L855" s="37" t="str">
        <f t="shared" si="162"/>
        <v/>
      </c>
      <c r="N855" s="64">
        <v>445</v>
      </c>
      <c r="O855" s="64" t="s">
        <v>254</v>
      </c>
      <c r="P855" s="1" t="s">
        <v>254</v>
      </c>
      <c r="Q855" s="1" t="s">
        <v>0</v>
      </c>
      <c r="S855" s="59" t="str">
        <f t="shared" si="163"/>
        <v/>
      </c>
      <c r="T855" s="59" t="str">
        <f t="shared" si="164"/>
        <v/>
      </c>
      <c r="U855" s="59" t="str">
        <f t="shared" si="165"/>
        <v/>
      </c>
      <c r="V855" s="59" t="str">
        <f t="shared" si="166"/>
        <v/>
      </c>
      <c r="W855" s="59" t="str">
        <f t="shared" si="167"/>
        <v/>
      </c>
      <c r="X855" s="59" t="s">
        <v>123</v>
      </c>
      <c r="Y855" s="66" t="s">
        <v>4485</v>
      </c>
    </row>
    <row r="856" spans="1:25" x14ac:dyDescent="0.25">
      <c r="A856" s="8">
        <v>60604</v>
      </c>
      <c r="B856" s="65" t="str">
        <f t="shared" si="156"/>
        <v>Voltmeter digital</v>
      </c>
      <c r="C856" s="63" t="s">
        <v>254</v>
      </c>
      <c r="D856" s="30" t="str">
        <f t="shared" si="157"/>
        <v/>
      </c>
      <c r="E856" s="63" t="s">
        <v>254</v>
      </c>
      <c r="F856" s="32" t="str">
        <f t="shared" si="158"/>
        <v/>
      </c>
      <c r="G856" s="63" t="s">
        <v>254</v>
      </c>
      <c r="H856" s="34" t="str">
        <f t="shared" si="159"/>
        <v/>
      </c>
      <c r="I856" s="63" t="s">
        <v>254</v>
      </c>
      <c r="J856" s="36" t="str">
        <f t="shared" si="160"/>
        <v/>
      </c>
      <c r="K856" s="37" t="str">
        <f t="shared" si="161"/>
        <v/>
      </c>
      <c r="L856" s="37" t="str">
        <f t="shared" si="162"/>
        <v/>
      </c>
      <c r="N856" s="64">
        <v>445</v>
      </c>
      <c r="O856" s="64" t="s">
        <v>254</v>
      </c>
      <c r="P856" s="1" t="s">
        <v>254</v>
      </c>
      <c r="Q856" s="1" t="s">
        <v>0</v>
      </c>
      <c r="S856" s="59" t="str">
        <f t="shared" si="163"/>
        <v/>
      </c>
      <c r="T856" s="59" t="str">
        <f t="shared" si="164"/>
        <v/>
      </c>
      <c r="U856" s="59" t="str">
        <f t="shared" si="165"/>
        <v/>
      </c>
      <c r="V856" s="59" t="str">
        <f t="shared" si="166"/>
        <v/>
      </c>
      <c r="W856" s="59" t="str">
        <f t="shared" si="167"/>
        <v/>
      </c>
      <c r="X856" s="59" t="s">
        <v>124</v>
      </c>
      <c r="Y856" s="66" t="s">
        <v>4486</v>
      </c>
    </row>
    <row r="857" spans="1:25" x14ac:dyDescent="0.25">
      <c r="A857" s="8">
        <v>60606</v>
      </c>
      <c r="B857" s="65" t="str">
        <f t="shared" si="156"/>
        <v>Säkring 5x20mm S 0,4A</v>
      </c>
      <c r="C857" s="63" t="s">
        <v>254</v>
      </c>
      <c r="D857" s="30" t="str">
        <f t="shared" si="157"/>
        <v/>
      </c>
      <c r="E857" s="63" t="s">
        <v>254</v>
      </c>
      <c r="F857" s="32" t="str">
        <f t="shared" si="158"/>
        <v/>
      </c>
      <c r="G857" s="63" t="s">
        <v>254</v>
      </c>
      <c r="H857" s="34" t="str">
        <f t="shared" si="159"/>
        <v/>
      </c>
      <c r="I857" s="63" t="s">
        <v>254</v>
      </c>
      <c r="J857" s="36" t="str">
        <f t="shared" si="160"/>
        <v/>
      </c>
      <c r="K857" s="37" t="str">
        <f t="shared" si="161"/>
        <v/>
      </c>
      <c r="L857" s="37" t="str">
        <f t="shared" si="162"/>
        <v/>
      </c>
      <c r="N857" s="64">
        <v>20</v>
      </c>
      <c r="O857" s="64" t="s">
        <v>254</v>
      </c>
      <c r="P857" s="1" t="s">
        <v>254</v>
      </c>
      <c r="Q857" s="1" t="s">
        <v>0</v>
      </c>
      <c r="S857" s="59" t="str">
        <f t="shared" si="163"/>
        <v/>
      </c>
      <c r="T857" s="59" t="str">
        <f t="shared" si="164"/>
        <v/>
      </c>
      <c r="U857" s="59" t="str">
        <f t="shared" si="165"/>
        <v/>
      </c>
      <c r="V857" s="59" t="str">
        <f t="shared" si="166"/>
        <v/>
      </c>
      <c r="W857" s="59" t="str">
        <f t="shared" si="167"/>
        <v/>
      </c>
      <c r="X857" s="59" t="s">
        <v>697</v>
      </c>
      <c r="Y857" s="66" t="s">
        <v>4487</v>
      </c>
    </row>
    <row r="858" spans="1:25" x14ac:dyDescent="0.25">
      <c r="A858" s="8">
        <v>60608</v>
      </c>
      <c r="B858" s="65" t="str">
        <f t="shared" si="156"/>
        <v>Spänningsprovare</v>
      </c>
      <c r="C858" s="63"/>
      <c r="D858" s="30" t="str">
        <f t="shared" si="157"/>
        <v/>
      </c>
      <c r="E858" s="63"/>
      <c r="F858" s="32" t="str">
        <f t="shared" si="158"/>
        <v/>
      </c>
      <c r="G858" s="63"/>
      <c r="H858" s="34" t="str">
        <f t="shared" si="159"/>
        <v/>
      </c>
      <c r="I858" s="63"/>
      <c r="J858" s="36" t="str">
        <f t="shared" si="160"/>
        <v/>
      </c>
      <c r="K858" s="37" t="str">
        <f t="shared" si="161"/>
        <v/>
      </c>
      <c r="L858" s="37" t="str">
        <f t="shared" si="162"/>
        <v/>
      </c>
      <c r="N858" s="64">
        <v>108</v>
      </c>
      <c r="O858" s="64" t="s">
        <v>254</v>
      </c>
      <c r="P858" s="1" t="s">
        <v>254</v>
      </c>
      <c r="Q858" s="1" t="s">
        <v>0</v>
      </c>
      <c r="S858" s="59" t="str">
        <f t="shared" si="163"/>
        <v/>
      </c>
      <c r="T858" s="59" t="str">
        <f t="shared" si="164"/>
        <v/>
      </c>
      <c r="U858" s="59" t="str">
        <f t="shared" si="165"/>
        <v/>
      </c>
      <c r="V858" s="59" t="str">
        <f t="shared" si="166"/>
        <v/>
      </c>
      <c r="W858" s="59" t="str">
        <f t="shared" si="167"/>
        <v/>
      </c>
      <c r="X858" s="59" t="s">
        <v>618</v>
      </c>
      <c r="Y858" s="66" t="s">
        <v>4488</v>
      </c>
    </row>
    <row r="859" spans="1:25" x14ac:dyDescent="0.25">
      <c r="A859" s="8">
        <v>60611</v>
      </c>
      <c r="B859" s="65" t="str">
        <f t="shared" si="156"/>
        <v>Multimeter med automatsäkring</v>
      </c>
      <c r="C859" s="63"/>
      <c r="D859" s="30" t="str">
        <f t="shared" si="157"/>
        <v/>
      </c>
      <c r="E859" s="63"/>
      <c r="F859" s="32" t="str">
        <f t="shared" si="158"/>
        <v/>
      </c>
      <c r="G859" s="63"/>
      <c r="H859" s="34" t="str">
        <f t="shared" si="159"/>
        <v/>
      </c>
      <c r="I859" s="63"/>
      <c r="J859" s="36" t="str">
        <f t="shared" si="160"/>
        <v/>
      </c>
      <c r="K859" s="37" t="str">
        <f t="shared" si="161"/>
        <v/>
      </c>
      <c r="L859" s="37" t="str">
        <f t="shared" si="162"/>
        <v/>
      </c>
      <c r="N859" s="64">
        <v>338</v>
      </c>
      <c r="O859" s="64"/>
      <c r="Q859" s="1" t="s">
        <v>0</v>
      </c>
      <c r="S859" s="59" t="str">
        <f t="shared" si="163"/>
        <v/>
      </c>
      <c r="T859" s="59" t="str">
        <f t="shared" si="164"/>
        <v/>
      </c>
      <c r="U859" s="59" t="str">
        <f t="shared" si="165"/>
        <v/>
      </c>
      <c r="V859" s="59" t="str">
        <f t="shared" si="166"/>
        <v/>
      </c>
      <c r="W859" s="59" t="str">
        <f t="shared" si="167"/>
        <v/>
      </c>
      <c r="X859" s="59" t="s">
        <v>6622</v>
      </c>
      <c r="Y859" s="66" t="s">
        <v>6699</v>
      </c>
    </row>
    <row r="860" spans="1:25" x14ac:dyDescent="0.25">
      <c r="A860" s="8">
        <v>60627</v>
      </c>
      <c r="B860" s="65" t="str">
        <f t="shared" si="156"/>
        <v>Säkring 5x20mm S 0,2A</v>
      </c>
      <c r="C860" s="63" t="s">
        <v>254</v>
      </c>
      <c r="D860" s="30" t="str">
        <f t="shared" si="157"/>
        <v/>
      </c>
      <c r="E860" s="63" t="s">
        <v>254</v>
      </c>
      <c r="F860" s="32" t="str">
        <f t="shared" si="158"/>
        <v/>
      </c>
      <c r="G860" s="63" t="s">
        <v>254</v>
      </c>
      <c r="H860" s="34" t="str">
        <f t="shared" si="159"/>
        <v/>
      </c>
      <c r="I860" s="63" t="s">
        <v>254</v>
      </c>
      <c r="J860" s="36" t="str">
        <f t="shared" si="160"/>
        <v/>
      </c>
      <c r="K860" s="37" t="str">
        <f t="shared" si="161"/>
        <v/>
      </c>
      <c r="L860" s="37" t="str">
        <f t="shared" si="162"/>
        <v/>
      </c>
      <c r="N860" s="64">
        <v>20</v>
      </c>
      <c r="O860" s="64" t="s">
        <v>254</v>
      </c>
      <c r="P860" s="1" t="s">
        <v>254</v>
      </c>
      <c r="Q860" s="1" t="s">
        <v>0</v>
      </c>
      <c r="S860" s="59" t="str">
        <f t="shared" si="163"/>
        <v/>
      </c>
      <c r="T860" s="59" t="str">
        <f t="shared" si="164"/>
        <v/>
      </c>
      <c r="U860" s="59" t="str">
        <f t="shared" si="165"/>
        <v/>
      </c>
      <c r="V860" s="59" t="str">
        <f t="shared" si="166"/>
        <v/>
      </c>
      <c r="W860" s="59" t="str">
        <f t="shared" si="167"/>
        <v/>
      </c>
      <c r="X860" s="59" t="s">
        <v>698</v>
      </c>
      <c r="Y860" s="66" t="s">
        <v>4489</v>
      </c>
    </row>
    <row r="861" spans="1:25" x14ac:dyDescent="0.25">
      <c r="A861" s="8">
        <v>60630</v>
      </c>
      <c r="B861" s="65" t="str">
        <f t="shared" si="156"/>
        <v>Multimeter</v>
      </c>
      <c r="C861" s="63" t="s">
        <v>254</v>
      </c>
      <c r="D861" s="30" t="str">
        <f t="shared" si="157"/>
        <v/>
      </c>
      <c r="E861" s="63">
        <v>1</v>
      </c>
      <c r="F861" s="32">
        <f t="shared" si="158"/>
        <v>293</v>
      </c>
      <c r="G861" s="63" t="s">
        <v>254</v>
      </c>
      <c r="H861" s="34" t="str">
        <f t="shared" si="159"/>
        <v/>
      </c>
      <c r="I861" s="63" t="s">
        <v>254</v>
      </c>
      <c r="J861" s="36" t="str">
        <f t="shared" si="160"/>
        <v/>
      </c>
      <c r="K861" s="37">
        <f t="shared" si="161"/>
        <v>1</v>
      </c>
      <c r="L861" s="37">
        <f t="shared" si="162"/>
        <v>293</v>
      </c>
      <c r="N861" s="64">
        <v>293</v>
      </c>
      <c r="O861" s="64">
        <v>240</v>
      </c>
      <c r="P861" s="1">
        <v>8</v>
      </c>
      <c r="Q861" s="1" t="s">
        <v>0</v>
      </c>
      <c r="S861" s="59" t="str">
        <f t="shared" si="163"/>
        <v/>
      </c>
      <c r="T861" s="59">
        <f t="shared" si="164"/>
        <v>1</v>
      </c>
      <c r="U861" s="59" t="str">
        <f t="shared" si="165"/>
        <v/>
      </c>
      <c r="V861" s="59" t="str">
        <f t="shared" si="166"/>
        <v/>
      </c>
      <c r="W861" s="59">
        <f t="shared" si="167"/>
        <v>1</v>
      </c>
      <c r="X861" s="59" t="s">
        <v>2629</v>
      </c>
      <c r="Y861" s="66" t="s">
        <v>4490</v>
      </c>
    </row>
    <row r="862" spans="1:25" x14ac:dyDescent="0.25">
      <c r="A862" s="8">
        <v>60635</v>
      </c>
      <c r="B862" s="65" t="str">
        <f t="shared" si="156"/>
        <v>Multimeter med bluetooth</v>
      </c>
      <c r="C862" s="63" t="s">
        <v>254</v>
      </c>
      <c r="D862" s="30" t="str">
        <f t="shared" si="157"/>
        <v/>
      </c>
      <c r="E862" s="63" t="s">
        <v>254</v>
      </c>
      <c r="F862" s="32" t="str">
        <f t="shared" si="158"/>
        <v/>
      </c>
      <c r="G862" s="63" t="s">
        <v>254</v>
      </c>
      <c r="H862" s="34" t="str">
        <f t="shared" si="159"/>
        <v/>
      </c>
      <c r="I862" s="63" t="s">
        <v>254</v>
      </c>
      <c r="J862" s="36" t="str">
        <f t="shared" si="160"/>
        <v/>
      </c>
      <c r="K862" s="37" t="str">
        <f t="shared" si="161"/>
        <v/>
      </c>
      <c r="L862" s="37" t="str">
        <f t="shared" si="162"/>
        <v/>
      </c>
      <c r="N862" s="64">
        <v>420</v>
      </c>
      <c r="O862" s="64">
        <v>373</v>
      </c>
      <c r="P862" s="1">
        <v>8</v>
      </c>
      <c r="Q862" s="1" t="s">
        <v>0</v>
      </c>
      <c r="S862" s="59" t="str">
        <f t="shared" si="163"/>
        <v/>
      </c>
      <c r="T862" s="59" t="str">
        <f t="shared" si="164"/>
        <v/>
      </c>
      <c r="U862" s="59" t="str">
        <f t="shared" si="165"/>
        <v/>
      </c>
      <c r="V862" s="59" t="str">
        <f t="shared" si="166"/>
        <v/>
      </c>
      <c r="W862" s="59" t="str">
        <f t="shared" si="167"/>
        <v/>
      </c>
      <c r="X862" s="59" t="s">
        <v>3566</v>
      </c>
      <c r="Y862" s="66" t="s">
        <v>4491</v>
      </c>
    </row>
    <row r="863" spans="1:25" x14ac:dyDescent="0.25">
      <c r="A863" s="8">
        <v>60647</v>
      </c>
      <c r="B863" s="65" t="str">
        <f t="shared" si="156"/>
        <v>Tångamperemeter AC/DC</v>
      </c>
      <c r="C863" s="63" t="s">
        <v>254</v>
      </c>
      <c r="D863" s="30" t="str">
        <f t="shared" si="157"/>
        <v/>
      </c>
      <c r="E863" s="63" t="s">
        <v>254</v>
      </c>
      <c r="F863" s="32" t="str">
        <f t="shared" si="158"/>
        <v/>
      </c>
      <c r="G863" s="63" t="s">
        <v>254</v>
      </c>
      <c r="H863" s="34" t="str">
        <f t="shared" si="159"/>
        <v/>
      </c>
      <c r="I863" s="63" t="s">
        <v>254</v>
      </c>
      <c r="J863" s="36" t="str">
        <f t="shared" si="160"/>
        <v/>
      </c>
      <c r="K863" s="37" t="str">
        <f t="shared" si="161"/>
        <v/>
      </c>
      <c r="L863" s="37" t="str">
        <f t="shared" si="162"/>
        <v/>
      </c>
      <c r="N863" s="64">
        <v>808</v>
      </c>
      <c r="O863" s="64" t="s">
        <v>254</v>
      </c>
      <c r="P863" s="1" t="s">
        <v>254</v>
      </c>
      <c r="Q863" s="1" t="s">
        <v>0</v>
      </c>
      <c r="S863" s="59" t="str">
        <f t="shared" si="163"/>
        <v/>
      </c>
      <c r="T863" s="59" t="str">
        <f t="shared" si="164"/>
        <v/>
      </c>
      <c r="U863" s="59" t="str">
        <f t="shared" si="165"/>
        <v/>
      </c>
      <c r="V863" s="59" t="str">
        <f t="shared" si="166"/>
        <v/>
      </c>
      <c r="W863" s="59" t="str">
        <f t="shared" si="167"/>
        <v/>
      </c>
      <c r="X863" s="59" t="s">
        <v>125</v>
      </c>
      <c r="Y863" s="66" t="s">
        <v>4492</v>
      </c>
    </row>
    <row r="864" spans="1:25" x14ac:dyDescent="0.25">
      <c r="A864" s="8">
        <v>60656</v>
      </c>
      <c r="B864" s="65" t="str">
        <f t="shared" si="156"/>
        <v>Oscilloskopprob, 60 MHz</v>
      </c>
      <c r="C864" s="63" t="s">
        <v>254</v>
      </c>
      <c r="D864" s="30" t="str">
        <f t="shared" si="157"/>
        <v/>
      </c>
      <c r="E864" s="63" t="s">
        <v>254</v>
      </c>
      <c r="F864" s="32" t="str">
        <f t="shared" si="158"/>
        <v/>
      </c>
      <c r="G864" s="63" t="s">
        <v>254</v>
      </c>
      <c r="H864" s="34" t="str">
        <f t="shared" si="159"/>
        <v/>
      </c>
      <c r="I864" s="63" t="s">
        <v>254</v>
      </c>
      <c r="J864" s="36" t="str">
        <f t="shared" si="160"/>
        <v/>
      </c>
      <c r="K864" s="37" t="str">
        <f t="shared" si="161"/>
        <v/>
      </c>
      <c r="L864" s="37" t="str">
        <f t="shared" si="162"/>
        <v/>
      </c>
      <c r="N864" s="64">
        <v>294</v>
      </c>
      <c r="O864" s="64" t="s">
        <v>254</v>
      </c>
      <c r="P864" s="1" t="s">
        <v>254</v>
      </c>
      <c r="Q864" s="1" t="s">
        <v>0</v>
      </c>
      <c r="S864" s="59" t="str">
        <f t="shared" si="163"/>
        <v/>
      </c>
      <c r="T864" s="59" t="str">
        <f t="shared" si="164"/>
        <v/>
      </c>
      <c r="U864" s="59" t="str">
        <f t="shared" si="165"/>
        <v/>
      </c>
      <c r="V864" s="59" t="str">
        <f t="shared" si="166"/>
        <v/>
      </c>
      <c r="W864" s="59" t="str">
        <f t="shared" si="167"/>
        <v/>
      </c>
      <c r="X864" s="59" t="s">
        <v>301</v>
      </c>
      <c r="Y864" s="66" t="s">
        <v>4493</v>
      </c>
    </row>
    <row r="865" spans="1:25" x14ac:dyDescent="0.25">
      <c r="A865" s="8">
        <v>60658</v>
      </c>
      <c r="B865" s="65" t="str">
        <f t="shared" si="156"/>
        <v>Oscilloskop för PC</v>
      </c>
      <c r="C865" s="63"/>
      <c r="D865" s="30" t="str">
        <f t="shared" si="157"/>
        <v/>
      </c>
      <c r="E865" s="63"/>
      <c r="F865" s="32" t="str">
        <f t="shared" si="158"/>
        <v/>
      </c>
      <c r="G865" s="63"/>
      <c r="H865" s="34" t="str">
        <f t="shared" si="159"/>
        <v/>
      </c>
      <c r="I865" s="63"/>
      <c r="J865" s="36" t="str">
        <f t="shared" si="160"/>
        <v/>
      </c>
      <c r="K865" s="37" t="str">
        <f t="shared" si="161"/>
        <v/>
      </c>
      <c r="L865" s="37" t="str">
        <f t="shared" si="162"/>
        <v/>
      </c>
      <c r="N865" s="64">
        <v>1494</v>
      </c>
      <c r="O865" s="64" t="s">
        <v>254</v>
      </c>
      <c r="P865" s="1" t="s">
        <v>254</v>
      </c>
      <c r="Q865" s="1" t="s">
        <v>0</v>
      </c>
      <c r="S865" s="59" t="str">
        <f t="shared" si="163"/>
        <v/>
      </c>
      <c r="T865" s="59" t="str">
        <f t="shared" si="164"/>
        <v/>
      </c>
      <c r="U865" s="59" t="str">
        <f t="shared" si="165"/>
        <v/>
      </c>
      <c r="V865" s="59" t="str">
        <f t="shared" si="166"/>
        <v/>
      </c>
      <c r="W865" s="59" t="str">
        <f t="shared" si="167"/>
        <v/>
      </c>
      <c r="X865" s="59" t="s">
        <v>6443</v>
      </c>
      <c r="Y865" s="66" t="s">
        <v>6524</v>
      </c>
    </row>
    <row r="866" spans="1:25" x14ac:dyDescent="0.25">
      <c r="A866" s="8">
        <v>60670</v>
      </c>
      <c r="B866" s="65" t="str">
        <f t="shared" si="156"/>
        <v>Oscilloskop digitalt 30 MHz</v>
      </c>
      <c r="C866" s="63" t="s">
        <v>254</v>
      </c>
      <c r="D866" s="30" t="str">
        <f t="shared" si="157"/>
        <v/>
      </c>
      <c r="E866" s="63" t="s">
        <v>254</v>
      </c>
      <c r="F866" s="32" t="str">
        <f t="shared" si="158"/>
        <v/>
      </c>
      <c r="G866" s="63" t="s">
        <v>254</v>
      </c>
      <c r="H866" s="34" t="str">
        <f t="shared" si="159"/>
        <v/>
      </c>
      <c r="I866" s="63" t="s">
        <v>254</v>
      </c>
      <c r="J866" s="36" t="str">
        <f t="shared" si="160"/>
        <v/>
      </c>
      <c r="K866" s="37" t="str">
        <f t="shared" si="161"/>
        <v/>
      </c>
      <c r="L866" s="37" t="str">
        <f t="shared" si="162"/>
        <v/>
      </c>
      <c r="N866" s="64">
        <v>4586</v>
      </c>
      <c r="O866" s="64">
        <v>4116</v>
      </c>
      <c r="P866" s="1">
        <v>4</v>
      </c>
      <c r="Q866" s="1" t="s">
        <v>0</v>
      </c>
      <c r="S866" s="59" t="str">
        <f t="shared" si="163"/>
        <v/>
      </c>
      <c r="T866" s="59" t="str">
        <f t="shared" si="164"/>
        <v/>
      </c>
      <c r="U866" s="59" t="str">
        <f t="shared" si="165"/>
        <v/>
      </c>
      <c r="V866" s="59" t="str">
        <f t="shared" si="166"/>
        <v/>
      </c>
      <c r="W866" s="59" t="str">
        <f t="shared" si="167"/>
        <v/>
      </c>
      <c r="X866" s="59" t="s">
        <v>471</v>
      </c>
      <c r="Y866" s="66" t="s">
        <v>4494</v>
      </c>
    </row>
    <row r="867" spans="1:25" x14ac:dyDescent="0.25">
      <c r="A867" s="8">
        <v>60672</v>
      </c>
      <c r="B867" s="65" t="str">
        <f t="shared" si="156"/>
        <v>Oscilloskop digitalt 100 MHz</v>
      </c>
      <c r="C867" s="63" t="s">
        <v>254</v>
      </c>
      <c r="D867" s="30" t="str">
        <f t="shared" si="157"/>
        <v/>
      </c>
      <c r="E867" s="63" t="s">
        <v>254</v>
      </c>
      <c r="F867" s="32" t="str">
        <f t="shared" si="158"/>
        <v/>
      </c>
      <c r="G867" s="63" t="s">
        <v>254</v>
      </c>
      <c r="H867" s="34" t="str">
        <f t="shared" si="159"/>
        <v/>
      </c>
      <c r="I867" s="63" t="s">
        <v>254</v>
      </c>
      <c r="J867" s="36" t="str">
        <f t="shared" si="160"/>
        <v/>
      </c>
      <c r="K867" s="37" t="str">
        <f t="shared" si="161"/>
        <v/>
      </c>
      <c r="L867" s="37" t="str">
        <f t="shared" si="162"/>
        <v/>
      </c>
      <c r="N867" s="64">
        <v>6552</v>
      </c>
      <c r="O867" s="64" t="s">
        <v>254</v>
      </c>
      <c r="P867" s="1" t="s">
        <v>254</v>
      </c>
      <c r="Q867" s="1" t="s">
        <v>0</v>
      </c>
      <c r="S867" s="59" t="str">
        <f t="shared" si="163"/>
        <v/>
      </c>
      <c r="T867" s="59" t="str">
        <f t="shared" si="164"/>
        <v/>
      </c>
      <c r="U867" s="59" t="str">
        <f t="shared" si="165"/>
        <v/>
      </c>
      <c r="V867" s="59" t="str">
        <f t="shared" si="166"/>
        <v/>
      </c>
      <c r="W867" s="59" t="str">
        <f t="shared" si="167"/>
        <v/>
      </c>
      <c r="X867" s="59" t="s">
        <v>126</v>
      </c>
      <c r="Y867" s="66" t="s">
        <v>4495</v>
      </c>
    </row>
    <row r="868" spans="1:25" x14ac:dyDescent="0.25">
      <c r="A868" s="8">
        <v>60675</v>
      </c>
      <c r="B868" s="65" t="str">
        <f t="shared" si="156"/>
        <v>Övergångskontakt BNC - 4mm labsladd</v>
      </c>
      <c r="C868" s="63" t="s">
        <v>254</v>
      </c>
      <c r="D868" s="30" t="str">
        <f t="shared" si="157"/>
        <v/>
      </c>
      <c r="E868" s="63" t="s">
        <v>254</v>
      </c>
      <c r="F868" s="32" t="str">
        <f t="shared" si="158"/>
        <v/>
      </c>
      <c r="G868" s="63" t="s">
        <v>254</v>
      </c>
      <c r="H868" s="34" t="str">
        <f t="shared" si="159"/>
        <v/>
      </c>
      <c r="I868" s="63" t="s">
        <v>254</v>
      </c>
      <c r="J868" s="36" t="str">
        <f t="shared" si="160"/>
        <v/>
      </c>
      <c r="K868" s="37" t="str">
        <f t="shared" si="161"/>
        <v/>
      </c>
      <c r="L868" s="37" t="str">
        <f t="shared" si="162"/>
        <v/>
      </c>
      <c r="N868" s="64">
        <v>92</v>
      </c>
      <c r="O868" s="64" t="s">
        <v>254</v>
      </c>
      <c r="P868" s="1" t="s">
        <v>254</v>
      </c>
      <c r="Q868" s="1" t="s">
        <v>0</v>
      </c>
      <c r="S868" s="59" t="str">
        <f t="shared" si="163"/>
        <v/>
      </c>
      <c r="T868" s="59" t="str">
        <f t="shared" si="164"/>
        <v/>
      </c>
      <c r="U868" s="59" t="str">
        <f t="shared" si="165"/>
        <v/>
      </c>
      <c r="V868" s="59" t="str">
        <f t="shared" si="166"/>
        <v/>
      </c>
      <c r="W868" s="59" t="str">
        <f t="shared" si="167"/>
        <v/>
      </c>
      <c r="X868" s="59" t="s">
        <v>127</v>
      </c>
      <c r="Y868" s="66" t="s">
        <v>4496</v>
      </c>
    </row>
    <row r="869" spans="1:25" x14ac:dyDescent="0.25">
      <c r="A869" s="8">
        <v>60704</v>
      </c>
      <c r="B869" s="65" t="str">
        <f t="shared" si="156"/>
        <v>Våg 210 g/0,1 mg</v>
      </c>
      <c r="C869" s="63" t="s">
        <v>254</v>
      </c>
      <c r="D869" s="30" t="str">
        <f t="shared" si="157"/>
        <v/>
      </c>
      <c r="E869" s="63" t="s">
        <v>254</v>
      </c>
      <c r="F869" s="32" t="str">
        <f t="shared" si="158"/>
        <v/>
      </c>
      <c r="G869" s="63" t="s">
        <v>254</v>
      </c>
      <c r="H869" s="34" t="str">
        <f t="shared" si="159"/>
        <v/>
      </c>
      <c r="I869" s="63" t="s">
        <v>254</v>
      </c>
      <c r="J869" s="36" t="str">
        <f t="shared" si="160"/>
        <v/>
      </c>
      <c r="K869" s="37" t="str">
        <f t="shared" si="161"/>
        <v/>
      </c>
      <c r="L869" s="37" t="str">
        <f t="shared" si="162"/>
        <v/>
      </c>
      <c r="N869" s="64">
        <v>9363</v>
      </c>
      <c r="O869" s="64" t="s">
        <v>254</v>
      </c>
      <c r="P869" s="1" t="s">
        <v>254</v>
      </c>
      <c r="Q869" s="1" t="s">
        <v>0</v>
      </c>
      <c r="S869" s="59" t="str">
        <f t="shared" si="163"/>
        <v/>
      </c>
      <c r="T869" s="59" t="str">
        <f t="shared" si="164"/>
        <v/>
      </c>
      <c r="U869" s="59" t="str">
        <f t="shared" si="165"/>
        <v/>
      </c>
      <c r="V869" s="59" t="str">
        <f t="shared" si="166"/>
        <v/>
      </c>
      <c r="W869" s="59" t="str">
        <f t="shared" si="167"/>
        <v/>
      </c>
      <c r="X869" s="59" t="s">
        <v>3261</v>
      </c>
      <c r="Y869" s="66" t="s">
        <v>4497</v>
      </c>
    </row>
    <row r="870" spans="1:25" x14ac:dyDescent="0.25">
      <c r="A870" s="8">
        <v>60708</v>
      </c>
      <c r="B870" s="65" t="str">
        <f t="shared" si="156"/>
        <v>Våg 210 g/1 mg</v>
      </c>
      <c r="C870" s="63" t="s">
        <v>254</v>
      </c>
      <c r="D870" s="30" t="str">
        <f t="shared" si="157"/>
        <v/>
      </c>
      <c r="E870" s="63" t="s">
        <v>254</v>
      </c>
      <c r="F870" s="32" t="str">
        <f t="shared" si="158"/>
        <v/>
      </c>
      <c r="G870" s="63" t="s">
        <v>254</v>
      </c>
      <c r="H870" s="34" t="str">
        <f t="shared" si="159"/>
        <v/>
      </c>
      <c r="I870" s="63" t="s">
        <v>254</v>
      </c>
      <c r="J870" s="36" t="str">
        <f t="shared" si="160"/>
        <v/>
      </c>
      <c r="K870" s="37" t="str">
        <f t="shared" si="161"/>
        <v/>
      </c>
      <c r="L870" s="37" t="str">
        <f t="shared" si="162"/>
        <v/>
      </c>
      <c r="N870" s="64">
        <v>3496</v>
      </c>
      <c r="O870" s="64" t="s">
        <v>254</v>
      </c>
      <c r="P870" s="1" t="s">
        <v>254</v>
      </c>
      <c r="Q870" s="1" t="s">
        <v>0</v>
      </c>
      <c r="S870" s="59" t="str">
        <f t="shared" si="163"/>
        <v/>
      </c>
      <c r="T870" s="59" t="str">
        <f t="shared" si="164"/>
        <v/>
      </c>
      <c r="U870" s="59" t="str">
        <f t="shared" si="165"/>
        <v/>
      </c>
      <c r="V870" s="59" t="str">
        <f t="shared" si="166"/>
        <v/>
      </c>
      <c r="W870" s="59" t="str">
        <f t="shared" si="167"/>
        <v/>
      </c>
      <c r="X870" s="59" t="s">
        <v>2630</v>
      </c>
      <c r="Y870" s="66" t="s">
        <v>4498</v>
      </c>
    </row>
    <row r="871" spans="1:25" x14ac:dyDescent="0.25">
      <c r="A871" s="8">
        <v>60710</v>
      </c>
      <c r="B871" s="65" t="str">
        <f t="shared" si="156"/>
        <v>Våg 600 g/0,01 g</v>
      </c>
      <c r="C871" s="63" t="s">
        <v>254</v>
      </c>
      <c r="D871" s="30" t="str">
        <f t="shared" si="157"/>
        <v/>
      </c>
      <c r="E871" s="63" t="s">
        <v>254</v>
      </c>
      <c r="F871" s="32" t="str">
        <f t="shared" si="158"/>
        <v/>
      </c>
      <c r="G871" s="63">
        <v>1</v>
      </c>
      <c r="H871" s="34">
        <f t="shared" si="159"/>
        <v>1601</v>
      </c>
      <c r="I871" s="63" t="s">
        <v>254</v>
      </c>
      <c r="J871" s="36" t="str">
        <f t="shared" si="160"/>
        <v/>
      </c>
      <c r="K871" s="37">
        <f t="shared" si="161"/>
        <v>1</v>
      </c>
      <c r="L871" s="37">
        <f t="shared" si="162"/>
        <v>1601</v>
      </c>
      <c r="N871" s="64">
        <v>1601</v>
      </c>
      <c r="O871" s="64">
        <v>1486</v>
      </c>
      <c r="P871" s="1">
        <v>4</v>
      </c>
      <c r="Q871" s="1" t="s">
        <v>0</v>
      </c>
      <c r="S871" s="59" t="str">
        <f t="shared" si="163"/>
        <v/>
      </c>
      <c r="T871" s="59" t="str">
        <f t="shared" si="164"/>
        <v/>
      </c>
      <c r="U871" s="59">
        <f t="shared" si="165"/>
        <v>1</v>
      </c>
      <c r="V871" s="59" t="str">
        <f t="shared" si="166"/>
        <v/>
      </c>
      <c r="W871" s="59">
        <f t="shared" si="167"/>
        <v>1</v>
      </c>
      <c r="X871" s="59" t="s">
        <v>795</v>
      </c>
      <c r="Y871" s="66" t="s">
        <v>4499</v>
      </c>
    </row>
    <row r="872" spans="1:25" x14ac:dyDescent="0.25">
      <c r="A872" s="8">
        <v>60725</v>
      </c>
      <c r="B872" s="65" t="str">
        <f t="shared" si="156"/>
        <v>Våg 1500 g/0,1 g</v>
      </c>
      <c r="C872" s="63" t="s">
        <v>254</v>
      </c>
      <c r="D872" s="30" t="str">
        <f t="shared" si="157"/>
        <v/>
      </c>
      <c r="E872" s="63" t="s">
        <v>254</v>
      </c>
      <c r="F872" s="32" t="str">
        <f t="shared" si="158"/>
        <v/>
      </c>
      <c r="G872" s="63" t="s">
        <v>254</v>
      </c>
      <c r="H872" s="34" t="str">
        <f t="shared" si="159"/>
        <v/>
      </c>
      <c r="I872" s="63" t="s">
        <v>254</v>
      </c>
      <c r="J872" s="36" t="str">
        <f t="shared" si="160"/>
        <v/>
      </c>
      <c r="K872" s="37" t="str">
        <f t="shared" si="161"/>
        <v/>
      </c>
      <c r="L872" s="37" t="str">
        <f t="shared" si="162"/>
        <v/>
      </c>
      <c r="N872" s="64">
        <v>1634</v>
      </c>
      <c r="O872" s="64">
        <v>1283</v>
      </c>
      <c r="P872" s="1">
        <v>4</v>
      </c>
      <c r="Q872" s="1" t="s">
        <v>0</v>
      </c>
      <c r="S872" s="59" t="str">
        <f t="shared" si="163"/>
        <v/>
      </c>
      <c r="T872" s="59" t="str">
        <f t="shared" si="164"/>
        <v/>
      </c>
      <c r="U872" s="59" t="str">
        <f t="shared" si="165"/>
        <v/>
      </c>
      <c r="V872" s="59" t="str">
        <f t="shared" si="166"/>
        <v/>
      </c>
      <c r="W872" s="59" t="str">
        <f t="shared" si="167"/>
        <v/>
      </c>
      <c r="X872" s="59" t="s">
        <v>585</v>
      </c>
      <c r="Y872" s="66" t="s">
        <v>4500</v>
      </c>
    </row>
    <row r="873" spans="1:25" x14ac:dyDescent="0.25">
      <c r="A873" s="8">
        <v>60731</v>
      </c>
      <c r="B873" s="65" t="str">
        <f t="shared" si="156"/>
        <v>Våg 500 g/0,1 g</v>
      </c>
      <c r="C873" s="63" t="s">
        <v>254</v>
      </c>
      <c r="D873" s="30" t="str">
        <f t="shared" si="157"/>
        <v/>
      </c>
      <c r="E873" s="63" t="s">
        <v>254</v>
      </c>
      <c r="F873" s="32" t="str">
        <f t="shared" si="158"/>
        <v/>
      </c>
      <c r="G873" s="63" t="s">
        <v>254</v>
      </c>
      <c r="H873" s="34" t="str">
        <f t="shared" si="159"/>
        <v/>
      </c>
      <c r="I873" s="63" t="s">
        <v>254</v>
      </c>
      <c r="J873" s="36" t="str">
        <f t="shared" si="160"/>
        <v/>
      </c>
      <c r="K873" s="37" t="str">
        <f t="shared" si="161"/>
        <v/>
      </c>
      <c r="L873" s="37" t="str">
        <f t="shared" si="162"/>
        <v/>
      </c>
      <c r="N873" s="64">
        <v>741</v>
      </c>
      <c r="O873" s="64">
        <v>683</v>
      </c>
      <c r="P873" s="1">
        <v>4</v>
      </c>
      <c r="Q873" s="1" t="s">
        <v>0</v>
      </c>
      <c r="S873" s="59" t="str">
        <f t="shared" si="163"/>
        <v/>
      </c>
      <c r="T873" s="59" t="str">
        <f t="shared" si="164"/>
        <v/>
      </c>
      <c r="U873" s="59" t="str">
        <f t="shared" si="165"/>
        <v/>
      </c>
      <c r="V873" s="59" t="str">
        <f t="shared" si="166"/>
        <v/>
      </c>
      <c r="W873" s="59" t="str">
        <f t="shared" si="167"/>
        <v/>
      </c>
      <c r="X873" s="59" t="s">
        <v>586</v>
      </c>
      <c r="Y873" s="66" t="s">
        <v>4501</v>
      </c>
    </row>
    <row r="874" spans="1:25" x14ac:dyDescent="0.25">
      <c r="A874" s="8">
        <v>60745</v>
      </c>
      <c r="B874" s="65" t="str">
        <f t="shared" si="156"/>
        <v>Våg 5000 g/1 g</v>
      </c>
      <c r="C874" s="63" t="s">
        <v>254</v>
      </c>
      <c r="D874" s="30" t="str">
        <f t="shared" si="157"/>
        <v/>
      </c>
      <c r="E874" s="63">
        <v>8</v>
      </c>
      <c r="F874" s="32">
        <f t="shared" si="158"/>
        <v>1560</v>
      </c>
      <c r="G874" s="63" t="s">
        <v>254</v>
      </c>
      <c r="H874" s="34" t="str">
        <f t="shared" si="159"/>
        <v/>
      </c>
      <c r="I874" s="63" t="s">
        <v>254</v>
      </c>
      <c r="J874" s="36" t="str">
        <f t="shared" si="160"/>
        <v/>
      </c>
      <c r="K874" s="37">
        <f t="shared" si="161"/>
        <v>8</v>
      </c>
      <c r="L874" s="37">
        <f t="shared" si="162"/>
        <v>1560</v>
      </c>
      <c r="N874" s="64">
        <v>218</v>
      </c>
      <c r="O874" s="64">
        <v>195</v>
      </c>
      <c r="P874" s="1">
        <v>8</v>
      </c>
      <c r="Q874" s="1" t="s">
        <v>0</v>
      </c>
      <c r="S874" s="59" t="str">
        <f t="shared" si="163"/>
        <v/>
      </c>
      <c r="T874" s="59">
        <f t="shared" si="164"/>
        <v>8</v>
      </c>
      <c r="U874" s="59" t="str">
        <f t="shared" si="165"/>
        <v/>
      </c>
      <c r="V874" s="59" t="str">
        <f t="shared" si="166"/>
        <v/>
      </c>
      <c r="W874" s="59">
        <f t="shared" si="167"/>
        <v>8</v>
      </c>
      <c r="X874" s="59" t="s">
        <v>472</v>
      </c>
      <c r="Y874" s="66" t="s">
        <v>4502</v>
      </c>
    </row>
    <row r="875" spans="1:25" x14ac:dyDescent="0.25">
      <c r="A875" s="8">
        <v>60762</v>
      </c>
      <c r="B875" s="65" t="str">
        <f t="shared" si="156"/>
        <v>Våg 200 kg/0,05 kg</v>
      </c>
      <c r="C875" s="63" t="s">
        <v>254</v>
      </c>
      <c r="D875" s="30" t="str">
        <f t="shared" si="157"/>
        <v/>
      </c>
      <c r="E875" s="63" t="s">
        <v>254</v>
      </c>
      <c r="F875" s="32" t="str">
        <f t="shared" si="158"/>
        <v/>
      </c>
      <c r="G875" s="63" t="s">
        <v>254</v>
      </c>
      <c r="H875" s="34" t="str">
        <f t="shared" si="159"/>
        <v/>
      </c>
      <c r="I875" s="63" t="s">
        <v>254</v>
      </c>
      <c r="J875" s="36" t="str">
        <f t="shared" si="160"/>
        <v/>
      </c>
      <c r="K875" s="37" t="str">
        <f t="shared" si="161"/>
        <v/>
      </c>
      <c r="L875" s="37" t="str">
        <f t="shared" si="162"/>
        <v/>
      </c>
      <c r="N875" s="64">
        <v>1164</v>
      </c>
      <c r="O875" s="64" t="s">
        <v>254</v>
      </c>
      <c r="P875" s="1" t="s">
        <v>254</v>
      </c>
      <c r="Q875" s="1" t="s">
        <v>0</v>
      </c>
      <c r="S875" s="59" t="str">
        <f t="shared" si="163"/>
        <v/>
      </c>
      <c r="T875" s="59" t="str">
        <f t="shared" si="164"/>
        <v/>
      </c>
      <c r="U875" s="59" t="str">
        <f t="shared" si="165"/>
        <v/>
      </c>
      <c r="V875" s="59" t="str">
        <f t="shared" si="166"/>
        <v/>
      </c>
      <c r="W875" s="59" t="str">
        <f t="shared" si="167"/>
        <v/>
      </c>
      <c r="X875" s="59" t="s">
        <v>302</v>
      </c>
      <c r="Y875" s="66" t="s">
        <v>4503</v>
      </c>
    </row>
    <row r="876" spans="1:25" x14ac:dyDescent="0.25">
      <c r="A876" s="8">
        <v>60768</v>
      </c>
      <c r="B876" s="65" t="str">
        <f t="shared" si="156"/>
        <v>Våg Ohaus 120 g/0,001 g</v>
      </c>
      <c r="C876" s="63"/>
      <c r="D876" s="30" t="str">
        <f t="shared" si="157"/>
        <v/>
      </c>
      <c r="E876" s="63"/>
      <c r="F876" s="32" t="str">
        <f t="shared" si="158"/>
        <v/>
      </c>
      <c r="G876" s="63"/>
      <c r="H876" s="34" t="str">
        <f t="shared" si="159"/>
        <v/>
      </c>
      <c r="I876" s="63"/>
      <c r="J876" s="36" t="str">
        <f t="shared" si="160"/>
        <v/>
      </c>
      <c r="K876" s="37" t="str">
        <f t="shared" si="161"/>
        <v/>
      </c>
      <c r="L876" s="37" t="str">
        <f t="shared" si="162"/>
        <v/>
      </c>
      <c r="N876" s="64">
        <v>5902</v>
      </c>
      <c r="O876" s="64" t="s">
        <v>254</v>
      </c>
      <c r="P876" s="1" t="s">
        <v>254</v>
      </c>
      <c r="Q876" s="1" t="s">
        <v>0</v>
      </c>
      <c r="S876" s="59" t="str">
        <f t="shared" si="163"/>
        <v/>
      </c>
      <c r="T876" s="59" t="str">
        <f t="shared" si="164"/>
        <v/>
      </c>
      <c r="U876" s="59" t="str">
        <f t="shared" si="165"/>
        <v/>
      </c>
      <c r="V876" s="59" t="str">
        <f t="shared" si="166"/>
        <v/>
      </c>
      <c r="W876" s="59" t="str">
        <f t="shared" si="167"/>
        <v/>
      </c>
      <c r="X876" s="59" t="s">
        <v>3145</v>
      </c>
      <c r="Y876" s="66" t="s">
        <v>4504</v>
      </c>
    </row>
    <row r="877" spans="1:25" x14ac:dyDescent="0.25">
      <c r="A877" s="8">
        <v>60771</v>
      </c>
      <c r="B877" s="65" t="str">
        <f t="shared" si="156"/>
        <v>Våg Ohaus 420 g/0,01 g</v>
      </c>
      <c r="C877" s="63"/>
      <c r="D877" s="30" t="str">
        <f t="shared" si="157"/>
        <v/>
      </c>
      <c r="E877" s="63"/>
      <c r="F877" s="32" t="str">
        <f t="shared" si="158"/>
        <v/>
      </c>
      <c r="G877" s="63"/>
      <c r="H877" s="34" t="str">
        <f t="shared" si="159"/>
        <v/>
      </c>
      <c r="I877" s="63"/>
      <c r="J877" s="36" t="str">
        <f t="shared" si="160"/>
        <v/>
      </c>
      <c r="K877" s="37" t="str">
        <f t="shared" si="161"/>
        <v/>
      </c>
      <c r="L877" s="37" t="str">
        <f t="shared" si="162"/>
        <v/>
      </c>
      <c r="N877" s="64">
        <v>5129</v>
      </c>
      <c r="O877" s="64" t="s">
        <v>254</v>
      </c>
      <c r="P877" s="1" t="s">
        <v>254</v>
      </c>
      <c r="Q877" s="1" t="s">
        <v>0</v>
      </c>
      <c r="S877" s="59" t="str">
        <f t="shared" si="163"/>
        <v/>
      </c>
      <c r="T877" s="59" t="str">
        <f t="shared" si="164"/>
        <v/>
      </c>
      <c r="U877" s="59" t="str">
        <f t="shared" si="165"/>
        <v/>
      </c>
      <c r="V877" s="59" t="str">
        <f t="shared" si="166"/>
        <v/>
      </c>
      <c r="W877" s="59" t="str">
        <f t="shared" si="167"/>
        <v/>
      </c>
      <c r="X877" s="59" t="s">
        <v>3146</v>
      </c>
      <c r="Y877" s="66" t="s">
        <v>4505</v>
      </c>
    </row>
    <row r="878" spans="1:25" x14ac:dyDescent="0.25">
      <c r="A878" s="8">
        <v>60774</v>
      </c>
      <c r="B878" s="65" t="str">
        <f t="shared" si="156"/>
        <v>Våg Ohaus 2200 g/0,01 g</v>
      </c>
      <c r="C878" s="63"/>
      <c r="D878" s="30" t="str">
        <f t="shared" si="157"/>
        <v/>
      </c>
      <c r="E878" s="63"/>
      <c r="F878" s="32" t="str">
        <f t="shared" si="158"/>
        <v/>
      </c>
      <c r="G878" s="63"/>
      <c r="H878" s="34" t="str">
        <f t="shared" si="159"/>
        <v/>
      </c>
      <c r="I878" s="63"/>
      <c r="J878" s="36" t="str">
        <f t="shared" si="160"/>
        <v/>
      </c>
      <c r="K878" s="37" t="str">
        <f t="shared" si="161"/>
        <v/>
      </c>
      <c r="L878" s="37" t="str">
        <f t="shared" si="162"/>
        <v/>
      </c>
      <c r="N878" s="64">
        <v>7066</v>
      </c>
      <c r="O878" s="64" t="s">
        <v>254</v>
      </c>
      <c r="P878" s="1" t="s">
        <v>254</v>
      </c>
      <c r="Q878" s="1" t="s">
        <v>0</v>
      </c>
      <c r="S878" s="59" t="str">
        <f t="shared" si="163"/>
        <v/>
      </c>
      <c r="T878" s="59" t="str">
        <f t="shared" si="164"/>
        <v/>
      </c>
      <c r="U878" s="59" t="str">
        <f t="shared" si="165"/>
        <v/>
      </c>
      <c r="V878" s="59" t="str">
        <f t="shared" si="166"/>
        <v/>
      </c>
      <c r="W878" s="59" t="str">
        <f t="shared" si="167"/>
        <v/>
      </c>
      <c r="X878" s="59" t="s">
        <v>3147</v>
      </c>
      <c r="Y878" s="66" t="s">
        <v>4506</v>
      </c>
    </row>
    <row r="879" spans="1:25" x14ac:dyDescent="0.25">
      <c r="A879" s="8">
        <v>60777</v>
      </c>
      <c r="B879" s="65" t="str">
        <f t="shared" si="156"/>
        <v>Våg Ohaus 2200 g/0,1 g</v>
      </c>
      <c r="C879" s="63"/>
      <c r="D879" s="30" t="str">
        <f t="shared" si="157"/>
        <v/>
      </c>
      <c r="E879" s="63"/>
      <c r="F879" s="32" t="str">
        <f t="shared" si="158"/>
        <v/>
      </c>
      <c r="G879" s="63"/>
      <c r="H879" s="34" t="str">
        <f t="shared" si="159"/>
        <v/>
      </c>
      <c r="I879" s="63"/>
      <c r="J879" s="36" t="str">
        <f t="shared" si="160"/>
        <v/>
      </c>
      <c r="K879" s="37" t="str">
        <f t="shared" si="161"/>
        <v/>
      </c>
      <c r="L879" s="37" t="str">
        <f t="shared" si="162"/>
        <v/>
      </c>
      <c r="N879" s="64">
        <v>4223</v>
      </c>
      <c r="O879" s="64" t="s">
        <v>254</v>
      </c>
      <c r="P879" s="1" t="s">
        <v>254</v>
      </c>
      <c r="Q879" s="1" t="s">
        <v>0</v>
      </c>
      <c r="S879" s="59" t="str">
        <f t="shared" si="163"/>
        <v/>
      </c>
      <c r="T879" s="59" t="str">
        <f t="shared" si="164"/>
        <v/>
      </c>
      <c r="U879" s="59" t="str">
        <f t="shared" si="165"/>
        <v/>
      </c>
      <c r="V879" s="59" t="str">
        <f t="shared" si="166"/>
        <v/>
      </c>
      <c r="W879" s="59" t="str">
        <f t="shared" si="167"/>
        <v/>
      </c>
      <c r="X879" s="59" t="s">
        <v>3148</v>
      </c>
      <c r="Y879" s="66" t="s">
        <v>4507</v>
      </c>
    </row>
    <row r="880" spans="1:25" x14ac:dyDescent="0.25">
      <c r="A880" s="8">
        <v>60780</v>
      </c>
      <c r="B880" s="65" t="str">
        <f t="shared" si="156"/>
        <v>Våg Ohaus 8200 g/1 g</v>
      </c>
      <c r="C880" s="63"/>
      <c r="D880" s="30" t="str">
        <f t="shared" si="157"/>
        <v/>
      </c>
      <c r="E880" s="63"/>
      <c r="F880" s="32" t="str">
        <f t="shared" si="158"/>
        <v/>
      </c>
      <c r="G880" s="63"/>
      <c r="H880" s="34" t="str">
        <f t="shared" si="159"/>
        <v/>
      </c>
      <c r="I880" s="63"/>
      <c r="J880" s="36" t="str">
        <f t="shared" si="160"/>
        <v/>
      </c>
      <c r="K880" s="37" t="str">
        <f t="shared" si="161"/>
        <v/>
      </c>
      <c r="L880" s="37" t="str">
        <f t="shared" si="162"/>
        <v/>
      </c>
      <c r="N880" s="64">
        <v>3451</v>
      </c>
      <c r="O880" s="64" t="s">
        <v>254</v>
      </c>
      <c r="P880" s="1" t="s">
        <v>254</v>
      </c>
      <c r="Q880" s="1" t="s">
        <v>0</v>
      </c>
      <c r="S880" s="59" t="str">
        <f t="shared" si="163"/>
        <v/>
      </c>
      <c r="T880" s="59" t="str">
        <f t="shared" si="164"/>
        <v/>
      </c>
      <c r="U880" s="59" t="str">
        <f t="shared" si="165"/>
        <v/>
      </c>
      <c r="V880" s="59" t="str">
        <f t="shared" si="166"/>
        <v/>
      </c>
      <c r="W880" s="59" t="str">
        <f t="shared" si="167"/>
        <v/>
      </c>
      <c r="X880" s="59" t="s">
        <v>3149</v>
      </c>
      <c r="Y880" s="66" t="s">
        <v>4508</v>
      </c>
    </row>
    <row r="881" spans="1:25" x14ac:dyDescent="0.25">
      <c r="A881" s="8">
        <v>60785</v>
      </c>
      <c r="B881" s="65" t="str">
        <f t="shared" si="156"/>
        <v>USB-interface Ohaus</v>
      </c>
      <c r="C881" s="63"/>
      <c r="D881" s="30" t="str">
        <f t="shared" si="157"/>
        <v/>
      </c>
      <c r="E881" s="63"/>
      <c r="F881" s="32" t="str">
        <f t="shared" si="158"/>
        <v/>
      </c>
      <c r="G881" s="63"/>
      <c r="H881" s="34" t="str">
        <f t="shared" si="159"/>
        <v/>
      </c>
      <c r="I881" s="63"/>
      <c r="J881" s="36" t="str">
        <f t="shared" si="160"/>
        <v/>
      </c>
      <c r="K881" s="37" t="str">
        <f t="shared" si="161"/>
        <v/>
      </c>
      <c r="L881" s="37" t="str">
        <f t="shared" si="162"/>
        <v/>
      </c>
      <c r="N881" s="64">
        <v>1066</v>
      </c>
      <c r="O881" s="64" t="s">
        <v>254</v>
      </c>
      <c r="P881" s="1" t="s">
        <v>254</v>
      </c>
      <c r="Q881" s="1" t="s">
        <v>0</v>
      </c>
      <c r="S881" s="59" t="str">
        <f t="shared" si="163"/>
        <v/>
      </c>
      <c r="T881" s="59" t="str">
        <f t="shared" si="164"/>
        <v/>
      </c>
      <c r="U881" s="59" t="str">
        <f t="shared" si="165"/>
        <v/>
      </c>
      <c r="V881" s="59" t="str">
        <f t="shared" si="166"/>
        <v/>
      </c>
      <c r="W881" s="59" t="str">
        <f t="shared" si="167"/>
        <v/>
      </c>
      <c r="X881" s="59" t="s">
        <v>3150</v>
      </c>
      <c r="Y881" s="66" t="s">
        <v>4509</v>
      </c>
    </row>
    <row r="882" spans="1:25" x14ac:dyDescent="0.25">
      <c r="A882" s="8">
        <v>60787</v>
      </c>
      <c r="B882" s="65" t="str">
        <f t="shared" si="156"/>
        <v>Blåtandsmodul Ohaus</v>
      </c>
      <c r="C882" s="63"/>
      <c r="D882" s="30" t="str">
        <f t="shared" si="157"/>
        <v/>
      </c>
      <c r="E882" s="63"/>
      <c r="F882" s="32" t="str">
        <f t="shared" si="158"/>
        <v/>
      </c>
      <c r="G882" s="63"/>
      <c r="H882" s="34" t="str">
        <f t="shared" si="159"/>
        <v/>
      </c>
      <c r="I882" s="63"/>
      <c r="J882" s="36" t="str">
        <f t="shared" si="160"/>
        <v/>
      </c>
      <c r="K882" s="37" t="str">
        <f t="shared" si="161"/>
        <v/>
      </c>
      <c r="L882" s="37" t="str">
        <f t="shared" si="162"/>
        <v/>
      </c>
      <c r="N882" s="64">
        <v>1741</v>
      </c>
      <c r="O882" s="64" t="s">
        <v>254</v>
      </c>
      <c r="P882" s="1" t="s">
        <v>254</v>
      </c>
      <c r="Q882" s="1" t="s">
        <v>0</v>
      </c>
      <c r="S882" s="59" t="str">
        <f t="shared" si="163"/>
        <v/>
      </c>
      <c r="T882" s="59" t="str">
        <f t="shared" si="164"/>
        <v/>
      </c>
      <c r="U882" s="59" t="str">
        <f t="shared" si="165"/>
        <v/>
      </c>
      <c r="V882" s="59" t="str">
        <f t="shared" si="166"/>
        <v/>
      </c>
      <c r="W882" s="59" t="str">
        <f t="shared" si="167"/>
        <v/>
      </c>
      <c r="X882" s="59" t="s">
        <v>3151</v>
      </c>
      <c r="Y882" s="66" t="s">
        <v>4510</v>
      </c>
    </row>
    <row r="883" spans="1:25" x14ac:dyDescent="0.25">
      <c r="A883" s="8">
        <v>60791</v>
      </c>
      <c r="B883" s="65" t="str">
        <f t="shared" si="156"/>
        <v>Kalibreringsvikt 100 g, Sagitta</v>
      </c>
      <c r="C883" s="63" t="s">
        <v>254</v>
      </c>
      <c r="D883" s="30" t="str">
        <f t="shared" si="157"/>
        <v/>
      </c>
      <c r="E883" s="63" t="s">
        <v>254</v>
      </c>
      <c r="F883" s="32" t="str">
        <f t="shared" si="158"/>
        <v/>
      </c>
      <c r="G883" s="63" t="s">
        <v>254</v>
      </c>
      <c r="H883" s="34" t="str">
        <f t="shared" si="159"/>
        <v/>
      </c>
      <c r="I883" s="63" t="s">
        <v>254</v>
      </c>
      <c r="J883" s="36" t="str">
        <f t="shared" si="160"/>
        <v/>
      </c>
      <c r="K883" s="37" t="str">
        <f t="shared" si="161"/>
        <v/>
      </c>
      <c r="L883" s="37" t="str">
        <f t="shared" si="162"/>
        <v/>
      </c>
      <c r="N883" s="64">
        <v>57</v>
      </c>
      <c r="O883" s="64" t="s">
        <v>254</v>
      </c>
      <c r="P883" s="1" t="s">
        <v>254</v>
      </c>
      <c r="Q883" s="1" t="s">
        <v>0</v>
      </c>
      <c r="S883" s="59" t="str">
        <f t="shared" si="163"/>
        <v/>
      </c>
      <c r="T883" s="59" t="str">
        <f t="shared" si="164"/>
        <v/>
      </c>
      <c r="U883" s="59" t="str">
        <f t="shared" si="165"/>
        <v/>
      </c>
      <c r="V883" s="59" t="str">
        <f t="shared" si="166"/>
        <v/>
      </c>
      <c r="W883" s="59" t="str">
        <f t="shared" si="167"/>
        <v/>
      </c>
      <c r="X883" s="59" t="s">
        <v>303</v>
      </c>
      <c r="Y883" s="66" t="s">
        <v>4511</v>
      </c>
    </row>
    <row r="884" spans="1:25" x14ac:dyDescent="0.25">
      <c r="A884" s="8">
        <v>60792</v>
      </c>
      <c r="B884" s="65" t="str">
        <f t="shared" si="156"/>
        <v>Kalibreringsvikt 500 g, Sagitta</v>
      </c>
      <c r="C884" s="63" t="s">
        <v>254</v>
      </c>
      <c r="D884" s="30" t="str">
        <f t="shared" si="157"/>
        <v/>
      </c>
      <c r="E884" s="63" t="s">
        <v>254</v>
      </c>
      <c r="F884" s="32" t="str">
        <f t="shared" si="158"/>
        <v/>
      </c>
      <c r="G884" s="63" t="s">
        <v>254</v>
      </c>
      <c r="H884" s="34" t="str">
        <f t="shared" si="159"/>
        <v/>
      </c>
      <c r="I884" s="63" t="s">
        <v>254</v>
      </c>
      <c r="J884" s="36" t="str">
        <f t="shared" si="160"/>
        <v/>
      </c>
      <c r="K884" s="37" t="str">
        <f t="shared" si="161"/>
        <v/>
      </c>
      <c r="L884" s="37" t="str">
        <f t="shared" si="162"/>
        <v/>
      </c>
      <c r="N884" s="64">
        <v>114</v>
      </c>
      <c r="O884" s="64" t="s">
        <v>254</v>
      </c>
      <c r="P884" s="1" t="s">
        <v>254</v>
      </c>
      <c r="Q884" s="1" t="s">
        <v>0</v>
      </c>
      <c r="S884" s="59" t="str">
        <f t="shared" si="163"/>
        <v/>
      </c>
      <c r="T884" s="59" t="str">
        <f t="shared" si="164"/>
        <v/>
      </c>
      <c r="U884" s="59" t="str">
        <f t="shared" si="165"/>
        <v/>
      </c>
      <c r="V884" s="59" t="str">
        <f t="shared" si="166"/>
        <v/>
      </c>
      <c r="W884" s="59" t="str">
        <f t="shared" si="167"/>
        <v/>
      </c>
      <c r="X884" s="59" t="s">
        <v>2631</v>
      </c>
      <c r="Y884" s="66" t="s">
        <v>4512</v>
      </c>
    </row>
    <row r="885" spans="1:25" x14ac:dyDescent="0.25">
      <c r="A885" s="8">
        <v>60793</v>
      </c>
      <c r="B885" s="65" t="str">
        <f t="shared" si="156"/>
        <v>Kalibreringsvikt 1000 g, Sagitta</v>
      </c>
      <c r="C885" s="63" t="s">
        <v>254</v>
      </c>
      <c r="D885" s="30" t="str">
        <f t="shared" si="157"/>
        <v/>
      </c>
      <c r="E885" s="63" t="s">
        <v>254</v>
      </c>
      <c r="F885" s="32" t="str">
        <f t="shared" si="158"/>
        <v/>
      </c>
      <c r="G885" s="63" t="s">
        <v>254</v>
      </c>
      <c r="H885" s="34" t="str">
        <f t="shared" si="159"/>
        <v/>
      </c>
      <c r="I885" s="63" t="s">
        <v>254</v>
      </c>
      <c r="J885" s="36" t="str">
        <f t="shared" si="160"/>
        <v/>
      </c>
      <c r="K885" s="37" t="str">
        <f t="shared" si="161"/>
        <v/>
      </c>
      <c r="L885" s="37" t="str">
        <f t="shared" si="162"/>
        <v/>
      </c>
      <c r="N885" s="64">
        <v>174</v>
      </c>
      <c r="O885" s="64" t="s">
        <v>254</v>
      </c>
      <c r="P885" s="1" t="s">
        <v>254</v>
      </c>
      <c r="Q885" s="1" t="s">
        <v>0</v>
      </c>
      <c r="S885" s="59" t="str">
        <f t="shared" si="163"/>
        <v/>
      </c>
      <c r="T885" s="59" t="str">
        <f t="shared" si="164"/>
        <v/>
      </c>
      <c r="U885" s="59" t="str">
        <f t="shared" si="165"/>
        <v/>
      </c>
      <c r="V885" s="59" t="str">
        <f t="shared" si="166"/>
        <v/>
      </c>
      <c r="W885" s="59" t="str">
        <f t="shared" si="167"/>
        <v/>
      </c>
      <c r="X885" s="59" t="s">
        <v>304</v>
      </c>
      <c r="Y885" s="66" t="s">
        <v>4513</v>
      </c>
    </row>
    <row r="886" spans="1:25" x14ac:dyDescent="0.25">
      <c r="A886" s="8">
        <v>60796</v>
      </c>
      <c r="B886" s="65" t="str">
        <f t="shared" si="156"/>
        <v>Nätadapter 6V/100mA, Sagitta</v>
      </c>
      <c r="C886" s="63" t="s">
        <v>254</v>
      </c>
      <c r="D886" s="30" t="str">
        <f t="shared" si="157"/>
        <v/>
      </c>
      <c r="E886" s="63" t="s">
        <v>254</v>
      </c>
      <c r="F886" s="32" t="str">
        <f t="shared" si="158"/>
        <v/>
      </c>
      <c r="G886" s="63" t="s">
        <v>254</v>
      </c>
      <c r="H886" s="34" t="str">
        <f t="shared" si="159"/>
        <v/>
      </c>
      <c r="I886" s="63" t="s">
        <v>254</v>
      </c>
      <c r="J886" s="36" t="str">
        <f t="shared" si="160"/>
        <v/>
      </c>
      <c r="K886" s="37" t="str">
        <f t="shared" si="161"/>
        <v/>
      </c>
      <c r="L886" s="37" t="str">
        <f t="shared" si="162"/>
        <v/>
      </c>
      <c r="N886" s="64">
        <v>105</v>
      </c>
      <c r="O886" s="64">
        <v>93</v>
      </c>
      <c r="P886" s="1">
        <v>4</v>
      </c>
      <c r="Q886" s="1" t="s">
        <v>0</v>
      </c>
      <c r="S886" s="59" t="str">
        <f t="shared" si="163"/>
        <v/>
      </c>
      <c r="T886" s="59" t="str">
        <f t="shared" si="164"/>
        <v/>
      </c>
      <c r="U886" s="59" t="str">
        <f t="shared" si="165"/>
        <v/>
      </c>
      <c r="V886" s="59" t="str">
        <f t="shared" si="166"/>
        <v/>
      </c>
      <c r="W886" s="59" t="str">
        <f t="shared" si="167"/>
        <v/>
      </c>
      <c r="X886" s="59" t="s">
        <v>796</v>
      </c>
      <c r="Y886" s="66" t="s">
        <v>4514</v>
      </c>
    </row>
    <row r="887" spans="1:25" x14ac:dyDescent="0.25">
      <c r="A887" s="8">
        <v>60798</v>
      </c>
      <c r="B887" s="65" t="str">
        <f t="shared" si="156"/>
        <v>Kalibreringsvikt 5000 g, Sagitta</v>
      </c>
      <c r="C887" s="63" t="s">
        <v>254</v>
      </c>
      <c r="D887" s="30" t="str">
        <f t="shared" si="157"/>
        <v/>
      </c>
      <c r="E887" s="63" t="s">
        <v>254</v>
      </c>
      <c r="F887" s="32" t="str">
        <f t="shared" si="158"/>
        <v/>
      </c>
      <c r="G887" s="63" t="s">
        <v>254</v>
      </c>
      <c r="H887" s="34" t="str">
        <f t="shared" si="159"/>
        <v/>
      </c>
      <c r="I887" s="63" t="s">
        <v>254</v>
      </c>
      <c r="J887" s="36" t="str">
        <f t="shared" si="160"/>
        <v/>
      </c>
      <c r="K887" s="37" t="str">
        <f t="shared" si="161"/>
        <v/>
      </c>
      <c r="L887" s="37" t="str">
        <f t="shared" si="162"/>
        <v/>
      </c>
      <c r="N887" s="64">
        <v>580</v>
      </c>
      <c r="O887" s="64" t="s">
        <v>254</v>
      </c>
      <c r="P887" s="1" t="s">
        <v>254</v>
      </c>
      <c r="Q887" s="1" t="s">
        <v>0</v>
      </c>
      <c r="S887" s="59" t="str">
        <f t="shared" si="163"/>
        <v/>
      </c>
      <c r="T887" s="59" t="str">
        <f t="shared" si="164"/>
        <v/>
      </c>
      <c r="U887" s="59" t="str">
        <f t="shared" si="165"/>
        <v/>
      </c>
      <c r="V887" s="59" t="str">
        <f t="shared" si="166"/>
        <v/>
      </c>
      <c r="W887" s="59" t="str">
        <f t="shared" si="167"/>
        <v/>
      </c>
      <c r="X887" s="59" t="s">
        <v>523</v>
      </c>
      <c r="Y887" s="66" t="s">
        <v>4515</v>
      </c>
    </row>
    <row r="888" spans="1:25" x14ac:dyDescent="0.25">
      <c r="A888" s="8">
        <v>60801</v>
      </c>
      <c r="B888" s="65" t="str">
        <f t="shared" si="156"/>
        <v>Termometer digital</v>
      </c>
      <c r="C888" s="63" t="s">
        <v>254</v>
      </c>
      <c r="D888" s="30" t="str">
        <f t="shared" si="157"/>
        <v/>
      </c>
      <c r="E888" s="63" t="s">
        <v>254</v>
      </c>
      <c r="F888" s="32" t="str">
        <f t="shared" si="158"/>
        <v/>
      </c>
      <c r="G888" s="63" t="s">
        <v>254</v>
      </c>
      <c r="H888" s="34" t="str">
        <f t="shared" si="159"/>
        <v/>
      </c>
      <c r="I888" s="63" t="s">
        <v>254</v>
      </c>
      <c r="J888" s="36" t="str">
        <f t="shared" si="160"/>
        <v/>
      </c>
      <c r="K888" s="37" t="str">
        <f t="shared" si="161"/>
        <v/>
      </c>
      <c r="L888" s="37" t="str">
        <f t="shared" si="162"/>
        <v/>
      </c>
      <c r="N888" s="64">
        <v>99</v>
      </c>
      <c r="O888" s="64">
        <v>90</v>
      </c>
      <c r="P888" s="1">
        <v>8</v>
      </c>
      <c r="Q888" s="1" t="s">
        <v>0</v>
      </c>
      <c r="S888" s="59" t="str">
        <f t="shared" si="163"/>
        <v/>
      </c>
      <c r="T888" s="59" t="str">
        <f t="shared" si="164"/>
        <v/>
      </c>
      <c r="U888" s="59" t="str">
        <f t="shared" si="165"/>
        <v/>
      </c>
      <c r="V888" s="59" t="str">
        <f t="shared" si="166"/>
        <v/>
      </c>
      <c r="W888" s="59" t="str">
        <f t="shared" si="167"/>
        <v/>
      </c>
      <c r="X888" s="59" t="s">
        <v>2632</v>
      </c>
      <c r="Y888" s="66" t="s">
        <v>4516</v>
      </c>
    </row>
    <row r="889" spans="1:25" x14ac:dyDescent="0.25">
      <c r="A889" s="8">
        <v>60804</v>
      </c>
      <c r="B889" s="65" t="str">
        <f t="shared" si="156"/>
        <v>Termometer vattentålig</v>
      </c>
      <c r="C889" s="63"/>
      <c r="D889" s="30" t="str">
        <f t="shared" si="157"/>
        <v/>
      </c>
      <c r="E889" s="63"/>
      <c r="F889" s="32" t="str">
        <f t="shared" si="158"/>
        <v/>
      </c>
      <c r="G889" s="63"/>
      <c r="H889" s="34" t="str">
        <f t="shared" si="159"/>
        <v/>
      </c>
      <c r="I889" s="63"/>
      <c r="J889" s="36" t="str">
        <f t="shared" si="160"/>
        <v/>
      </c>
      <c r="K889" s="37" t="str">
        <f t="shared" si="161"/>
        <v/>
      </c>
      <c r="L889" s="37" t="str">
        <f t="shared" si="162"/>
        <v/>
      </c>
      <c r="N889" s="64">
        <v>166</v>
      </c>
      <c r="O889" s="64">
        <v>149</v>
      </c>
      <c r="P889" s="1">
        <v>8</v>
      </c>
      <c r="Q889" s="1" t="s">
        <v>0</v>
      </c>
      <c r="S889" s="59" t="str">
        <f t="shared" si="163"/>
        <v/>
      </c>
      <c r="T889" s="59" t="str">
        <f t="shared" si="164"/>
        <v/>
      </c>
      <c r="U889" s="59" t="str">
        <f t="shared" si="165"/>
        <v/>
      </c>
      <c r="V889" s="59" t="str">
        <f t="shared" si="166"/>
        <v/>
      </c>
      <c r="W889" s="59" t="str">
        <f t="shared" si="167"/>
        <v/>
      </c>
      <c r="X889" s="59" t="s">
        <v>3567</v>
      </c>
      <c r="Y889" s="66" t="s">
        <v>4517</v>
      </c>
    </row>
    <row r="890" spans="1:25" x14ac:dyDescent="0.25">
      <c r="A890" s="8">
        <v>60809</v>
      </c>
      <c r="B890" s="65" t="str">
        <f t="shared" si="156"/>
        <v>Termometer hög temp</v>
      </c>
      <c r="C890" s="63" t="s">
        <v>254</v>
      </c>
      <c r="D890" s="30" t="str">
        <f t="shared" si="157"/>
        <v/>
      </c>
      <c r="E890" s="63" t="s">
        <v>254</v>
      </c>
      <c r="F890" s="32" t="str">
        <f t="shared" si="158"/>
        <v/>
      </c>
      <c r="G890" s="63" t="s">
        <v>254</v>
      </c>
      <c r="H890" s="34" t="str">
        <f t="shared" si="159"/>
        <v/>
      </c>
      <c r="I890" s="63" t="s">
        <v>254</v>
      </c>
      <c r="J890" s="36" t="str">
        <f t="shared" si="160"/>
        <v/>
      </c>
      <c r="K890" s="37" t="str">
        <f t="shared" si="161"/>
        <v/>
      </c>
      <c r="L890" s="37" t="str">
        <f t="shared" si="162"/>
        <v/>
      </c>
      <c r="N890" s="64">
        <v>344</v>
      </c>
      <c r="O890" s="64" t="s">
        <v>254</v>
      </c>
      <c r="P890" s="1" t="s">
        <v>254</v>
      </c>
      <c r="Q890" s="1" t="s">
        <v>0</v>
      </c>
      <c r="S890" s="59" t="str">
        <f t="shared" si="163"/>
        <v/>
      </c>
      <c r="T890" s="59" t="str">
        <f t="shared" si="164"/>
        <v/>
      </c>
      <c r="U890" s="59" t="str">
        <f t="shared" si="165"/>
        <v/>
      </c>
      <c r="V890" s="59" t="str">
        <f t="shared" si="166"/>
        <v/>
      </c>
      <c r="W890" s="59" t="str">
        <f t="shared" si="167"/>
        <v/>
      </c>
      <c r="X890" s="59" t="s">
        <v>473</v>
      </c>
      <c r="Y890" s="66" t="s">
        <v>4518</v>
      </c>
    </row>
    <row r="891" spans="1:25" x14ac:dyDescent="0.25">
      <c r="A891" s="8">
        <v>60814</v>
      </c>
      <c r="B891" s="65" t="str">
        <f t="shared" si="156"/>
        <v>Termometer hög temp dubbel</v>
      </c>
      <c r="C891" s="63" t="s">
        <v>254</v>
      </c>
      <c r="D891" s="30" t="str">
        <f t="shared" si="157"/>
        <v/>
      </c>
      <c r="E891" s="63" t="s">
        <v>254</v>
      </c>
      <c r="F891" s="32" t="str">
        <f t="shared" si="158"/>
        <v/>
      </c>
      <c r="G891" s="63" t="s">
        <v>254</v>
      </c>
      <c r="H891" s="34" t="str">
        <f t="shared" si="159"/>
        <v/>
      </c>
      <c r="I891" s="63" t="s">
        <v>254</v>
      </c>
      <c r="J891" s="36" t="str">
        <f t="shared" si="160"/>
        <v/>
      </c>
      <c r="K891" s="37" t="str">
        <f t="shared" si="161"/>
        <v/>
      </c>
      <c r="L891" s="37" t="str">
        <f t="shared" si="162"/>
        <v/>
      </c>
      <c r="N891" s="64">
        <v>580</v>
      </c>
      <c r="O891" s="64" t="s">
        <v>254</v>
      </c>
      <c r="P891" s="1" t="s">
        <v>254</v>
      </c>
      <c r="Q891" s="1" t="s">
        <v>0</v>
      </c>
      <c r="S891" s="59" t="str">
        <f t="shared" si="163"/>
        <v/>
      </c>
      <c r="T891" s="59" t="str">
        <f t="shared" si="164"/>
        <v/>
      </c>
      <c r="U891" s="59" t="str">
        <f t="shared" si="165"/>
        <v/>
      </c>
      <c r="V891" s="59" t="str">
        <f t="shared" si="166"/>
        <v/>
      </c>
      <c r="W891" s="59" t="str">
        <f t="shared" si="167"/>
        <v/>
      </c>
      <c r="X891" s="59" t="s">
        <v>128</v>
      </c>
      <c r="Y891" s="66" t="s">
        <v>4519</v>
      </c>
    </row>
    <row r="892" spans="1:25" x14ac:dyDescent="0.25">
      <c r="A892" s="8">
        <v>60816</v>
      </c>
      <c r="B892" s="65" t="str">
        <f t="shared" si="156"/>
        <v>Immersionsprob kort</v>
      </c>
      <c r="C892" s="63" t="s">
        <v>254</v>
      </c>
      <c r="D892" s="30" t="str">
        <f t="shared" si="157"/>
        <v/>
      </c>
      <c r="E892" s="63" t="s">
        <v>254</v>
      </c>
      <c r="F892" s="32" t="str">
        <f t="shared" si="158"/>
        <v/>
      </c>
      <c r="G892" s="63" t="s">
        <v>254</v>
      </c>
      <c r="H892" s="34" t="str">
        <f t="shared" si="159"/>
        <v/>
      </c>
      <c r="I892" s="63" t="s">
        <v>254</v>
      </c>
      <c r="J892" s="36" t="str">
        <f t="shared" si="160"/>
        <v/>
      </c>
      <c r="K892" s="37" t="str">
        <f t="shared" si="161"/>
        <v/>
      </c>
      <c r="L892" s="37" t="str">
        <f t="shared" si="162"/>
        <v/>
      </c>
      <c r="N892" s="64">
        <v>144</v>
      </c>
      <c r="O892" s="64" t="s">
        <v>254</v>
      </c>
      <c r="P892" s="1" t="s">
        <v>254</v>
      </c>
      <c r="Q892" s="1" t="s">
        <v>0</v>
      </c>
      <c r="S892" s="59" t="str">
        <f t="shared" si="163"/>
        <v/>
      </c>
      <c r="T892" s="59" t="str">
        <f t="shared" si="164"/>
        <v/>
      </c>
      <c r="U892" s="59" t="str">
        <f t="shared" si="165"/>
        <v/>
      </c>
      <c r="V892" s="59" t="str">
        <f t="shared" si="166"/>
        <v/>
      </c>
      <c r="W892" s="59" t="str">
        <f t="shared" si="167"/>
        <v/>
      </c>
      <c r="X892" s="59" t="s">
        <v>129</v>
      </c>
      <c r="Y892" s="66" t="s">
        <v>4520</v>
      </c>
    </row>
    <row r="893" spans="1:25" x14ac:dyDescent="0.25">
      <c r="A893" s="8">
        <v>60817</v>
      </c>
      <c r="B893" s="65" t="str">
        <f t="shared" si="156"/>
        <v>Immersionsprob lång</v>
      </c>
      <c r="C893" s="63"/>
      <c r="D893" s="30" t="str">
        <f t="shared" si="157"/>
        <v/>
      </c>
      <c r="E893" s="63"/>
      <c r="F893" s="32" t="str">
        <f t="shared" si="158"/>
        <v/>
      </c>
      <c r="G893" s="63"/>
      <c r="H893" s="34" t="str">
        <f t="shared" si="159"/>
        <v/>
      </c>
      <c r="I893" s="63"/>
      <c r="J893" s="36" t="str">
        <f t="shared" si="160"/>
        <v/>
      </c>
      <c r="K893" s="37" t="str">
        <f t="shared" si="161"/>
        <v/>
      </c>
      <c r="L893" s="37" t="str">
        <f t="shared" si="162"/>
        <v/>
      </c>
      <c r="N893" s="64">
        <v>310</v>
      </c>
      <c r="O893" s="64" t="s">
        <v>254</v>
      </c>
      <c r="P893" s="1" t="s">
        <v>254</v>
      </c>
      <c r="Q893" s="1" t="s">
        <v>0</v>
      </c>
      <c r="S893" s="59" t="str">
        <f t="shared" si="163"/>
        <v/>
      </c>
      <c r="T893" s="59" t="str">
        <f t="shared" si="164"/>
        <v/>
      </c>
      <c r="U893" s="59" t="str">
        <f t="shared" si="165"/>
        <v/>
      </c>
      <c r="V893" s="59" t="str">
        <f t="shared" si="166"/>
        <v/>
      </c>
      <c r="W893" s="59" t="str">
        <f t="shared" si="167"/>
        <v/>
      </c>
      <c r="X893" s="59" t="s">
        <v>3374</v>
      </c>
      <c r="Y893" s="66" t="s">
        <v>4521</v>
      </c>
    </row>
    <row r="894" spans="1:25" x14ac:dyDescent="0.25">
      <c r="A894" s="8">
        <v>60818</v>
      </c>
      <c r="B894" s="65" t="str">
        <f t="shared" si="156"/>
        <v>Ytprob</v>
      </c>
      <c r="C894" s="63" t="s">
        <v>254</v>
      </c>
      <c r="D894" s="30" t="str">
        <f t="shared" si="157"/>
        <v/>
      </c>
      <c r="E894" s="63" t="s">
        <v>254</v>
      </c>
      <c r="F894" s="32" t="str">
        <f t="shared" si="158"/>
        <v/>
      </c>
      <c r="G894" s="63" t="s">
        <v>254</v>
      </c>
      <c r="H894" s="34" t="str">
        <f t="shared" si="159"/>
        <v/>
      </c>
      <c r="I894" s="63" t="s">
        <v>254</v>
      </c>
      <c r="J894" s="36" t="str">
        <f t="shared" si="160"/>
        <v/>
      </c>
      <c r="K894" s="37" t="str">
        <f t="shared" si="161"/>
        <v/>
      </c>
      <c r="L894" s="37" t="str">
        <f t="shared" si="162"/>
        <v/>
      </c>
      <c r="N894" s="64">
        <v>521</v>
      </c>
      <c r="O894" s="64" t="s">
        <v>254</v>
      </c>
      <c r="P894" s="1" t="s">
        <v>254</v>
      </c>
      <c r="Q894" s="1" t="s">
        <v>0</v>
      </c>
      <c r="S894" s="59" t="str">
        <f t="shared" si="163"/>
        <v/>
      </c>
      <c r="T894" s="59" t="str">
        <f t="shared" si="164"/>
        <v/>
      </c>
      <c r="U894" s="59" t="str">
        <f t="shared" si="165"/>
        <v/>
      </c>
      <c r="V894" s="59" t="str">
        <f t="shared" si="166"/>
        <v/>
      </c>
      <c r="W894" s="59" t="str">
        <f t="shared" si="167"/>
        <v/>
      </c>
      <c r="X894" s="59" t="s">
        <v>130</v>
      </c>
      <c r="Y894" s="66" t="s">
        <v>4522</v>
      </c>
    </row>
    <row r="895" spans="1:25" x14ac:dyDescent="0.25">
      <c r="A895" s="8">
        <v>60819</v>
      </c>
      <c r="B895" s="65" t="str">
        <f t="shared" si="156"/>
        <v>Trådgivare</v>
      </c>
      <c r="C895" s="63" t="s">
        <v>254</v>
      </c>
      <c r="D895" s="30" t="str">
        <f t="shared" si="157"/>
        <v/>
      </c>
      <c r="E895" s="63" t="s">
        <v>254</v>
      </c>
      <c r="F895" s="32" t="str">
        <f t="shared" si="158"/>
        <v/>
      </c>
      <c r="G895" s="63" t="s">
        <v>254</v>
      </c>
      <c r="H895" s="34" t="str">
        <f t="shared" si="159"/>
        <v/>
      </c>
      <c r="I895" s="63" t="s">
        <v>254</v>
      </c>
      <c r="J895" s="36" t="str">
        <f t="shared" si="160"/>
        <v/>
      </c>
      <c r="K895" s="37" t="str">
        <f t="shared" si="161"/>
        <v/>
      </c>
      <c r="L895" s="37" t="str">
        <f t="shared" si="162"/>
        <v/>
      </c>
      <c r="N895" s="64">
        <v>75</v>
      </c>
      <c r="O895" s="64" t="s">
        <v>254</v>
      </c>
      <c r="P895" s="1" t="s">
        <v>254</v>
      </c>
      <c r="Q895" s="1" t="s">
        <v>0</v>
      </c>
      <c r="S895" s="59" t="str">
        <f t="shared" si="163"/>
        <v/>
      </c>
      <c r="T895" s="59" t="str">
        <f t="shared" si="164"/>
        <v/>
      </c>
      <c r="U895" s="59" t="str">
        <f t="shared" si="165"/>
        <v/>
      </c>
      <c r="V895" s="59" t="str">
        <f t="shared" si="166"/>
        <v/>
      </c>
      <c r="W895" s="59" t="str">
        <f t="shared" si="167"/>
        <v/>
      </c>
      <c r="X895" s="59" t="s">
        <v>131</v>
      </c>
      <c r="Y895" s="66" t="s">
        <v>4523</v>
      </c>
    </row>
    <row r="896" spans="1:25" x14ac:dyDescent="0.25">
      <c r="A896" s="8">
        <v>60820</v>
      </c>
      <c r="B896" s="65" t="str">
        <f t="shared" si="156"/>
        <v>Rörprob</v>
      </c>
      <c r="C896" s="63" t="s">
        <v>254</v>
      </c>
      <c r="D896" s="30" t="str">
        <f t="shared" si="157"/>
        <v/>
      </c>
      <c r="E896" s="63" t="s">
        <v>254</v>
      </c>
      <c r="F896" s="32" t="str">
        <f t="shared" si="158"/>
        <v/>
      </c>
      <c r="G896" s="63" t="s">
        <v>254</v>
      </c>
      <c r="H896" s="34" t="str">
        <f t="shared" si="159"/>
        <v/>
      </c>
      <c r="I896" s="63" t="s">
        <v>254</v>
      </c>
      <c r="J896" s="36" t="str">
        <f t="shared" si="160"/>
        <v/>
      </c>
      <c r="K896" s="37" t="str">
        <f t="shared" si="161"/>
        <v/>
      </c>
      <c r="L896" s="37" t="str">
        <f t="shared" si="162"/>
        <v/>
      </c>
      <c r="N896" s="64">
        <v>228</v>
      </c>
      <c r="O896" s="64" t="s">
        <v>254</v>
      </c>
      <c r="P896" s="1" t="s">
        <v>254</v>
      </c>
      <c r="Q896" s="1" t="s">
        <v>0</v>
      </c>
      <c r="S896" s="59" t="str">
        <f t="shared" si="163"/>
        <v/>
      </c>
      <c r="T896" s="59" t="str">
        <f t="shared" si="164"/>
        <v/>
      </c>
      <c r="U896" s="59" t="str">
        <f t="shared" si="165"/>
        <v/>
      </c>
      <c r="V896" s="59" t="str">
        <f t="shared" si="166"/>
        <v/>
      </c>
      <c r="W896" s="59" t="str">
        <f t="shared" si="167"/>
        <v/>
      </c>
      <c r="X896" s="59" t="s">
        <v>580</v>
      </c>
      <c r="Y896" s="66" t="s">
        <v>4524</v>
      </c>
    </row>
    <row r="897" spans="1:25" x14ac:dyDescent="0.25">
      <c r="A897" s="8">
        <v>60821</v>
      </c>
      <c r="B897" s="65" t="str">
        <f t="shared" si="156"/>
        <v>Termometer sprit</v>
      </c>
      <c r="C897" s="63" t="s">
        <v>254</v>
      </c>
      <c r="D897" s="30" t="str">
        <f t="shared" si="157"/>
        <v/>
      </c>
      <c r="E897" s="63">
        <v>16</v>
      </c>
      <c r="F897" s="32">
        <f t="shared" si="158"/>
        <v>304</v>
      </c>
      <c r="G897" s="63">
        <v>1</v>
      </c>
      <c r="H897" s="34">
        <f t="shared" si="159"/>
        <v>25</v>
      </c>
      <c r="I897" s="63" t="s">
        <v>254</v>
      </c>
      <c r="J897" s="36" t="str">
        <f t="shared" si="160"/>
        <v/>
      </c>
      <c r="K897" s="37">
        <f t="shared" si="161"/>
        <v>17</v>
      </c>
      <c r="L897" s="37">
        <f t="shared" si="162"/>
        <v>323</v>
      </c>
      <c r="N897" s="64">
        <v>25</v>
      </c>
      <c r="O897" s="64">
        <v>19</v>
      </c>
      <c r="P897" s="1">
        <v>10</v>
      </c>
      <c r="Q897" s="1" t="s">
        <v>0</v>
      </c>
      <c r="S897" s="59" t="str">
        <f t="shared" si="163"/>
        <v/>
      </c>
      <c r="T897" s="59">
        <f t="shared" si="164"/>
        <v>16</v>
      </c>
      <c r="U897" s="59">
        <f t="shared" si="165"/>
        <v>1</v>
      </c>
      <c r="V897" s="59" t="str">
        <f t="shared" si="166"/>
        <v/>
      </c>
      <c r="W897" s="59">
        <f t="shared" si="167"/>
        <v>17</v>
      </c>
      <c r="X897" s="59" t="s">
        <v>2633</v>
      </c>
      <c r="Y897" s="66" t="s">
        <v>4525</v>
      </c>
    </row>
    <row r="898" spans="1:25" x14ac:dyDescent="0.25">
      <c r="A898" s="8">
        <v>60825</v>
      </c>
      <c r="B898" s="65" t="str">
        <f t="shared" si="156"/>
        <v>Termometer ograderad</v>
      </c>
      <c r="C898" s="63" t="s">
        <v>254</v>
      </c>
      <c r="D898" s="30" t="str">
        <f t="shared" si="157"/>
        <v/>
      </c>
      <c r="E898" s="63" t="s">
        <v>254</v>
      </c>
      <c r="F898" s="32" t="str">
        <f t="shared" si="158"/>
        <v/>
      </c>
      <c r="G898" s="63" t="s">
        <v>254</v>
      </c>
      <c r="H898" s="34" t="str">
        <f t="shared" si="159"/>
        <v/>
      </c>
      <c r="I898" s="63" t="s">
        <v>254</v>
      </c>
      <c r="J898" s="36" t="str">
        <f t="shared" si="160"/>
        <v/>
      </c>
      <c r="K898" s="37" t="str">
        <f t="shared" si="161"/>
        <v/>
      </c>
      <c r="L898" s="37" t="str">
        <f t="shared" si="162"/>
        <v/>
      </c>
      <c r="N898" s="64">
        <v>36</v>
      </c>
      <c r="O898" s="64">
        <v>31</v>
      </c>
      <c r="P898" s="1">
        <v>10</v>
      </c>
      <c r="Q898" s="1" t="s">
        <v>0</v>
      </c>
      <c r="S898" s="59" t="str">
        <f t="shared" si="163"/>
        <v/>
      </c>
      <c r="T898" s="59" t="str">
        <f t="shared" si="164"/>
        <v/>
      </c>
      <c r="U898" s="59" t="str">
        <f t="shared" si="165"/>
        <v/>
      </c>
      <c r="V898" s="59" t="str">
        <f t="shared" si="166"/>
        <v/>
      </c>
      <c r="W898" s="59" t="str">
        <f t="shared" si="167"/>
        <v/>
      </c>
      <c r="X898" s="59" t="s">
        <v>132</v>
      </c>
      <c r="Y898" s="66" t="s">
        <v>4526</v>
      </c>
    </row>
    <row r="899" spans="1:25" x14ac:dyDescent="0.25">
      <c r="A899" s="8">
        <v>60827</v>
      </c>
      <c r="B899" s="65" t="str">
        <f t="shared" si="156"/>
        <v>Rullstopp till sprittermometer fp 10 st</v>
      </c>
      <c r="C899" s="63" t="s">
        <v>254</v>
      </c>
      <c r="D899" s="30" t="str">
        <f t="shared" si="157"/>
        <v/>
      </c>
      <c r="E899" s="63" t="s">
        <v>254</v>
      </c>
      <c r="F899" s="32" t="str">
        <f t="shared" si="158"/>
        <v/>
      </c>
      <c r="G899" s="63" t="s">
        <v>254</v>
      </c>
      <c r="H899" s="34" t="str">
        <f t="shared" si="159"/>
        <v/>
      </c>
      <c r="I899" s="63" t="s">
        <v>254</v>
      </c>
      <c r="J899" s="36" t="str">
        <f t="shared" si="160"/>
        <v/>
      </c>
      <c r="K899" s="37" t="str">
        <f t="shared" si="161"/>
        <v/>
      </c>
      <c r="L899" s="37" t="str">
        <f t="shared" si="162"/>
        <v/>
      </c>
      <c r="N899" s="64">
        <v>25</v>
      </c>
      <c r="O899" s="64" t="s">
        <v>254</v>
      </c>
      <c r="P899" s="1" t="s">
        <v>254</v>
      </c>
      <c r="Q899" s="1" t="s">
        <v>1</v>
      </c>
      <c r="S899" s="59" t="str">
        <f t="shared" si="163"/>
        <v/>
      </c>
      <c r="T899" s="59" t="str">
        <f t="shared" si="164"/>
        <v/>
      </c>
      <c r="U899" s="59" t="str">
        <f t="shared" si="165"/>
        <v/>
      </c>
      <c r="V899" s="59" t="str">
        <f t="shared" si="166"/>
        <v/>
      </c>
      <c r="W899" s="59" t="str">
        <f t="shared" si="167"/>
        <v/>
      </c>
      <c r="X899" s="59" t="s">
        <v>743</v>
      </c>
      <c r="Y899" s="66" t="s">
        <v>4527</v>
      </c>
    </row>
    <row r="900" spans="1:25" x14ac:dyDescent="0.25">
      <c r="A900" s="8">
        <v>60835</v>
      </c>
      <c r="B900" s="65" t="str">
        <f t="shared" ref="B900:B963" si="168">HYPERLINK(Y900,X900)</f>
        <v>Termometer dubbel med datalogger</v>
      </c>
      <c r="C900" s="63" t="s">
        <v>254</v>
      </c>
      <c r="D900" s="30" t="str">
        <f t="shared" ref="D900:D963" si="169">IF(C900="","",IF(AND(C900&gt;=P900,P900&lt;&gt;""),C900*O900,C900*N900))</f>
        <v/>
      </c>
      <c r="E900" s="63" t="s">
        <v>254</v>
      </c>
      <c r="F900" s="32" t="str">
        <f t="shared" ref="F900:F963" si="170">IF(E900="","",IF(AND(E900&gt;=P900,P900&lt;&gt;""),E900*O900,E900*N900))</f>
        <v/>
      </c>
      <c r="G900" s="63" t="s">
        <v>254</v>
      </c>
      <c r="H900" s="34" t="str">
        <f t="shared" ref="H900:H963" si="171">IF(G900="","",IF(AND(G900&gt;=P900,P900&lt;&gt;""),G900*O900,G900*N900))</f>
        <v/>
      </c>
      <c r="I900" s="63" t="s">
        <v>254</v>
      </c>
      <c r="J900" s="36" t="str">
        <f t="shared" ref="J900:J963" si="172">IF(I900="","",IF(AND(I900&gt;=P900,P900&lt;&gt;""),I900*O900,I900*N900))</f>
        <v/>
      </c>
      <c r="K900" s="37" t="str">
        <f t="shared" ref="K900:K963" si="173">W900</f>
        <v/>
      </c>
      <c r="L900" s="37" t="str">
        <f t="shared" ref="L900:L963" si="174">IF(K900="","",IF(AND(K900&gt;=P900,P900&lt;&gt;""),K900*O900,K900*N900))</f>
        <v/>
      </c>
      <c r="N900" s="64">
        <v>1634</v>
      </c>
      <c r="O900" s="64" t="s">
        <v>254</v>
      </c>
      <c r="P900" s="1" t="s">
        <v>254</v>
      </c>
      <c r="Q900" s="1" t="s">
        <v>0</v>
      </c>
      <c r="S900" s="59" t="str">
        <f t="shared" ref="S900:S963" si="175">IF(S$3=TRUE,IF(C900="","",C900),"")</f>
        <v/>
      </c>
      <c r="T900" s="59" t="str">
        <f t="shared" ref="T900:T963" si="176">IF(T$3=TRUE,IF(E900="","",E900),"")</f>
        <v/>
      </c>
      <c r="U900" s="59" t="str">
        <f t="shared" ref="U900:U963" si="177">IF(U$3=TRUE,IF(G900="","",G900),"")</f>
        <v/>
      </c>
      <c r="V900" s="59" t="str">
        <f t="shared" ref="V900:V963" si="178">IF(V$3=TRUE,IF(I900="","",I900),"")</f>
        <v/>
      </c>
      <c r="W900" s="59" t="str">
        <f t="shared" ref="W900:W963" si="179">IF(SUM(S900:V900)=0,"",SUM(S900:V900))</f>
        <v/>
      </c>
      <c r="X900" s="59" t="s">
        <v>2634</v>
      </c>
      <c r="Y900" s="66" t="s">
        <v>4528</v>
      </c>
    </row>
    <row r="901" spans="1:25" x14ac:dyDescent="0.25">
      <c r="A901" s="8">
        <v>60838</v>
      </c>
      <c r="B901" s="65" t="str">
        <f t="shared" si="168"/>
        <v>Termometer 4-kanalig med datalogger</v>
      </c>
      <c r="C901" s="63" t="s">
        <v>254</v>
      </c>
      <c r="D901" s="30" t="str">
        <f t="shared" si="169"/>
        <v/>
      </c>
      <c r="E901" s="63" t="s">
        <v>254</v>
      </c>
      <c r="F901" s="32" t="str">
        <f t="shared" si="170"/>
        <v/>
      </c>
      <c r="G901" s="63" t="s">
        <v>254</v>
      </c>
      <c r="H901" s="34" t="str">
        <f t="shared" si="171"/>
        <v/>
      </c>
      <c r="I901" s="63" t="s">
        <v>254</v>
      </c>
      <c r="J901" s="36" t="str">
        <f t="shared" si="172"/>
        <v/>
      </c>
      <c r="K901" s="37" t="str">
        <f t="shared" si="173"/>
        <v/>
      </c>
      <c r="L901" s="37" t="str">
        <f t="shared" si="174"/>
        <v/>
      </c>
      <c r="N901" s="64">
        <v>2102</v>
      </c>
      <c r="O901" s="64" t="s">
        <v>254</v>
      </c>
      <c r="P901" s="1" t="s">
        <v>254</v>
      </c>
      <c r="Q901" s="1" t="s">
        <v>0</v>
      </c>
      <c r="S901" s="59" t="str">
        <f t="shared" si="175"/>
        <v/>
      </c>
      <c r="T901" s="59" t="str">
        <f t="shared" si="176"/>
        <v/>
      </c>
      <c r="U901" s="59" t="str">
        <f t="shared" si="177"/>
        <v/>
      </c>
      <c r="V901" s="59" t="str">
        <f t="shared" si="178"/>
        <v/>
      </c>
      <c r="W901" s="59" t="str">
        <f t="shared" si="179"/>
        <v/>
      </c>
      <c r="X901" s="59" t="s">
        <v>305</v>
      </c>
      <c r="Y901" s="66" t="s">
        <v>4529</v>
      </c>
    </row>
    <row r="902" spans="1:25" x14ac:dyDescent="0.25">
      <c r="A902" s="8">
        <v>60863</v>
      </c>
      <c r="B902" s="65" t="str">
        <f t="shared" si="168"/>
        <v>Termometer Infraröd K-typ</v>
      </c>
      <c r="C902" s="63" t="s">
        <v>254</v>
      </c>
      <c r="D902" s="30" t="str">
        <f t="shared" si="169"/>
        <v/>
      </c>
      <c r="E902" s="63" t="s">
        <v>254</v>
      </c>
      <c r="F902" s="32" t="str">
        <f t="shared" si="170"/>
        <v/>
      </c>
      <c r="G902" s="63" t="s">
        <v>254</v>
      </c>
      <c r="H902" s="34" t="str">
        <f t="shared" si="171"/>
        <v/>
      </c>
      <c r="I902" s="63" t="s">
        <v>254</v>
      </c>
      <c r="J902" s="36" t="str">
        <f t="shared" si="172"/>
        <v/>
      </c>
      <c r="K902" s="37" t="str">
        <f t="shared" si="173"/>
        <v/>
      </c>
      <c r="L902" s="37" t="str">
        <f t="shared" si="174"/>
        <v/>
      </c>
      <c r="N902" s="64">
        <v>796</v>
      </c>
      <c r="O902" s="64" t="s">
        <v>254</v>
      </c>
      <c r="P902" s="1" t="s">
        <v>254</v>
      </c>
      <c r="Q902" s="1" t="s">
        <v>0</v>
      </c>
      <c r="S902" s="59" t="str">
        <f t="shared" si="175"/>
        <v/>
      </c>
      <c r="T902" s="59" t="str">
        <f t="shared" si="176"/>
        <v/>
      </c>
      <c r="U902" s="59" t="str">
        <f t="shared" si="177"/>
        <v/>
      </c>
      <c r="V902" s="59" t="str">
        <f t="shared" si="178"/>
        <v/>
      </c>
      <c r="W902" s="59" t="str">
        <f t="shared" si="179"/>
        <v/>
      </c>
      <c r="X902" s="59" t="s">
        <v>3029</v>
      </c>
      <c r="Y902" s="66" t="s">
        <v>4530</v>
      </c>
    </row>
    <row r="903" spans="1:25" x14ac:dyDescent="0.25">
      <c r="A903" s="8">
        <v>60873</v>
      </c>
      <c r="B903" s="65" t="str">
        <f t="shared" si="168"/>
        <v>Värmekamera Hikmicro Mini2Plus V2</v>
      </c>
      <c r="C903" s="63"/>
      <c r="D903" s="30" t="str">
        <f t="shared" si="169"/>
        <v/>
      </c>
      <c r="E903" s="63"/>
      <c r="F903" s="32" t="str">
        <f t="shared" si="170"/>
        <v/>
      </c>
      <c r="G903" s="63"/>
      <c r="H903" s="34" t="str">
        <f t="shared" si="171"/>
        <v/>
      </c>
      <c r="I903" s="63"/>
      <c r="J903" s="36" t="str">
        <f t="shared" si="172"/>
        <v/>
      </c>
      <c r="K903" s="37" t="str">
        <f t="shared" si="173"/>
        <v/>
      </c>
      <c r="L903" s="37" t="str">
        <f t="shared" si="174"/>
        <v/>
      </c>
      <c r="N903" s="64">
        <v>3395</v>
      </c>
      <c r="O903" s="64" t="s">
        <v>254</v>
      </c>
      <c r="P903" s="1" t="s">
        <v>254</v>
      </c>
      <c r="Q903" s="1" t="s">
        <v>0</v>
      </c>
      <c r="S903" s="59" t="str">
        <f t="shared" si="175"/>
        <v/>
      </c>
      <c r="T903" s="59" t="str">
        <f t="shared" si="176"/>
        <v/>
      </c>
      <c r="U903" s="59" t="str">
        <f t="shared" si="177"/>
        <v/>
      </c>
      <c r="V903" s="59" t="str">
        <f t="shared" si="178"/>
        <v/>
      </c>
      <c r="W903" s="59" t="str">
        <f t="shared" si="179"/>
        <v/>
      </c>
      <c r="X903" s="59" t="s">
        <v>6444</v>
      </c>
      <c r="Y903" s="66" t="s">
        <v>6525</v>
      </c>
    </row>
    <row r="904" spans="1:25" x14ac:dyDescent="0.25">
      <c r="A904" s="8">
        <v>60875</v>
      </c>
      <c r="B904" s="65" t="str">
        <f t="shared" si="168"/>
        <v>Värmekamera Hikmicro Eco-V</v>
      </c>
      <c r="C904" s="63"/>
      <c r="D904" s="30" t="str">
        <f t="shared" si="169"/>
        <v/>
      </c>
      <c r="E904" s="63"/>
      <c r="F904" s="32" t="str">
        <f t="shared" si="170"/>
        <v/>
      </c>
      <c r="G904" s="63"/>
      <c r="H904" s="34" t="str">
        <f t="shared" si="171"/>
        <v/>
      </c>
      <c r="I904" s="63"/>
      <c r="J904" s="36" t="str">
        <f t="shared" si="172"/>
        <v/>
      </c>
      <c r="K904" s="37" t="str">
        <f t="shared" si="173"/>
        <v/>
      </c>
      <c r="L904" s="37" t="str">
        <f t="shared" si="174"/>
        <v/>
      </c>
      <c r="N904" s="64">
        <v>3295</v>
      </c>
      <c r="O904" s="64" t="s">
        <v>254</v>
      </c>
      <c r="P904" s="1" t="s">
        <v>254</v>
      </c>
      <c r="Q904" s="1" t="s">
        <v>0</v>
      </c>
      <c r="S904" s="59" t="str">
        <f t="shared" si="175"/>
        <v/>
      </c>
      <c r="T904" s="59" t="str">
        <f t="shared" si="176"/>
        <v/>
      </c>
      <c r="U904" s="59" t="str">
        <f t="shared" si="177"/>
        <v/>
      </c>
      <c r="V904" s="59" t="str">
        <f t="shared" si="178"/>
        <v/>
      </c>
      <c r="W904" s="59" t="str">
        <f t="shared" si="179"/>
        <v/>
      </c>
      <c r="X904" s="59" t="s">
        <v>6445</v>
      </c>
      <c r="Y904" s="66" t="s">
        <v>6526</v>
      </c>
    </row>
    <row r="905" spans="1:25" x14ac:dyDescent="0.25">
      <c r="A905" s="8">
        <v>60878</v>
      </c>
      <c r="B905" s="65" t="str">
        <f t="shared" si="168"/>
        <v>Värmekamera Hikmicro Pocket2</v>
      </c>
      <c r="C905" s="63"/>
      <c r="D905" s="30" t="str">
        <f t="shared" si="169"/>
        <v/>
      </c>
      <c r="E905" s="63"/>
      <c r="F905" s="32" t="str">
        <f t="shared" si="170"/>
        <v/>
      </c>
      <c r="G905" s="63"/>
      <c r="H905" s="34" t="str">
        <f t="shared" si="171"/>
        <v/>
      </c>
      <c r="I905" s="63"/>
      <c r="J905" s="36" t="str">
        <f t="shared" si="172"/>
        <v/>
      </c>
      <c r="K905" s="37" t="str">
        <f t="shared" si="173"/>
        <v/>
      </c>
      <c r="L905" s="37" t="str">
        <f t="shared" si="174"/>
        <v/>
      </c>
      <c r="N905" s="64">
        <v>7142</v>
      </c>
      <c r="O905" s="64" t="s">
        <v>254</v>
      </c>
      <c r="P905" s="1" t="s">
        <v>254</v>
      </c>
      <c r="Q905" s="1" t="s">
        <v>0</v>
      </c>
      <c r="S905" s="59" t="str">
        <f t="shared" si="175"/>
        <v/>
      </c>
      <c r="T905" s="59" t="str">
        <f t="shared" si="176"/>
        <v/>
      </c>
      <c r="U905" s="59" t="str">
        <f t="shared" si="177"/>
        <v/>
      </c>
      <c r="V905" s="59" t="str">
        <f t="shared" si="178"/>
        <v/>
      </c>
      <c r="W905" s="59" t="str">
        <f t="shared" si="179"/>
        <v/>
      </c>
      <c r="X905" s="59" t="s">
        <v>3568</v>
      </c>
      <c r="Y905" s="66" t="s">
        <v>4531</v>
      </c>
    </row>
    <row r="906" spans="1:25" x14ac:dyDescent="0.25">
      <c r="A906" s="8">
        <v>60890</v>
      </c>
      <c r="B906" s="65" t="str">
        <f t="shared" si="168"/>
        <v>Termoelementkontakt typ K</v>
      </c>
      <c r="C906" s="63" t="s">
        <v>254</v>
      </c>
      <c r="D906" s="30" t="str">
        <f t="shared" si="169"/>
        <v/>
      </c>
      <c r="E906" s="63" t="s">
        <v>254</v>
      </c>
      <c r="F906" s="32" t="str">
        <f t="shared" si="170"/>
        <v/>
      </c>
      <c r="G906" s="63" t="s">
        <v>254</v>
      </c>
      <c r="H906" s="34" t="str">
        <f t="shared" si="171"/>
        <v/>
      </c>
      <c r="I906" s="63" t="s">
        <v>254</v>
      </c>
      <c r="J906" s="36" t="str">
        <f t="shared" si="172"/>
        <v/>
      </c>
      <c r="K906" s="37" t="str">
        <f t="shared" si="173"/>
        <v/>
      </c>
      <c r="L906" s="37" t="str">
        <f t="shared" si="174"/>
        <v/>
      </c>
      <c r="N906" s="64">
        <v>35</v>
      </c>
      <c r="O906" s="64" t="s">
        <v>254</v>
      </c>
      <c r="P906" s="1" t="s">
        <v>254</v>
      </c>
      <c r="Q906" s="1" t="s">
        <v>0</v>
      </c>
      <c r="S906" s="59" t="str">
        <f t="shared" si="175"/>
        <v/>
      </c>
      <c r="T906" s="59" t="str">
        <f t="shared" si="176"/>
        <v/>
      </c>
      <c r="U906" s="59" t="str">
        <f t="shared" si="177"/>
        <v/>
      </c>
      <c r="V906" s="59" t="str">
        <f t="shared" si="178"/>
        <v/>
      </c>
      <c r="W906" s="59" t="str">
        <f t="shared" si="179"/>
        <v/>
      </c>
      <c r="X906" s="59" t="s">
        <v>133</v>
      </c>
      <c r="Y906" s="66" t="s">
        <v>4532</v>
      </c>
    </row>
    <row r="907" spans="1:25" x14ac:dyDescent="0.25">
      <c r="A907" s="8">
        <v>60892</v>
      </c>
      <c r="B907" s="65" t="str">
        <f t="shared" si="168"/>
        <v>Termotråd typ K</v>
      </c>
      <c r="C907" s="63" t="s">
        <v>254</v>
      </c>
      <c r="D907" s="30" t="str">
        <f t="shared" si="169"/>
        <v/>
      </c>
      <c r="E907" s="63" t="s">
        <v>254</v>
      </c>
      <c r="F907" s="32" t="str">
        <f t="shared" si="170"/>
        <v/>
      </c>
      <c r="G907" s="63" t="s">
        <v>254</v>
      </c>
      <c r="H907" s="34" t="str">
        <f t="shared" si="171"/>
        <v/>
      </c>
      <c r="I907" s="63" t="s">
        <v>254</v>
      </c>
      <c r="J907" s="36" t="str">
        <f t="shared" si="172"/>
        <v/>
      </c>
      <c r="K907" s="37" t="str">
        <f t="shared" si="173"/>
        <v/>
      </c>
      <c r="L907" s="37" t="str">
        <f t="shared" si="174"/>
        <v/>
      </c>
      <c r="N907" s="64">
        <v>41</v>
      </c>
      <c r="O907" s="64" t="s">
        <v>254</v>
      </c>
      <c r="P907" s="1" t="s">
        <v>254</v>
      </c>
      <c r="Q907" s="1" t="s">
        <v>524</v>
      </c>
      <c r="S907" s="59" t="str">
        <f t="shared" si="175"/>
        <v/>
      </c>
      <c r="T907" s="59" t="str">
        <f t="shared" si="176"/>
        <v/>
      </c>
      <c r="U907" s="59" t="str">
        <f t="shared" si="177"/>
        <v/>
      </c>
      <c r="V907" s="59" t="str">
        <f t="shared" si="178"/>
        <v/>
      </c>
      <c r="W907" s="59" t="str">
        <f t="shared" si="179"/>
        <v/>
      </c>
      <c r="X907" s="59" t="s">
        <v>134</v>
      </c>
      <c r="Y907" s="66" t="s">
        <v>4533</v>
      </c>
    </row>
    <row r="908" spans="1:25" x14ac:dyDescent="0.25">
      <c r="A908" s="8">
        <v>61011</v>
      </c>
      <c r="B908" s="65" t="str">
        <f t="shared" si="168"/>
        <v>Dynamometer metall 1 N</v>
      </c>
      <c r="C908" s="63" t="s">
        <v>254</v>
      </c>
      <c r="D908" s="30" t="str">
        <f t="shared" si="169"/>
        <v/>
      </c>
      <c r="E908" s="63">
        <v>8</v>
      </c>
      <c r="F908" s="32">
        <f t="shared" si="170"/>
        <v>744</v>
      </c>
      <c r="G908" s="63" t="s">
        <v>254</v>
      </c>
      <c r="H908" s="34" t="str">
        <f t="shared" si="171"/>
        <v/>
      </c>
      <c r="I908" s="63" t="s">
        <v>254</v>
      </c>
      <c r="J908" s="36" t="str">
        <f t="shared" si="172"/>
        <v/>
      </c>
      <c r="K908" s="37">
        <f t="shared" si="173"/>
        <v>8</v>
      </c>
      <c r="L908" s="37">
        <f t="shared" si="174"/>
        <v>744</v>
      </c>
      <c r="N908" s="64">
        <v>93</v>
      </c>
      <c r="O908" s="64">
        <v>83</v>
      </c>
      <c r="P908" s="1">
        <v>10</v>
      </c>
      <c r="Q908" s="1" t="s">
        <v>0</v>
      </c>
      <c r="S908" s="59" t="str">
        <f t="shared" si="175"/>
        <v/>
      </c>
      <c r="T908" s="59">
        <f t="shared" si="176"/>
        <v>8</v>
      </c>
      <c r="U908" s="59" t="str">
        <f t="shared" si="177"/>
        <v/>
      </c>
      <c r="V908" s="59" t="str">
        <f t="shared" si="178"/>
        <v/>
      </c>
      <c r="W908" s="59">
        <f t="shared" si="179"/>
        <v>8</v>
      </c>
      <c r="X908" s="59" t="s">
        <v>3219</v>
      </c>
      <c r="Y908" s="66" t="s">
        <v>4534</v>
      </c>
    </row>
    <row r="909" spans="1:25" x14ac:dyDescent="0.25">
      <c r="A909" s="8">
        <v>61015</v>
      </c>
      <c r="B909" s="65" t="str">
        <f t="shared" si="168"/>
        <v>Dynamometer metall 5 N</v>
      </c>
      <c r="C909" s="63" t="s">
        <v>254</v>
      </c>
      <c r="D909" s="30" t="str">
        <f t="shared" si="169"/>
        <v/>
      </c>
      <c r="E909" s="63">
        <v>8</v>
      </c>
      <c r="F909" s="32">
        <f t="shared" si="170"/>
        <v>744</v>
      </c>
      <c r="G909" s="63" t="s">
        <v>254</v>
      </c>
      <c r="H909" s="34" t="str">
        <f t="shared" si="171"/>
        <v/>
      </c>
      <c r="I909" s="63" t="s">
        <v>254</v>
      </c>
      <c r="J909" s="36" t="str">
        <f t="shared" si="172"/>
        <v/>
      </c>
      <c r="K909" s="37">
        <f t="shared" si="173"/>
        <v>8</v>
      </c>
      <c r="L909" s="37">
        <f t="shared" si="174"/>
        <v>744</v>
      </c>
      <c r="N909" s="64">
        <v>93</v>
      </c>
      <c r="O909" s="64">
        <v>83</v>
      </c>
      <c r="P909" s="1">
        <v>10</v>
      </c>
      <c r="Q909" s="1" t="s">
        <v>0</v>
      </c>
      <c r="S909" s="59" t="str">
        <f t="shared" si="175"/>
        <v/>
      </c>
      <c r="T909" s="59">
        <f t="shared" si="176"/>
        <v>8</v>
      </c>
      <c r="U909" s="59" t="str">
        <f t="shared" si="177"/>
        <v/>
      </c>
      <c r="V909" s="59" t="str">
        <f t="shared" si="178"/>
        <v/>
      </c>
      <c r="W909" s="59">
        <f t="shared" si="179"/>
        <v>8</v>
      </c>
      <c r="X909" s="59" t="s">
        <v>3220</v>
      </c>
      <c r="Y909" s="66" t="s">
        <v>4535</v>
      </c>
    </row>
    <row r="910" spans="1:25" x14ac:dyDescent="0.25">
      <c r="A910" s="8">
        <v>61017</v>
      </c>
      <c r="B910" s="65" t="str">
        <f t="shared" si="168"/>
        <v>Dynamometer metall 10 N</v>
      </c>
      <c r="C910" s="63" t="s">
        <v>254</v>
      </c>
      <c r="D910" s="30" t="str">
        <f t="shared" si="169"/>
        <v/>
      </c>
      <c r="E910" s="63">
        <v>8</v>
      </c>
      <c r="F910" s="32">
        <f t="shared" si="170"/>
        <v>744</v>
      </c>
      <c r="G910" s="63" t="s">
        <v>254</v>
      </c>
      <c r="H910" s="34" t="str">
        <f t="shared" si="171"/>
        <v/>
      </c>
      <c r="I910" s="63" t="s">
        <v>254</v>
      </c>
      <c r="J910" s="36" t="str">
        <f t="shared" si="172"/>
        <v/>
      </c>
      <c r="K910" s="37">
        <f t="shared" si="173"/>
        <v>8</v>
      </c>
      <c r="L910" s="37">
        <f t="shared" si="174"/>
        <v>744</v>
      </c>
      <c r="N910" s="64">
        <v>93</v>
      </c>
      <c r="O910" s="64">
        <v>83</v>
      </c>
      <c r="P910" s="1">
        <v>10</v>
      </c>
      <c r="Q910" s="1" t="s">
        <v>0</v>
      </c>
      <c r="S910" s="59" t="str">
        <f t="shared" si="175"/>
        <v/>
      </c>
      <c r="T910" s="59">
        <f t="shared" si="176"/>
        <v>8</v>
      </c>
      <c r="U910" s="59" t="str">
        <f t="shared" si="177"/>
        <v/>
      </c>
      <c r="V910" s="59" t="str">
        <f t="shared" si="178"/>
        <v/>
      </c>
      <c r="W910" s="59">
        <f t="shared" si="179"/>
        <v>8</v>
      </c>
      <c r="X910" s="59" t="s">
        <v>3221</v>
      </c>
      <c r="Y910" s="66" t="s">
        <v>4536</v>
      </c>
    </row>
    <row r="911" spans="1:25" x14ac:dyDescent="0.25">
      <c r="A911" s="8">
        <v>61019</v>
      </c>
      <c r="B911" s="65" t="str">
        <f t="shared" si="168"/>
        <v>Dynamometer metall 50 N</v>
      </c>
      <c r="C911" s="63" t="s">
        <v>254</v>
      </c>
      <c r="D911" s="30" t="str">
        <f t="shared" si="169"/>
        <v/>
      </c>
      <c r="E911" s="63">
        <v>1</v>
      </c>
      <c r="F911" s="32">
        <f t="shared" si="170"/>
        <v>93</v>
      </c>
      <c r="G911" s="63" t="s">
        <v>254</v>
      </c>
      <c r="H911" s="34" t="str">
        <f t="shared" si="171"/>
        <v/>
      </c>
      <c r="I911" s="63" t="s">
        <v>254</v>
      </c>
      <c r="J911" s="36" t="str">
        <f t="shared" si="172"/>
        <v/>
      </c>
      <c r="K911" s="37">
        <f t="shared" si="173"/>
        <v>1</v>
      </c>
      <c r="L911" s="37">
        <f t="shared" si="174"/>
        <v>93</v>
      </c>
      <c r="N911" s="64">
        <v>93</v>
      </c>
      <c r="O911" s="64">
        <v>83</v>
      </c>
      <c r="P911" s="1">
        <v>10</v>
      </c>
      <c r="Q911" s="1" t="s">
        <v>0</v>
      </c>
      <c r="S911" s="59" t="str">
        <f t="shared" si="175"/>
        <v/>
      </c>
      <c r="T911" s="59">
        <f t="shared" si="176"/>
        <v>1</v>
      </c>
      <c r="U911" s="59" t="str">
        <f t="shared" si="177"/>
        <v/>
      </c>
      <c r="V911" s="59" t="str">
        <f t="shared" si="178"/>
        <v/>
      </c>
      <c r="W911" s="59">
        <f t="shared" si="179"/>
        <v>1</v>
      </c>
      <c r="X911" s="59" t="s">
        <v>3222</v>
      </c>
      <c r="Y911" s="66" t="s">
        <v>4537</v>
      </c>
    </row>
    <row r="912" spans="1:25" x14ac:dyDescent="0.25">
      <c r="A912" s="8">
        <v>61020</v>
      </c>
      <c r="B912" s="65" t="str">
        <f t="shared" si="168"/>
        <v>Dynamometer plast 0,1 N</v>
      </c>
      <c r="C912" s="63" t="s">
        <v>254</v>
      </c>
      <c r="D912" s="30" t="str">
        <f t="shared" si="169"/>
        <v/>
      </c>
      <c r="E912" s="63" t="s">
        <v>254</v>
      </c>
      <c r="F912" s="32" t="str">
        <f t="shared" si="170"/>
        <v/>
      </c>
      <c r="G912" s="63" t="s">
        <v>254</v>
      </c>
      <c r="H912" s="34" t="str">
        <f t="shared" si="171"/>
        <v/>
      </c>
      <c r="I912" s="63" t="s">
        <v>254</v>
      </c>
      <c r="J912" s="36" t="str">
        <f t="shared" si="172"/>
        <v/>
      </c>
      <c r="K912" s="37" t="str">
        <f t="shared" si="173"/>
        <v/>
      </c>
      <c r="L912" s="37" t="str">
        <f t="shared" si="174"/>
        <v/>
      </c>
      <c r="N912" s="64">
        <v>68</v>
      </c>
      <c r="O912" s="64" t="s">
        <v>254</v>
      </c>
      <c r="P912" s="1" t="s">
        <v>254</v>
      </c>
      <c r="Q912" s="1" t="s">
        <v>0</v>
      </c>
      <c r="S912" s="59" t="str">
        <f t="shared" si="175"/>
        <v/>
      </c>
      <c r="T912" s="59" t="str">
        <f t="shared" si="176"/>
        <v/>
      </c>
      <c r="U912" s="59" t="str">
        <f t="shared" si="177"/>
        <v/>
      </c>
      <c r="V912" s="59" t="str">
        <f t="shared" si="178"/>
        <v/>
      </c>
      <c r="W912" s="59" t="str">
        <f t="shared" si="179"/>
        <v/>
      </c>
      <c r="X912" s="59" t="s">
        <v>3152</v>
      </c>
      <c r="Y912" s="66" t="s">
        <v>4538</v>
      </c>
    </row>
    <row r="913" spans="1:25" x14ac:dyDescent="0.25">
      <c r="A913" s="8">
        <v>61022</v>
      </c>
      <c r="B913" s="65" t="str">
        <f t="shared" si="168"/>
        <v>Dynamometer plast 2,5 N</v>
      </c>
      <c r="C913" s="63" t="s">
        <v>254</v>
      </c>
      <c r="D913" s="30" t="str">
        <f t="shared" si="169"/>
        <v/>
      </c>
      <c r="E913" s="63" t="s">
        <v>254</v>
      </c>
      <c r="F913" s="32" t="str">
        <f t="shared" si="170"/>
        <v/>
      </c>
      <c r="G913" s="63" t="s">
        <v>254</v>
      </c>
      <c r="H913" s="34" t="str">
        <f t="shared" si="171"/>
        <v/>
      </c>
      <c r="I913" s="63" t="s">
        <v>254</v>
      </c>
      <c r="J913" s="36" t="str">
        <f t="shared" si="172"/>
        <v/>
      </c>
      <c r="K913" s="37" t="str">
        <f t="shared" si="173"/>
        <v/>
      </c>
      <c r="L913" s="37" t="str">
        <f t="shared" si="174"/>
        <v/>
      </c>
      <c r="N913" s="64">
        <v>41</v>
      </c>
      <c r="O913" s="64" t="s">
        <v>254</v>
      </c>
      <c r="P913" s="1" t="s">
        <v>254</v>
      </c>
      <c r="Q913" s="1" t="s">
        <v>0</v>
      </c>
      <c r="S913" s="59" t="str">
        <f t="shared" si="175"/>
        <v/>
      </c>
      <c r="T913" s="59" t="str">
        <f t="shared" si="176"/>
        <v/>
      </c>
      <c r="U913" s="59" t="str">
        <f t="shared" si="177"/>
        <v/>
      </c>
      <c r="V913" s="59" t="str">
        <f t="shared" si="178"/>
        <v/>
      </c>
      <c r="W913" s="59" t="str">
        <f t="shared" si="179"/>
        <v/>
      </c>
      <c r="X913" s="59" t="s">
        <v>3223</v>
      </c>
      <c r="Y913" s="66" t="s">
        <v>4539</v>
      </c>
    </row>
    <row r="914" spans="1:25" x14ac:dyDescent="0.25">
      <c r="A914" s="8">
        <v>61025</v>
      </c>
      <c r="B914" s="65" t="str">
        <f t="shared" si="168"/>
        <v>Dynamometer plast 5 N</v>
      </c>
      <c r="C914" s="63" t="s">
        <v>254</v>
      </c>
      <c r="D914" s="30" t="str">
        <f t="shared" si="169"/>
        <v/>
      </c>
      <c r="E914" s="63" t="s">
        <v>254</v>
      </c>
      <c r="F914" s="32" t="str">
        <f t="shared" si="170"/>
        <v/>
      </c>
      <c r="G914" s="63" t="s">
        <v>254</v>
      </c>
      <c r="H914" s="34" t="str">
        <f t="shared" si="171"/>
        <v/>
      </c>
      <c r="I914" s="63" t="s">
        <v>254</v>
      </c>
      <c r="J914" s="36" t="str">
        <f t="shared" si="172"/>
        <v/>
      </c>
      <c r="K914" s="37" t="str">
        <f t="shared" si="173"/>
        <v/>
      </c>
      <c r="L914" s="37" t="str">
        <f t="shared" si="174"/>
        <v/>
      </c>
      <c r="N914" s="64">
        <v>41</v>
      </c>
      <c r="O914" s="64" t="s">
        <v>254</v>
      </c>
      <c r="P914" s="1" t="s">
        <v>254</v>
      </c>
      <c r="Q914" s="1" t="s">
        <v>0</v>
      </c>
      <c r="S914" s="59" t="str">
        <f t="shared" si="175"/>
        <v/>
      </c>
      <c r="T914" s="59" t="str">
        <f t="shared" si="176"/>
        <v/>
      </c>
      <c r="U914" s="59" t="str">
        <f t="shared" si="177"/>
        <v/>
      </c>
      <c r="V914" s="59" t="str">
        <f t="shared" si="178"/>
        <v/>
      </c>
      <c r="W914" s="59" t="str">
        <f t="shared" si="179"/>
        <v/>
      </c>
      <c r="X914" s="59" t="s">
        <v>3224</v>
      </c>
      <c r="Y914" s="66" t="s">
        <v>4540</v>
      </c>
    </row>
    <row r="915" spans="1:25" x14ac:dyDescent="0.25">
      <c r="A915" s="8">
        <v>61027</v>
      </c>
      <c r="B915" s="65" t="str">
        <f t="shared" si="168"/>
        <v>Dynamometer plast 10 N</v>
      </c>
      <c r="C915" s="63" t="s">
        <v>254</v>
      </c>
      <c r="D915" s="30" t="str">
        <f t="shared" si="169"/>
        <v/>
      </c>
      <c r="E915" s="63" t="s">
        <v>254</v>
      </c>
      <c r="F915" s="32" t="str">
        <f t="shared" si="170"/>
        <v/>
      </c>
      <c r="G915" s="63" t="s">
        <v>254</v>
      </c>
      <c r="H915" s="34" t="str">
        <f t="shared" si="171"/>
        <v/>
      </c>
      <c r="I915" s="63" t="s">
        <v>254</v>
      </c>
      <c r="J915" s="36" t="str">
        <f t="shared" si="172"/>
        <v/>
      </c>
      <c r="K915" s="37" t="str">
        <f t="shared" si="173"/>
        <v/>
      </c>
      <c r="L915" s="37" t="str">
        <f t="shared" si="174"/>
        <v/>
      </c>
      <c r="N915" s="64">
        <v>41</v>
      </c>
      <c r="O915" s="64" t="s">
        <v>254</v>
      </c>
      <c r="P915" s="1" t="s">
        <v>254</v>
      </c>
      <c r="Q915" s="1" t="s">
        <v>0</v>
      </c>
      <c r="S915" s="59" t="str">
        <f t="shared" si="175"/>
        <v/>
      </c>
      <c r="T915" s="59" t="str">
        <f t="shared" si="176"/>
        <v/>
      </c>
      <c r="U915" s="59" t="str">
        <f t="shared" si="177"/>
        <v/>
      </c>
      <c r="V915" s="59" t="str">
        <f t="shared" si="178"/>
        <v/>
      </c>
      <c r="W915" s="59" t="str">
        <f t="shared" si="179"/>
        <v/>
      </c>
      <c r="X915" s="59" t="s">
        <v>3225</v>
      </c>
      <c r="Y915" s="66" t="s">
        <v>4541</v>
      </c>
    </row>
    <row r="916" spans="1:25" x14ac:dyDescent="0.25">
      <c r="A916" s="8">
        <v>61029</v>
      </c>
      <c r="B916" s="65" t="str">
        <f t="shared" si="168"/>
        <v>Dynamometer plast 50 N</v>
      </c>
      <c r="C916" s="63" t="s">
        <v>254</v>
      </c>
      <c r="D916" s="30" t="str">
        <f t="shared" si="169"/>
        <v/>
      </c>
      <c r="E916" s="63" t="s">
        <v>254</v>
      </c>
      <c r="F916" s="32" t="str">
        <f t="shared" si="170"/>
        <v/>
      </c>
      <c r="G916" s="63" t="s">
        <v>254</v>
      </c>
      <c r="H916" s="34" t="str">
        <f t="shared" si="171"/>
        <v/>
      </c>
      <c r="I916" s="63" t="s">
        <v>254</v>
      </c>
      <c r="J916" s="36" t="str">
        <f t="shared" si="172"/>
        <v/>
      </c>
      <c r="K916" s="37" t="str">
        <f t="shared" si="173"/>
        <v/>
      </c>
      <c r="L916" s="37" t="str">
        <f t="shared" si="174"/>
        <v/>
      </c>
      <c r="N916" s="64">
        <v>41</v>
      </c>
      <c r="O916" s="64" t="s">
        <v>254</v>
      </c>
      <c r="P916" s="1" t="s">
        <v>254</v>
      </c>
      <c r="Q916" s="1" t="s">
        <v>0</v>
      </c>
      <c r="S916" s="59" t="str">
        <f t="shared" si="175"/>
        <v/>
      </c>
      <c r="T916" s="59" t="str">
        <f t="shared" si="176"/>
        <v/>
      </c>
      <c r="U916" s="59" t="str">
        <f t="shared" si="177"/>
        <v/>
      </c>
      <c r="V916" s="59" t="str">
        <f t="shared" si="178"/>
        <v/>
      </c>
      <c r="W916" s="59" t="str">
        <f t="shared" si="179"/>
        <v/>
      </c>
      <c r="X916" s="59" t="s">
        <v>3226</v>
      </c>
      <c r="Y916" s="66" t="s">
        <v>4542</v>
      </c>
    </row>
    <row r="917" spans="1:25" x14ac:dyDescent="0.25">
      <c r="A917" s="8">
        <v>61052</v>
      </c>
      <c r="B917" s="65" t="str">
        <f t="shared" si="168"/>
        <v>Dynamometer tryck &amp; drag 20 N</v>
      </c>
      <c r="C917" s="63" t="s">
        <v>254</v>
      </c>
      <c r="D917" s="30" t="str">
        <f t="shared" si="169"/>
        <v/>
      </c>
      <c r="E917" s="63" t="s">
        <v>254</v>
      </c>
      <c r="F917" s="32" t="str">
        <f t="shared" si="170"/>
        <v/>
      </c>
      <c r="G917" s="63" t="s">
        <v>254</v>
      </c>
      <c r="H917" s="34" t="str">
        <f t="shared" si="171"/>
        <v/>
      </c>
      <c r="I917" s="63" t="s">
        <v>254</v>
      </c>
      <c r="J917" s="36" t="str">
        <f t="shared" si="172"/>
        <v/>
      </c>
      <c r="K917" s="37" t="str">
        <f t="shared" si="173"/>
        <v/>
      </c>
      <c r="L917" s="37" t="str">
        <f t="shared" si="174"/>
        <v/>
      </c>
      <c r="N917" s="64">
        <v>557</v>
      </c>
      <c r="O917" s="64" t="s">
        <v>254</v>
      </c>
      <c r="P917" s="1" t="s">
        <v>254</v>
      </c>
      <c r="Q917" s="1" t="s">
        <v>0</v>
      </c>
      <c r="S917" s="59" t="str">
        <f t="shared" si="175"/>
        <v/>
      </c>
      <c r="T917" s="59" t="str">
        <f t="shared" si="176"/>
        <v/>
      </c>
      <c r="U917" s="59" t="str">
        <f t="shared" si="177"/>
        <v/>
      </c>
      <c r="V917" s="59" t="str">
        <f t="shared" si="178"/>
        <v/>
      </c>
      <c r="W917" s="59" t="str">
        <f t="shared" si="179"/>
        <v/>
      </c>
      <c r="X917" s="59" t="s">
        <v>856</v>
      </c>
      <c r="Y917" s="66" t="s">
        <v>4543</v>
      </c>
    </row>
    <row r="918" spans="1:25" x14ac:dyDescent="0.25">
      <c r="A918" s="8">
        <v>61062</v>
      </c>
      <c r="B918" s="65" t="str">
        <f t="shared" si="168"/>
        <v>Dynamometer tryck &amp; drag 50 N, SD</v>
      </c>
      <c r="C918" s="63" t="s">
        <v>254</v>
      </c>
      <c r="D918" s="30" t="str">
        <f t="shared" si="169"/>
        <v/>
      </c>
      <c r="E918" s="63" t="s">
        <v>254</v>
      </c>
      <c r="F918" s="32" t="str">
        <f t="shared" si="170"/>
        <v/>
      </c>
      <c r="G918" s="63" t="s">
        <v>254</v>
      </c>
      <c r="H918" s="34" t="str">
        <f t="shared" si="171"/>
        <v/>
      </c>
      <c r="I918" s="63" t="s">
        <v>254</v>
      </c>
      <c r="J918" s="36" t="str">
        <f t="shared" si="172"/>
        <v/>
      </c>
      <c r="K918" s="37" t="str">
        <f t="shared" si="173"/>
        <v/>
      </c>
      <c r="L918" s="37" t="str">
        <f t="shared" si="174"/>
        <v/>
      </c>
      <c r="N918" s="64">
        <v>4776</v>
      </c>
      <c r="O918" s="64" t="s">
        <v>254</v>
      </c>
      <c r="P918" s="1" t="s">
        <v>254</v>
      </c>
      <c r="Q918" s="1" t="s">
        <v>0</v>
      </c>
      <c r="S918" s="59" t="str">
        <f t="shared" si="175"/>
        <v/>
      </c>
      <c r="T918" s="59" t="str">
        <f t="shared" si="176"/>
        <v/>
      </c>
      <c r="U918" s="59" t="str">
        <f t="shared" si="177"/>
        <v/>
      </c>
      <c r="V918" s="59" t="str">
        <f t="shared" si="178"/>
        <v/>
      </c>
      <c r="W918" s="59" t="str">
        <f t="shared" si="179"/>
        <v/>
      </c>
      <c r="X918" s="59" t="s">
        <v>474</v>
      </c>
      <c r="Y918" s="66" t="s">
        <v>4544</v>
      </c>
    </row>
    <row r="919" spans="1:25" x14ac:dyDescent="0.25">
      <c r="A919" s="8">
        <v>61066</v>
      </c>
      <c r="B919" s="65" t="str">
        <f t="shared" si="168"/>
        <v>Dynamometer tryck &amp; drag 200 N, SD</v>
      </c>
      <c r="C919" s="63" t="s">
        <v>254</v>
      </c>
      <c r="D919" s="30" t="str">
        <f t="shared" si="169"/>
        <v/>
      </c>
      <c r="E919" s="63" t="s">
        <v>254</v>
      </c>
      <c r="F919" s="32" t="str">
        <f t="shared" si="170"/>
        <v/>
      </c>
      <c r="G919" s="63" t="s">
        <v>254</v>
      </c>
      <c r="H919" s="34" t="str">
        <f t="shared" si="171"/>
        <v/>
      </c>
      <c r="I919" s="63" t="s">
        <v>254</v>
      </c>
      <c r="J919" s="36" t="str">
        <f t="shared" si="172"/>
        <v/>
      </c>
      <c r="K919" s="37" t="str">
        <f t="shared" si="173"/>
        <v/>
      </c>
      <c r="L919" s="37" t="str">
        <f t="shared" si="174"/>
        <v/>
      </c>
      <c r="N919" s="64">
        <v>5165</v>
      </c>
      <c r="O919" s="64" t="s">
        <v>254</v>
      </c>
      <c r="P919" s="1" t="s">
        <v>254</v>
      </c>
      <c r="Q919" s="1" t="s">
        <v>0</v>
      </c>
      <c r="S919" s="59" t="str">
        <f t="shared" si="175"/>
        <v/>
      </c>
      <c r="T919" s="59" t="str">
        <f t="shared" si="176"/>
        <v/>
      </c>
      <c r="U919" s="59" t="str">
        <f t="shared" si="177"/>
        <v/>
      </c>
      <c r="V919" s="59" t="str">
        <f t="shared" si="178"/>
        <v/>
      </c>
      <c r="W919" s="59" t="str">
        <f t="shared" si="179"/>
        <v/>
      </c>
      <c r="X919" s="59" t="s">
        <v>797</v>
      </c>
      <c r="Y919" s="66" t="s">
        <v>4545</v>
      </c>
    </row>
    <row r="920" spans="1:25" x14ac:dyDescent="0.25">
      <c r="A920" s="8">
        <v>61070</v>
      </c>
      <c r="B920" s="65" t="str">
        <f t="shared" si="168"/>
        <v>Dynamometer tryck &amp; drag 1000 N, SD</v>
      </c>
      <c r="C920" s="63" t="s">
        <v>254</v>
      </c>
      <c r="D920" s="30" t="str">
        <f t="shared" si="169"/>
        <v/>
      </c>
      <c r="E920" s="63" t="s">
        <v>254</v>
      </c>
      <c r="F920" s="32" t="str">
        <f t="shared" si="170"/>
        <v/>
      </c>
      <c r="G920" s="63" t="s">
        <v>254</v>
      </c>
      <c r="H920" s="34" t="str">
        <f t="shared" si="171"/>
        <v/>
      </c>
      <c r="I920" s="63" t="s">
        <v>254</v>
      </c>
      <c r="J920" s="36" t="str">
        <f t="shared" si="172"/>
        <v/>
      </c>
      <c r="K920" s="37" t="str">
        <f t="shared" si="173"/>
        <v/>
      </c>
      <c r="L920" s="37" t="str">
        <f t="shared" si="174"/>
        <v/>
      </c>
      <c r="N920" s="64">
        <v>6304</v>
      </c>
      <c r="O920" s="64" t="s">
        <v>254</v>
      </c>
      <c r="P920" s="1" t="s">
        <v>254</v>
      </c>
      <c r="Q920" s="1" t="s">
        <v>0</v>
      </c>
      <c r="S920" s="59" t="str">
        <f t="shared" si="175"/>
        <v/>
      </c>
      <c r="T920" s="59" t="str">
        <f t="shared" si="176"/>
        <v/>
      </c>
      <c r="U920" s="59" t="str">
        <f t="shared" si="177"/>
        <v/>
      </c>
      <c r="V920" s="59" t="str">
        <f t="shared" si="178"/>
        <v/>
      </c>
      <c r="W920" s="59" t="str">
        <f t="shared" si="179"/>
        <v/>
      </c>
      <c r="X920" s="59" t="s">
        <v>2635</v>
      </c>
      <c r="Y920" s="66" t="s">
        <v>4546</v>
      </c>
    </row>
    <row r="921" spans="1:25" x14ac:dyDescent="0.25">
      <c r="A921" s="8">
        <v>61087</v>
      </c>
      <c r="B921" s="65" t="str">
        <f t="shared" si="168"/>
        <v>Nätadapter 9 V/1 A, Lutron</v>
      </c>
      <c r="C921" s="63" t="s">
        <v>254</v>
      </c>
      <c r="D921" s="30" t="str">
        <f t="shared" si="169"/>
        <v/>
      </c>
      <c r="E921" s="63" t="s">
        <v>254</v>
      </c>
      <c r="F921" s="32" t="str">
        <f t="shared" si="170"/>
        <v/>
      </c>
      <c r="G921" s="63" t="s">
        <v>254</v>
      </c>
      <c r="H921" s="34" t="str">
        <f t="shared" si="171"/>
        <v/>
      </c>
      <c r="I921" s="63" t="s">
        <v>254</v>
      </c>
      <c r="J921" s="36" t="str">
        <f t="shared" si="172"/>
        <v/>
      </c>
      <c r="K921" s="37" t="str">
        <f t="shared" si="173"/>
        <v/>
      </c>
      <c r="L921" s="37" t="str">
        <f t="shared" si="174"/>
        <v/>
      </c>
      <c r="N921" s="64">
        <v>228</v>
      </c>
      <c r="O921" s="64" t="s">
        <v>254</v>
      </c>
      <c r="P921" s="1" t="s">
        <v>254</v>
      </c>
      <c r="Q921" s="1" t="s">
        <v>0</v>
      </c>
      <c r="S921" s="59" t="str">
        <f t="shared" si="175"/>
        <v/>
      </c>
      <c r="T921" s="59" t="str">
        <f t="shared" si="176"/>
        <v/>
      </c>
      <c r="U921" s="59" t="str">
        <f t="shared" si="177"/>
        <v/>
      </c>
      <c r="V921" s="59" t="str">
        <f t="shared" si="178"/>
        <v/>
      </c>
      <c r="W921" s="59" t="str">
        <f t="shared" si="179"/>
        <v/>
      </c>
      <c r="X921" s="59" t="s">
        <v>306</v>
      </c>
      <c r="Y921" s="66" t="s">
        <v>4547</v>
      </c>
    </row>
    <row r="922" spans="1:25" x14ac:dyDescent="0.25">
      <c r="A922" s="8">
        <v>61112</v>
      </c>
      <c r="B922" s="65" t="str">
        <f t="shared" si="168"/>
        <v>Måttband 3 m</v>
      </c>
      <c r="C922" s="63" t="s">
        <v>254</v>
      </c>
      <c r="D922" s="30" t="str">
        <f t="shared" si="169"/>
        <v/>
      </c>
      <c r="E922" s="63" t="s">
        <v>254</v>
      </c>
      <c r="F922" s="32" t="str">
        <f t="shared" si="170"/>
        <v/>
      </c>
      <c r="G922" s="63" t="s">
        <v>254</v>
      </c>
      <c r="H922" s="34" t="str">
        <f t="shared" si="171"/>
        <v/>
      </c>
      <c r="I922" s="63" t="s">
        <v>254</v>
      </c>
      <c r="J922" s="36" t="str">
        <f t="shared" si="172"/>
        <v/>
      </c>
      <c r="K922" s="37" t="str">
        <f t="shared" si="173"/>
        <v/>
      </c>
      <c r="L922" s="37" t="str">
        <f t="shared" si="174"/>
        <v/>
      </c>
      <c r="N922" s="64">
        <v>34</v>
      </c>
      <c r="O922" s="64">
        <v>31</v>
      </c>
      <c r="P922" s="1">
        <v>10</v>
      </c>
      <c r="Q922" s="1" t="s">
        <v>0</v>
      </c>
      <c r="S922" s="59" t="str">
        <f t="shared" si="175"/>
        <v/>
      </c>
      <c r="T922" s="59" t="str">
        <f t="shared" si="176"/>
        <v/>
      </c>
      <c r="U922" s="59" t="str">
        <f t="shared" si="177"/>
        <v/>
      </c>
      <c r="V922" s="59" t="str">
        <f t="shared" si="178"/>
        <v/>
      </c>
      <c r="W922" s="59" t="str">
        <f t="shared" si="179"/>
        <v/>
      </c>
      <c r="X922" s="59" t="s">
        <v>307</v>
      </c>
      <c r="Y922" s="66" t="s">
        <v>4548</v>
      </c>
    </row>
    <row r="923" spans="1:25" x14ac:dyDescent="0.25">
      <c r="A923" s="8">
        <v>61115</v>
      </c>
      <c r="B923" s="65" t="str">
        <f t="shared" si="168"/>
        <v>Avståndsmätare Laser</v>
      </c>
      <c r="C923" s="63" t="s">
        <v>254</v>
      </c>
      <c r="D923" s="30" t="str">
        <f t="shared" si="169"/>
        <v/>
      </c>
      <c r="E923" s="63" t="s">
        <v>254</v>
      </c>
      <c r="F923" s="32" t="str">
        <f t="shared" si="170"/>
        <v/>
      </c>
      <c r="G923" s="63" t="s">
        <v>254</v>
      </c>
      <c r="H923" s="34" t="str">
        <f t="shared" si="171"/>
        <v/>
      </c>
      <c r="I923" s="63" t="s">
        <v>254</v>
      </c>
      <c r="J923" s="36" t="str">
        <f t="shared" si="172"/>
        <v/>
      </c>
      <c r="K923" s="37" t="str">
        <f t="shared" si="173"/>
        <v/>
      </c>
      <c r="L923" s="37" t="str">
        <f t="shared" si="174"/>
        <v/>
      </c>
      <c r="N923" s="64">
        <v>696</v>
      </c>
      <c r="O923" s="64" t="s">
        <v>254</v>
      </c>
      <c r="P923" s="1" t="s">
        <v>254</v>
      </c>
      <c r="Q923" s="1" t="s">
        <v>0</v>
      </c>
      <c r="S923" s="59" t="str">
        <f t="shared" si="175"/>
        <v/>
      </c>
      <c r="T923" s="59" t="str">
        <f t="shared" si="176"/>
        <v/>
      </c>
      <c r="U923" s="59" t="str">
        <f t="shared" si="177"/>
        <v/>
      </c>
      <c r="V923" s="59" t="str">
        <f t="shared" si="178"/>
        <v/>
      </c>
      <c r="W923" s="59" t="str">
        <f t="shared" si="179"/>
        <v/>
      </c>
      <c r="X923" s="59" t="s">
        <v>475</v>
      </c>
      <c r="Y923" s="66" t="s">
        <v>4549</v>
      </c>
    </row>
    <row r="924" spans="1:25" x14ac:dyDescent="0.25">
      <c r="A924" s="8">
        <v>61120</v>
      </c>
      <c r="B924" s="65" t="str">
        <f t="shared" si="168"/>
        <v>Avståndsmätare med laserpekare</v>
      </c>
      <c r="C924" s="63" t="s">
        <v>254</v>
      </c>
      <c r="D924" s="30" t="str">
        <f t="shared" si="169"/>
        <v/>
      </c>
      <c r="E924" s="63" t="s">
        <v>254</v>
      </c>
      <c r="F924" s="32" t="str">
        <f t="shared" si="170"/>
        <v/>
      </c>
      <c r="G924" s="63" t="s">
        <v>254</v>
      </c>
      <c r="H924" s="34" t="str">
        <f t="shared" si="171"/>
        <v/>
      </c>
      <c r="I924" s="63" t="s">
        <v>254</v>
      </c>
      <c r="J924" s="36" t="str">
        <f t="shared" si="172"/>
        <v/>
      </c>
      <c r="K924" s="37" t="str">
        <f t="shared" si="173"/>
        <v/>
      </c>
      <c r="L924" s="37" t="str">
        <f t="shared" si="174"/>
        <v/>
      </c>
      <c r="N924" s="64">
        <v>338</v>
      </c>
      <c r="O924" s="64" t="s">
        <v>254</v>
      </c>
      <c r="P924" s="1" t="s">
        <v>254</v>
      </c>
      <c r="Q924" s="1" t="s">
        <v>0</v>
      </c>
      <c r="S924" s="59" t="str">
        <f t="shared" si="175"/>
        <v/>
      </c>
      <c r="T924" s="59" t="str">
        <f t="shared" si="176"/>
        <v/>
      </c>
      <c r="U924" s="59" t="str">
        <f t="shared" si="177"/>
        <v/>
      </c>
      <c r="V924" s="59" t="str">
        <f t="shared" si="178"/>
        <v/>
      </c>
      <c r="W924" s="59" t="str">
        <f t="shared" si="179"/>
        <v/>
      </c>
      <c r="X924" s="59" t="s">
        <v>308</v>
      </c>
      <c r="Y924" s="66" t="s">
        <v>4550</v>
      </c>
    </row>
    <row r="925" spans="1:25" x14ac:dyDescent="0.25">
      <c r="A925" s="8">
        <v>61131</v>
      </c>
      <c r="B925" s="65" t="str">
        <f t="shared" si="168"/>
        <v>Skjutmått digitalt</v>
      </c>
      <c r="C925" s="63" t="s">
        <v>254</v>
      </c>
      <c r="D925" s="30" t="str">
        <f t="shared" si="169"/>
        <v/>
      </c>
      <c r="E925" s="63" t="s">
        <v>254</v>
      </c>
      <c r="F925" s="32" t="str">
        <f t="shared" si="170"/>
        <v/>
      </c>
      <c r="G925" s="63" t="s">
        <v>254</v>
      </c>
      <c r="H925" s="34" t="str">
        <f t="shared" si="171"/>
        <v/>
      </c>
      <c r="I925" s="63" t="s">
        <v>254</v>
      </c>
      <c r="J925" s="36" t="str">
        <f t="shared" si="172"/>
        <v/>
      </c>
      <c r="K925" s="37" t="str">
        <f t="shared" si="173"/>
        <v/>
      </c>
      <c r="L925" s="37" t="str">
        <f t="shared" si="174"/>
        <v/>
      </c>
      <c r="N925" s="64">
        <v>258</v>
      </c>
      <c r="O925" s="64">
        <v>222</v>
      </c>
      <c r="P925" s="1">
        <v>4</v>
      </c>
      <c r="Q925" s="1" t="s">
        <v>0</v>
      </c>
      <c r="S925" s="59" t="str">
        <f t="shared" si="175"/>
        <v/>
      </c>
      <c r="T925" s="59" t="str">
        <f t="shared" si="176"/>
        <v/>
      </c>
      <c r="U925" s="59" t="str">
        <f t="shared" si="177"/>
        <v/>
      </c>
      <c r="V925" s="59" t="str">
        <f t="shared" si="178"/>
        <v/>
      </c>
      <c r="W925" s="59" t="str">
        <f t="shared" si="179"/>
        <v/>
      </c>
      <c r="X925" s="59" t="s">
        <v>135</v>
      </c>
      <c r="Y925" s="66" t="s">
        <v>4551</v>
      </c>
    </row>
    <row r="926" spans="1:25" x14ac:dyDescent="0.25">
      <c r="A926" s="8">
        <v>61135</v>
      </c>
      <c r="B926" s="65" t="str">
        <f t="shared" si="168"/>
        <v>Skjutmått</v>
      </c>
      <c r="C926" s="63" t="s">
        <v>254</v>
      </c>
      <c r="D926" s="30" t="str">
        <f t="shared" si="169"/>
        <v/>
      </c>
      <c r="E926" s="63" t="s">
        <v>254</v>
      </c>
      <c r="F926" s="32" t="str">
        <f t="shared" si="170"/>
        <v/>
      </c>
      <c r="G926" s="63" t="s">
        <v>254</v>
      </c>
      <c r="H926" s="34" t="str">
        <f t="shared" si="171"/>
        <v/>
      </c>
      <c r="I926" s="63" t="s">
        <v>254</v>
      </c>
      <c r="J926" s="36" t="str">
        <f t="shared" si="172"/>
        <v/>
      </c>
      <c r="K926" s="37" t="str">
        <f t="shared" si="173"/>
        <v/>
      </c>
      <c r="L926" s="37" t="str">
        <f t="shared" si="174"/>
        <v/>
      </c>
      <c r="N926" s="64">
        <v>106</v>
      </c>
      <c r="O926" s="64" t="s">
        <v>254</v>
      </c>
      <c r="P926" s="1" t="s">
        <v>254</v>
      </c>
      <c r="Q926" s="1" t="s">
        <v>0</v>
      </c>
      <c r="S926" s="59" t="str">
        <f t="shared" si="175"/>
        <v/>
      </c>
      <c r="T926" s="59" t="str">
        <f t="shared" si="176"/>
        <v/>
      </c>
      <c r="U926" s="59" t="str">
        <f t="shared" si="177"/>
        <v/>
      </c>
      <c r="V926" s="59" t="str">
        <f t="shared" si="178"/>
        <v/>
      </c>
      <c r="W926" s="59" t="str">
        <f t="shared" si="179"/>
        <v/>
      </c>
      <c r="X926" s="59" t="s">
        <v>309</v>
      </c>
      <c r="Y926" s="66" t="s">
        <v>4552</v>
      </c>
    </row>
    <row r="927" spans="1:25" x14ac:dyDescent="0.25">
      <c r="A927" s="8">
        <v>61142</v>
      </c>
      <c r="B927" s="65" t="str">
        <f t="shared" si="168"/>
        <v>Mikrometer digital</v>
      </c>
      <c r="C927" s="63" t="s">
        <v>254</v>
      </c>
      <c r="D927" s="30" t="str">
        <f t="shared" si="169"/>
        <v/>
      </c>
      <c r="E927" s="63" t="s">
        <v>254</v>
      </c>
      <c r="F927" s="32" t="str">
        <f t="shared" si="170"/>
        <v/>
      </c>
      <c r="G927" s="63" t="s">
        <v>254</v>
      </c>
      <c r="H927" s="34" t="str">
        <f t="shared" si="171"/>
        <v/>
      </c>
      <c r="I927" s="63" t="s">
        <v>254</v>
      </c>
      <c r="J927" s="36" t="str">
        <f t="shared" si="172"/>
        <v/>
      </c>
      <c r="K927" s="37" t="str">
        <f t="shared" si="173"/>
        <v/>
      </c>
      <c r="L927" s="37" t="str">
        <f t="shared" si="174"/>
        <v/>
      </c>
      <c r="N927" s="64">
        <v>741</v>
      </c>
      <c r="O927" s="64" t="s">
        <v>254</v>
      </c>
      <c r="P927" s="1" t="s">
        <v>254</v>
      </c>
      <c r="Q927" s="1" t="s">
        <v>0</v>
      </c>
      <c r="S927" s="59" t="str">
        <f t="shared" si="175"/>
        <v/>
      </c>
      <c r="T927" s="59" t="str">
        <f t="shared" si="176"/>
        <v/>
      </c>
      <c r="U927" s="59" t="str">
        <f t="shared" si="177"/>
        <v/>
      </c>
      <c r="V927" s="59" t="str">
        <f t="shared" si="178"/>
        <v/>
      </c>
      <c r="W927" s="59" t="str">
        <f t="shared" si="179"/>
        <v/>
      </c>
      <c r="X927" s="59" t="s">
        <v>136</v>
      </c>
      <c r="Y927" s="66" t="s">
        <v>4553</v>
      </c>
    </row>
    <row r="928" spans="1:25" x14ac:dyDescent="0.25">
      <c r="A928" s="8">
        <v>61145</v>
      </c>
      <c r="B928" s="65" t="str">
        <f t="shared" si="168"/>
        <v>Mikrometer</v>
      </c>
      <c r="C928" s="63" t="s">
        <v>254</v>
      </c>
      <c r="D928" s="30" t="str">
        <f t="shared" si="169"/>
        <v/>
      </c>
      <c r="E928" s="63" t="s">
        <v>254</v>
      </c>
      <c r="F928" s="32" t="str">
        <f t="shared" si="170"/>
        <v/>
      </c>
      <c r="G928" s="63" t="s">
        <v>254</v>
      </c>
      <c r="H928" s="34" t="str">
        <f t="shared" si="171"/>
        <v/>
      </c>
      <c r="I928" s="63" t="s">
        <v>254</v>
      </c>
      <c r="J928" s="36" t="str">
        <f t="shared" si="172"/>
        <v/>
      </c>
      <c r="K928" s="37" t="str">
        <f t="shared" si="173"/>
        <v/>
      </c>
      <c r="L928" s="37" t="str">
        <f t="shared" si="174"/>
        <v/>
      </c>
      <c r="N928" s="64">
        <v>114</v>
      </c>
      <c r="O928" s="64" t="s">
        <v>254</v>
      </c>
      <c r="P928" s="1" t="s">
        <v>254</v>
      </c>
      <c r="Q928" s="1" t="s">
        <v>0</v>
      </c>
      <c r="S928" s="59" t="str">
        <f t="shared" si="175"/>
        <v/>
      </c>
      <c r="T928" s="59" t="str">
        <f t="shared" si="176"/>
        <v/>
      </c>
      <c r="U928" s="59" t="str">
        <f t="shared" si="177"/>
        <v/>
      </c>
      <c r="V928" s="59" t="str">
        <f t="shared" si="178"/>
        <v/>
      </c>
      <c r="W928" s="59" t="str">
        <f t="shared" si="179"/>
        <v/>
      </c>
      <c r="X928" s="59" t="s">
        <v>310</v>
      </c>
      <c r="Y928" s="66" t="s">
        <v>4554</v>
      </c>
    </row>
    <row r="929" spans="1:25" x14ac:dyDescent="0.25">
      <c r="A929" s="8">
        <v>61163</v>
      </c>
      <c r="B929" s="65" t="str">
        <f t="shared" si="168"/>
        <v xml:space="preserve">Tjockleksmätare ultraljud </v>
      </c>
      <c r="C929" s="63" t="s">
        <v>254</v>
      </c>
      <c r="D929" s="30" t="str">
        <f t="shared" si="169"/>
        <v/>
      </c>
      <c r="E929" s="63" t="s">
        <v>254</v>
      </c>
      <c r="F929" s="32" t="str">
        <f t="shared" si="170"/>
        <v/>
      </c>
      <c r="G929" s="63" t="s">
        <v>254</v>
      </c>
      <c r="H929" s="34" t="str">
        <f t="shared" si="171"/>
        <v/>
      </c>
      <c r="I929" s="63" t="s">
        <v>254</v>
      </c>
      <c r="J929" s="36" t="str">
        <f t="shared" si="172"/>
        <v/>
      </c>
      <c r="K929" s="37" t="str">
        <f t="shared" si="173"/>
        <v/>
      </c>
      <c r="L929" s="37" t="str">
        <f t="shared" si="174"/>
        <v/>
      </c>
      <c r="N929" s="64">
        <v>2570</v>
      </c>
      <c r="O929" s="64" t="s">
        <v>254</v>
      </c>
      <c r="P929" s="1" t="s">
        <v>254</v>
      </c>
      <c r="Q929" s="1" t="s">
        <v>0</v>
      </c>
      <c r="S929" s="59" t="str">
        <f t="shared" si="175"/>
        <v/>
      </c>
      <c r="T929" s="59" t="str">
        <f t="shared" si="176"/>
        <v/>
      </c>
      <c r="U929" s="59" t="str">
        <f t="shared" si="177"/>
        <v/>
      </c>
      <c r="V929" s="59" t="str">
        <f t="shared" si="178"/>
        <v/>
      </c>
      <c r="W929" s="59" t="str">
        <f t="shared" si="179"/>
        <v/>
      </c>
      <c r="X929" s="59" t="s">
        <v>744</v>
      </c>
      <c r="Y929" s="66" t="s">
        <v>4555</v>
      </c>
    </row>
    <row r="930" spans="1:25" x14ac:dyDescent="0.25">
      <c r="A930" s="8">
        <v>61164</v>
      </c>
      <c r="B930" s="65" t="str">
        <f t="shared" si="168"/>
        <v>Kontaktpasta till tjockleksmätare ultraljud</v>
      </c>
      <c r="C930" s="63"/>
      <c r="D930" s="30" t="str">
        <f t="shared" si="169"/>
        <v/>
      </c>
      <c r="E930" s="63"/>
      <c r="F930" s="32" t="str">
        <f t="shared" si="170"/>
        <v/>
      </c>
      <c r="G930" s="63"/>
      <c r="H930" s="34" t="str">
        <f t="shared" si="171"/>
        <v/>
      </c>
      <c r="I930" s="63"/>
      <c r="J930" s="36" t="str">
        <f t="shared" si="172"/>
        <v/>
      </c>
      <c r="K930" s="37" t="str">
        <f t="shared" si="173"/>
        <v/>
      </c>
      <c r="L930" s="37" t="str">
        <f t="shared" si="174"/>
        <v/>
      </c>
      <c r="N930" s="64">
        <v>75</v>
      </c>
      <c r="O930" s="64"/>
      <c r="Q930" s="1" t="s">
        <v>0</v>
      </c>
      <c r="S930" s="59" t="str">
        <f t="shared" si="175"/>
        <v/>
      </c>
      <c r="T930" s="59" t="str">
        <f t="shared" si="176"/>
        <v/>
      </c>
      <c r="U930" s="59" t="str">
        <f t="shared" si="177"/>
        <v/>
      </c>
      <c r="V930" s="59" t="str">
        <f t="shared" si="178"/>
        <v/>
      </c>
      <c r="W930" s="59" t="str">
        <f t="shared" si="179"/>
        <v/>
      </c>
      <c r="X930" s="59" t="s">
        <v>6623</v>
      </c>
      <c r="Y930" s="66" t="s">
        <v>6700</v>
      </c>
    </row>
    <row r="931" spans="1:25" x14ac:dyDescent="0.25">
      <c r="A931" s="8">
        <v>61171</v>
      </c>
      <c r="B931" s="65" t="str">
        <f t="shared" si="168"/>
        <v>Bestämning av Plancks konstant</v>
      </c>
      <c r="C931" s="63" t="s">
        <v>254</v>
      </c>
      <c r="D931" s="30" t="str">
        <f t="shared" si="169"/>
        <v/>
      </c>
      <c r="E931" s="63" t="s">
        <v>254</v>
      </c>
      <c r="F931" s="32" t="str">
        <f t="shared" si="170"/>
        <v/>
      </c>
      <c r="G931" s="63" t="s">
        <v>254</v>
      </c>
      <c r="H931" s="34" t="str">
        <f t="shared" si="171"/>
        <v/>
      </c>
      <c r="I931" s="63" t="s">
        <v>254</v>
      </c>
      <c r="J931" s="36" t="str">
        <f t="shared" si="172"/>
        <v/>
      </c>
      <c r="K931" s="37" t="str">
        <f t="shared" si="173"/>
        <v/>
      </c>
      <c r="L931" s="37" t="str">
        <f t="shared" si="174"/>
        <v/>
      </c>
      <c r="N931" s="64">
        <v>1119</v>
      </c>
      <c r="O931" s="64" t="s">
        <v>254</v>
      </c>
      <c r="P931" s="1" t="s">
        <v>254</v>
      </c>
      <c r="Q931" s="1" t="s">
        <v>0</v>
      </c>
      <c r="S931" s="59" t="str">
        <f t="shared" si="175"/>
        <v/>
      </c>
      <c r="T931" s="59" t="str">
        <f t="shared" si="176"/>
        <v/>
      </c>
      <c r="U931" s="59" t="str">
        <f t="shared" si="177"/>
        <v/>
      </c>
      <c r="V931" s="59" t="str">
        <f t="shared" si="178"/>
        <v/>
      </c>
      <c r="W931" s="59" t="str">
        <f t="shared" si="179"/>
        <v/>
      </c>
      <c r="X931" s="59" t="s">
        <v>3030</v>
      </c>
      <c r="Y931" s="66" t="s">
        <v>4556</v>
      </c>
    </row>
    <row r="932" spans="1:25" x14ac:dyDescent="0.25">
      <c r="A932" s="8">
        <v>61175</v>
      </c>
      <c r="B932" s="65" t="str">
        <f t="shared" si="168"/>
        <v>Bestämning av e/m</v>
      </c>
      <c r="C932" s="63" t="s">
        <v>254</v>
      </c>
      <c r="D932" s="30" t="str">
        <f t="shared" si="169"/>
        <v/>
      </c>
      <c r="E932" s="63" t="s">
        <v>254</v>
      </c>
      <c r="F932" s="32" t="str">
        <f t="shared" si="170"/>
        <v/>
      </c>
      <c r="G932" s="63" t="s">
        <v>254</v>
      </c>
      <c r="H932" s="34" t="str">
        <f t="shared" si="171"/>
        <v/>
      </c>
      <c r="I932" s="63" t="s">
        <v>254</v>
      </c>
      <c r="J932" s="36" t="str">
        <f t="shared" si="172"/>
        <v/>
      </c>
      <c r="K932" s="37" t="str">
        <f t="shared" si="173"/>
        <v/>
      </c>
      <c r="L932" s="37" t="str">
        <f t="shared" si="174"/>
        <v/>
      </c>
      <c r="N932" s="64">
        <v>32900</v>
      </c>
      <c r="O932" s="64" t="s">
        <v>254</v>
      </c>
      <c r="P932" s="1" t="s">
        <v>254</v>
      </c>
      <c r="Q932" s="1" t="s">
        <v>0</v>
      </c>
      <c r="S932" s="59" t="str">
        <f t="shared" si="175"/>
        <v/>
      </c>
      <c r="T932" s="59" t="str">
        <f t="shared" si="176"/>
        <v/>
      </c>
      <c r="U932" s="59" t="str">
        <f t="shared" si="177"/>
        <v/>
      </c>
      <c r="V932" s="59" t="str">
        <f t="shared" si="178"/>
        <v/>
      </c>
      <c r="W932" s="59" t="str">
        <f t="shared" si="179"/>
        <v/>
      </c>
      <c r="X932" s="59" t="s">
        <v>2636</v>
      </c>
      <c r="Y932" s="66" t="s">
        <v>4557</v>
      </c>
    </row>
    <row r="933" spans="1:25" x14ac:dyDescent="0.25">
      <c r="A933" s="8">
        <v>61182</v>
      </c>
      <c r="B933" s="65" t="str">
        <f t="shared" si="168"/>
        <v>Dimkammare med strålkälla</v>
      </c>
      <c r="C933" s="63" t="s">
        <v>254</v>
      </c>
      <c r="D933" s="30" t="str">
        <f t="shared" si="169"/>
        <v/>
      </c>
      <c r="E933" s="63" t="s">
        <v>254</v>
      </c>
      <c r="F933" s="32" t="str">
        <f t="shared" si="170"/>
        <v/>
      </c>
      <c r="G933" s="63" t="s">
        <v>254</v>
      </c>
      <c r="H933" s="34" t="str">
        <f t="shared" si="171"/>
        <v/>
      </c>
      <c r="I933" s="63" t="s">
        <v>254</v>
      </c>
      <c r="J933" s="36" t="str">
        <f t="shared" si="172"/>
        <v/>
      </c>
      <c r="K933" s="37" t="str">
        <f t="shared" si="173"/>
        <v/>
      </c>
      <c r="L933" s="37" t="str">
        <f t="shared" si="174"/>
        <v/>
      </c>
      <c r="N933" s="64">
        <v>7925</v>
      </c>
      <c r="O933" s="64" t="s">
        <v>254</v>
      </c>
      <c r="P933" s="1" t="s">
        <v>254</v>
      </c>
      <c r="Q933" s="1" t="s">
        <v>0</v>
      </c>
      <c r="S933" s="59" t="str">
        <f t="shared" si="175"/>
        <v/>
      </c>
      <c r="T933" s="59" t="str">
        <f t="shared" si="176"/>
        <v/>
      </c>
      <c r="U933" s="59" t="str">
        <f t="shared" si="177"/>
        <v/>
      </c>
      <c r="V933" s="59" t="str">
        <f t="shared" si="178"/>
        <v/>
      </c>
      <c r="W933" s="59" t="str">
        <f t="shared" si="179"/>
        <v/>
      </c>
      <c r="X933" s="59" t="s">
        <v>857</v>
      </c>
      <c r="Y933" s="66" t="s">
        <v>4558</v>
      </c>
    </row>
    <row r="934" spans="1:25" x14ac:dyDescent="0.25">
      <c r="A934" s="8">
        <v>61185</v>
      </c>
      <c r="B934" s="65" t="str">
        <f t="shared" si="168"/>
        <v>Radioaktivt preparat alfastrålning</v>
      </c>
      <c r="C934" s="63"/>
      <c r="D934" s="30" t="str">
        <f t="shared" si="169"/>
        <v/>
      </c>
      <c r="E934" s="63"/>
      <c r="F934" s="32" t="str">
        <f t="shared" si="170"/>
        <v/>
      </c>
      <c r="G934" s="63"/>
      <c r="H934" s="34" t="str">
        <f t="shared" si="171"/>
        <v/>
      </c>
      <c r="I934" s="63"/>
      <c r="J934" s="36" t="str">
        <f t="shared" si="172"/>
        <v/>
      </c>
      <c r="K934" s="37" t="str">
        <f t="shared" si="173"/>
        <v/>
      </c>
      <c r="L934" s="37" t="str">
        <f t="shared" si="174"/>
        <v/>
      </c>
      <c r="N934" s="64">
        <v>3138</v>
      </c>
      <c r="O934" s="64" t="s">
        <v>254</v>
      </c>
      <c r="P934" s="1" t="s">
        <v>254</v>
      </c>
      <c r="Q934" s="1" t="s">
        <v>0</v>
      </c>
      <c r="S934" s="59" t="str">
        <f t="shared" si="175"/>
        <v/>
      </c>
      <c r="T934" s="59" t="str">
        <f t="shared" si="176"/>
        <v/>
      </c>
      <c r="U934" s="59" t="str">
        <f t="shared" si="177"/>
        <v/>
      </c>
      <c r="V934" s="59" t="str">
        <f t="shared" si="178"/>
        <v/>
      </c>
      <c r="W934" s="59" t="str">
        <f t="shared" si="179"/>
        <v/>
      </c>
      <c r="X934" s="59" t="s">
        <v>3375</v>
      </c>
      <c r="Y934" s="66" t="s">
        <v>4559</v>
      </c>
    </row>
    <row r="935" spans="1:25" x14ac:dyDescent="0.25">
      <c r="A935" s="8">
        <v>61188</v>
      </c>
      <c r="B935" s="65" t="str">
        <f t="shared" si="168"/>
        <v>Radioaktivt preparat betastrålning</v>
      </c>
      <c r="C935" s="63"/>
      <c r="D935" s="30" t="str">
        <f t="shared" si="169"/>
        <v/>
      </c>
      <c r="E935" s="63"/>
      <c r="F935" s="32" t="str">
        <f t="shared" si="170"/>
        <v/>
      </c>
      <c r="G935" s="63"/>
      <c r="H935" s="34" t="str">
        <f t="shared" si="171"/>
        <v/>
      </c>
      <c r="I935" s="63"/>
      <c r="J935" s="36" t="str">
        <f t="shared" si="172"/>
        <v/>
      </c>
      <c r="K935" s="37" t="str">
        <f t="shared" si="173"/>
        <v/>
      </c>
      <c r="L935" s="37" t="str">
        <f t="shared" si="174"/>
        <v/>
      </c>
      <c r="N935" s="64">
        <v>4220</v>
      </c>
      <c r="O935" s="64" t="s">
        <v>254</v>
      </c>
      <c r="P935" s="1" t="s">
        <v>254</v>
      </c>
      <c r="Q935" s="1" t="s">
        <v>0</v>
      </c>
      <c r="S935" s="59" t="str">
        <f t="shared" si="175"/>
        <v/>
      </c>
      <c r="T935" s="59" t="str">
        <f t="shared" si="176"/>
        <v/>
      </c>
      <c r="U935" s="59" t="str">
        <f t="shared" si="177"/>
        <v/>
      </c>
      <c r="V935" s="59" t="str">
        <f t="shared" si="178"/>
        <v/>
      </c>
      <c r="W935" s="59" t="str">
        <f t="shared" si="179"/>
        <v/>
      </c>
      <c r="X935" s="59" t="s">
        <v>3376</v>
      </c>
      <c r="Y935" s="66" t="s">
        <v>4560</v>
      </c>
    </row>
    <row r="936" spans="1:25" x14ac:dyDescent="0.25">
      <c r="A936" s="8">
        <v>61191</v>
      </c>
      <c r="B936" s="65" t="str">
        <f t="shared" si="168"/>
        <v>Radioaktivt preparat gammastrålning</v>
      </c>
      <c r="C936" s="63"/>
      <c r="D936" s="30" t="str">
        <f t="shared" si="169"/>
        <v/>
      </c>
      <c r="E936" s="63"/>
      <c r="F936" s="32" t="str">
        <f t="shared" si="170"/>
        <v/>
      </c>
      <c r="G936" s="63"/>
      <c r="H936" s="34" t="str">
        <f t="shared" si="171"/>
        <v/>
      </c>
      <c r="I936" s="63"/>
      <c r="J936" s="36" t="str">
        <f t="shared" si="172"/>
        <v/>
      </c>
      <c r="K936" s="37" t="str">
        <f t="shared" si="173"/>
        <v/>
      </c>
      <c r="L936" s="37" t="str">
        <f t="shared" si="174"/>
        <v/>
      </c>
      <c r="N936" s="64">
        <v>4220</v>
      </c>
      <c r="O936" s="64" t="s">
        <v>254</v>
      </c>
      <c r="P936" s="1" t="s">
        <v>254</v>
      </c>
      <c r="Q936" s="1" t="s">
        <v>0</v>
      </c>
      <c r="S936" s="59" t="str">
        <f t="shared" si="175"/>
        <v/>
      </c>
      <c r="T936" s="59" t="str">
        <f t="shared" si="176"/>
        <v/>
      </c>
      <c r="U936" s="59" t="str">
        <f t="shared" si="177"/>
        <v/>
      </c>
      <c r="V936" s="59" t="str">
        <f t="shared" si="178"/>
        <v/>
      </c>
      <c r="W936" s="59" t="str">
        <f t="shared" si="179"/>
        <v/>
      </c>
      <c r="X936" s="59" t="s">
        <v>3377</v>
      </c>
      <c r="Y936" s="66" t="s">
        <v>4561</v>
      </c>
    </row>
    <row r="937" spans="1:25" x14ac:dyDescent="0.25">
      <c r="A937" s="8">
        <v>61194</v>
      </c>
      <c r="B937" s="65" t="str">
        <f t="shared" si="168"/>
        <v>Förvaringscylinder för radioaktiva preparat</v>
      </c>
      <c r="C937" s="63"/>
      <c r="D937" s="30" t="str">
        <f t="shared" si="169"/>
        <v/>
      </c>
      <c r="E937" s="63"/>
      <c r="F937" s="32" t="str">
        <f t="shared" si="170"/>
        <v/>
      </c>
      <c r="G937" s="63"/>
      <c r="H937" s="34" t="str">
        <f t="shared" si="171"/>
        <v/>
      </c>
      <c r="I937" s="63"/>
      <c r="J937" s="36" t="str">
        <f t="shared" si="172"/>
        <v/>
      </c>
      <c r="K937" s="37" t="str">
        <f t="shared" si="173"/>
        <v/>
      </c>
      <c r="L937" s="37" t="str">
        <f t="shared" si="174"/>
        <v/>
      </c>
      <c r="N937" s="64">
        <v>1849</v>
      </c>
      <c r="O937" s="64" t="s">
        <v>254</v>
      </c>
      <c r="P937" s="1" t="s">
        <v>254</v>
      </c>
      <c r="Q937" s="1" t="s">
        <v>0</v>
      </c>
      <c r="S937" s="59" t="str">
        <f t="shared" si="175"/>
        <v/>
      </c>
      <c r="T937" s="59" t="str">
        <f t="shared" si="176"/>
        <v/>
      </c>
      <c r="U937" s="59" t="str">
        <f t="shared" si="177"/>
        <v/>
      </c>
      <c r="V937" s="59" t="str">
        <f t="shared" si="178"/>
        <v/>
      </c>
      <c r="W937" s="59" t="str">
        <f t="shared" si="179"/>
        <v/>
      </c>
      <c r="X937" s="59" t="s">
        <v>3378</v>
      </c>
      <c r="Y937" s="66" t="s">
        <v>4562</v>
      </c>
    </row>
    <row r="938" spans="1:25" x14ac:dyDescent="0.25">
      <c r="A938" s="8">
        <v>61210</v>
      </c>
      <c r="B938" s="65" t="str">
        <f t="shared" si="168"/>
        <v>Radonmätare Corentium Home by Airthings</v>
      </c>
      <c r="C938" s="63" t="s">
        <v>254</v>
      </c>
      <c r="D938" s="30" t="str">
        <f t="shared" si="169"/>
        <v/>
      </c>
      <c r="E938" s="63" t="s">
        <v>254</v>
      </c>
      <c r="F938" s="32" t="str">
        <f t="shared" si="170"/>
        <v/>
      </c>
      <c r="G938" s="63" t="s">
        <v>254</v>
      </c>
      <c r="H938" s="34" t="str">
        <f t="shared" si="171"/>
        <v/>
      </c>
      <c r="I938" s="63" t="s">
        <v>254</v>
      </c>
      <c r="J938" s="36" t="str">
        <f t="shared" si="172"/>
        <v/>
      </c>
      <c r="K938" s="37" t="str">
        <f t="shared" si="173"/>
        <v/>
      </c>
      <c r="L938" s="37" t="str">
        <f t="shared" si="174"/>
        <v/>
      </c>
      <c r="N938" s="64">
        <v>2333</v>
      </c>
      <c r="O938" s="64" t="s">
        <v>254</v>
      </c>
      <c r="P938" s="1" t="s">
        <v>254</v>
      </c>
      <c r="Q938" s="1" t="s">
        <v>0</v>
      </c>
      <c r="S938" s="59" t="str">
        <f t="shared" si="175"/>
        <v/>
      </c>
      <c r="T938" s="59" t="str">
        <f t="shared" si="176"/>
        <v/>
      </c>
      <c r="U938" s="59" t="str">
        <f t="shared" si="177"/>
        <v/>
      </c>
      <c r="V938" s="59" t="str">
        <f t="shared" si="178"/>
        <v/>
      </c>
      <c r="W938" s="59" t="str">
        <f t="shared" si="179"/>
        <v/>
      </c>
      <c r="X938" s="59" t="s">
        <v>2637</v>
      </c>
      <c r="Y938" s="66" t="s">
        <v>4563</v>
      </c>
    </row>
    <row r="939" spans="1:25" x14ac:dyDescent="0.25">
      <c r="A939" s="8">
        <v>61220</v>
      </c>
      <c r="B939" s="65" t="str">
        <f t="shared" si="168"/>
        <v>Magnetfältsmätare treaxlad</v>
      </c>
      <c r="C939" s="63"/>
      <c r="D939" s="30" t="str">
        <f t="shared" si="169"/>
        <v/>
      </c>
      <c r="E939" s="63"/>
      <c r="F939" s="32" t="str">
        <f t="shared" si="170"/>
        <v/>
      </c>
      <c r="G939" s="63"/>
      <c r="H939" s="34" t="str">
        <f t="shared" si="171"/>
        <v/>
      </c>
      <c r="I939" s="63"/>
      <c r="J939" s="36" t="str">
        <f t="shared" si="172"/>
        <v/>
      </c>
      <c r="K939" s="37" t="str">
        <f t="shared" si="173"/>
        <v/>
      </c>
      <c r="L939" s="37" t="str">
        <f t="shared" si="174"/>
        <v/>
      </c>
      <c r="N939" s="64">
        <v>1970</v>
      </c>
      <c r="O939" s="64" t="s">
        <v>254</v>
      </c>
      <c r="P939" s="1" t="s">
        <v>254</v>
      </c>
      <c r="Q939" s="1" t="s">
        <v>0</v>
      </c>
      <c r="S939" s="59" t="str">
        <f t="shared" si="175"/>
        <v/>
      </c>
      <c r="T939" s="59" t="str">
        <f t="shared" si="176"/>
        <v/>
      </c>
      <c r="U939" s="59" t="str">
        <f t="shared" si="177"/>
        <v/>
      </c>
      <c r="V939" s="59" t="str">
        <f t="shared" si="178"/>
        <v/>
      </c>
      <c r="W939" s="59" t="str">
        <f t="shared" si="179"/>
        <v/>
      </c>
      <c r="X939" s="59" t="s">
        <v>3569</v>
      </c>
      <c r="Y939" s="66" t="s">
        <v>4564</v>
      </c>
    </row>
    <row r="940" spans="1:25" x14ac:dyDescent="0.25">
      <c r="A940" s="8">
        <v>61223</v>
      </c>
      <c r="B940" s="65" t="str">
        <f t="shared" si="168"/>
        <v>Magnetfältsmätare</v>
      </c>
      <c r="C940" s="63"/>
      <c r="D940" s="30" t="str">
        <f t="shared" si="169"/>
        <v/>
      </c>
      <c r="E940" s="63"/>
      <c r="F940" s="32" t="str">
        <f t="shared" si="170"/>
        <v/>
      </c>
      <c r="G940" s="63"/>
      <c r="H940" s="34" t="str">
        <f t="shared" si="171"/>
        <v/>
      </c>
      <c r="I940" s="63"/>
      <c r="J940" s="36" t="str">
        <f t="shared" si="172"/>
        <v/>
      </c>
      <c r="K940" s="37" t="str">
        <f t="shared" si="173"/>
        <v/>
      </c>
      <c r="L940" s="37" t="str">
        <f t="shared" si="174"/>
        <v/>
      </c>
      <c r="N940" s="64">
        <v>870</v>
      </c>
      <c r="O940" s="64" t="s">
        <v>254</v>
      </c>
      <c r="P940" s="1" t="s">
        <v>254</v>
      </c>
      <c r="Q940" s="1" t="s">
        <v>0</v>
      </c>
      <c r="S940" s="59" t="str">
        <f t="shared" si="175"/>
        <v/>
      </c>
      <c r="T940" s="59" t="str">
        <f t="shared" si="176"/>
        <v/>
      </c>
      <c r="U940" s="59" t="str">
        <f t="shared" si="177"/>
        <v/>
      </c>
      <c r="V940" s="59" t="str">
        <f t="shared" si="178"/>
        <v/>
      </c>
      <c r="W940" s="59" t="str">
        <f t="shared" si="179"/>
        <v/>
      </c>
      <c r="X940" s="59" t="s">
        <v>3570</v>
      </c>
      <c r="Y940" s="66" t="s">
        <v>4565</v>
      </c>
    </row>
    <row r="941" spans="1:25" x14ac:dyDescent="0.25">
      <c r="A941" s="8">
        <v>61274</v>
      </c>
      <c r="B941" s="65" t="str">
        <f t="shared" si="168"/>
        <v>Sensor till läcksökare</v>
      </c>
      <c r="C941" s="63" t="s">
        <v>254</v>
      </c>
      <c r="D941" s="30" t="str">
        <f t="shared" si="169"/>
        <v/>
      </c>
      <c r="E941" s="63" t="s">
        <v>254</v>
      </c>
      <c r="F941" s="32" t="str">
        <f t="shared" si="170"/>
        <v/>
      </c>
      <c r="G941" s="63" t="s">
        <v>254</v>
      </c>
      <c r="H941" s="34" t="str">
        <f t="shared" si="171"/>
        <v/>
      </c>
      <c r="I941" s="63" t="s">
        <v>254</v>
      </c>
      <c r="J941" s="36" t="str">
        <f t="shared" si="172"/>
        <v/>
      </c>
      <c r="K941" s="37" t="str">
        <f t="shared" si="173"/>
        <v/>
      </c>
      <c r="L941" s="37" t="str">
        <f t="shared" si="174"/>
        <v/>
      </c>
      <c r="N941" s="64">
        <v>345</v>
      </c>
      <c r="O941" s="64" t="s">
        <v>254</v>
      </c>
      <c r="P941" s="1" t="s">
        <v>254</v>
      </c>
      <c r="Q941" s="1" t="s">
        <v>0</v>
      </c>
      <c r="S941" s="59" t="str">
        <f t="shared" si="175"/>
        <v/>
      </c>
      <c r="T941" s="59" t="str">
        <f t="shared" si="176"/>
        <v/>
      </c>
      <c r="U941" s="59" t="str">
        <f t="shared" si="177"/>
        <v/>
      </c>
      <c r="V941" s="59" t="str">
        <f t="shared" si="178"/>
        <v/>
      </c>
      <c r="W941" s="59" t="str">
        <f t="shared" si="179"/>
        <v/>
      </c>
      <c r="X941" s="59" t="s">
        <v>137</v>
      </c>
      <c r="Y941" s="66" t="s">
        <v>4566</v>
      </c>
    </row>
    <row r="942" spans="1:25" x14ac:dyDescent="0.25">
      <c r="A942" s="8">
        <v>61288</v>
      </c>
      <c r="B942" s="65" t="str">
        <f t="shared" si="168"/>
        <v>Koloxidmätare</v>
      </c>
      <c r="C942" s="63" t="s">
        <v>254</v>
      </c>
      <c r="D942" s="30" t="str">
        <f t="shared" si="169"/>
        <v/>
      </c>
      <c r="E942" s="63" t="s">
        <v>254</v>
      </c>
      <c r="F942" s="32" t="str">
        <f t="shared" si="170"/>
        <v/>
      </c>
      <c r="G942" s="63" t="s">
        <v>254</v>
      </c>
      <c r="H942" s="34" t="str">
        <f t="shared" si="171"/>
        <v/>
      </c>
      <c r="I942" s="63" t="s">
        <v>254</v>
      </c>
      <c r="J942" s="36" t="str">
        <f t="shared" si="172"/>
        <v/>
      </c>
      <c r="K942" s="37" t="str">
        <f t="shared" si="173"/>
        <v/>
      </c>
      <c r="L942" s="37" t="str">
        <f t="shared" si="174"/>
        <v/>
      </c>
      <c r="N942" s="64">
        <v>990</v>
      </c>
      <c r="O942" s="64" t="s">
        <v>254</v>
      </c>
      <c r="P942" s="1" t="s">
        <v>254</v>
      </c>
      <c r="Q942" s="1" t="s">
        <v>0</v>
      </c>
      <c r="S942" s="59" t="str">
        <f t="shared" si="175"/>
        <v/>
      </c>
      <c r="T942" s="59" t="str">
        <f t="shared" si="176"/>
        <v/>
      </c>
      <c r="U942" s="59" t="str">
        <f t="shared" si="177"/>
        <v/>
      </c>
      <c r="V942" s="59" t="str">
        <f t="shared" si="178"/>
        <v/>
      </c>
      <c r="W942" s="59" t="str">
        <f t="shared" si="179"/>
        <v/>
      </c>
      <c r="X942" s="59" t="s">
        <v>699</v>
      </c>
      <c r="Y942" s="66" t="s">
        <v>4567</v>
      </c>
    </row>
    <row r="943" spans="1:25" x14ac:dyDescent="0.25">
      <c r="A943" s="8">
        <v>61294</v>
      </c>
      <c r="B943" s="65" t="str">
        <f t="shared" si="168"/>
        <v>CO2-mätare med datalogger</v>
      </c>
      <c r="C943" s="63"/>
      <c r="D943" s="30" t="str">
        <f t="shared" si="169"/>
        <v/>
      </c>
      <c r="E943" s="63"/>
      <c r="F943" s="32" t="str">
        <f t="shared" si="170"/>
        <v/>
      </c>
      <c r="G943" s="63"/>
      <c r="H943" s="34" t="str">
        <f t="shared" si="171"/>
        <v/>
      </c>
      <c r="I943" s="63"/>
      <c r="J943" s="36" t="str">
        <f t="shared" si="172"/>
        <v/>
      </c>
      <c r="K943" s="37" t="str">
        <f t="shared" si="173"/>
        <v/>
      </c>
      <c r="L943" s="37" t="str">
        <f t="shared" si="174"/>
        <v/>
      </c>
      <c r="N943" s="64">
        <v>3094</v>
      </c>
      <c r="O943" s="64" t="s">
        <v>254</v>
      </c>
      <c r="P943" s="1" t="s">
        <v>254</v>
      </c>
      <c r="Q943" s="1" t="s">
        <v>0</v>
      </c>
      <c r="S943" s="59" t="str">
        <f t="shared" si="175"/>
        <v/>
      </c>
      <c r="T943" s="59" t="str">
        <f t="shared" si="176"/>
        <v/>
      </c>
      <c r="U943" s="59" t="str">
        <f t="shared" si="177"/>
        <v/>
      </c>
      <c r="V943" s="59" t="str">
        <f t="shared" si="178"/>
        <v/>
      </c>
      <c r="W943" s="59" t="str">
        <f t="shared" si="179"/>
        <v/>
      </c>
      <c r="X943" s="59" t="s">
        <v>3153</v>
      </c>
      <c r="Y943" s="66" t="s">
        <v>4568</v>
      </c>
    </row>
    <row r="944" spans="1:25" x14ac:dyDescent="0.25">
      <c r="A944" s="8">
        <v>61302</v>
      </c>
      <c r="B944" s="65" t="str">
        <f t="shared" si="168"/>
        <v>pH-meter med termometer</v>
      </c>
      <c r="C944" s="63" t="s">
        <v>254</v>
      </c>
      <c r="D944" s="30" t="str">
        <f t="shared" si="169"/>
        <v/>
      </c>
      <c r="E944" s="63" t="s">
        <v>254</v>
      </c>
      <c r="F944" s="32" t="str">
        <f t="shared" si="170"/>
        <v/>
      </c>
      <c r="G944" s="63" t="s">
        <v>254</v>
      </c>
      <c r="H944" s="34" t="str">
        <f t="shared" si="171"/>
        <v/>
      </c>
      <c r="I944" s="63" t="s">
        <v>254</v>
      </c>
      <c r="J944" s="36" t="str">
        <f t="shared" si="172"/>
        <v/>
      </c>
      <c r="K944" s="37" t="str">
        <f t="shared" si="173"/>
        <v/>
      </c>
      <c r="L944" s="37" t="str">
        <f t="shared" si="174"/>
        <v/>
      </c>
      <c r="N944" s="64">
        <v>2118</v>
      </c>
      <c r="O944" s="64" t="s">
        <v>254</v>
      </c>
      <c r="P944" s="1" t="s">
        <v>254</v>
      </c>
      <c r="Q944" s="1" t="s">
        <v>0</v>
      </c>
      <c r="S944" s="59" t="str">
        <f t="shared" si="175"/>
        <v/>
      </c>
      <c r="T944" s="59" t="str">
        <f t="shared" si="176"/>
        <v/>
      </c>
      <c r="U944" s="59" t="str">
        <f t="shared" si="177"/>
        <v/>
      </c>
      <c r="V944" s="59" t="str">
        <f t="shared" si="178"/>
        <v/>
      </c>
      <c r="W944" s="59" t="str">
        <f t="shared" si="179"/>
        <v/>
      </c>
      <c r="X944" s="59" t="s">
        <v>2638</v>
      </c>
      <c r="Y944" s="66" t="s">
        <v>4569</v>
      </c>
    </row>
    <row r="945" spans="1:25" x14ac:dyDescent="0.25">
      <c r="A945" s="8">
        <v>61303</v>
      </c>
      <c r="B945" s="65" t="str">
        <f t="shared" si="168"/>
        <v>Reservelektrod pH till 61302</v>
      </c>
      <c r="C945" s="63" t="s">
        <v>254</v>
      </c>
      <c r="D945" s="30" t="str">
        <f t="shared" si="169"/>
        <v/>
      </c>
      <c r="E945" s="63" t="s">
        <v>254</v>
      </c>
      <c r="F945" s="32" t="str">
        <f t="shared" si="170"/>
        <v/>
      </c>
      <c r="G945" s="63" t="s">
        <v>254</v>
      </c>
      <c r="H945" s="34" t="str">
        <f t="shared" si="171"/>
        <v/>
      </c>
      <c r="I945" s="63" t="s">
        <v>254</v>
      </c>
      <c r="J945" s="36" t="str">
        <f t="shared" si="172"/>
        <v/>
      </c>
      <c r="K945" s="37" t="str">
        <f t="shared" si="173"/>
        <v/>
      </c>
      <c r="L945" s="37" t="str">
        <f t="shared" si="174"/>
        <v/>
      </c>
      <c r="N945" s="64">
        <v>580</v>
      </c>
      <c r="O945" s="64" t="s">
        <v>254</v>
      </c>
      <c r="P945" s="1" t="s">
        <v>254</v>
      </c>
      <c r="Q945" s="1" t="s">
        <v>0</v>
      </c>
      <c r="S945" s="59" t="str">
        <f t="shared" si="175"/>
        <v/>
      </c>
      <c r="T945" s="59" t="str">
        <f t="shared" si="176"/>
        <v/>
      </c>
      <c r="U945" s="59" t="str">
        <f t="shared" si="177"/>
        <v/>
      </c>
      <c r="V945" s="59" t="str">
        <f t="shared" si="178"/>
        <v/>
      </c>
      <c r="W945" s="59" t="str">
        <f t="shared" si="179"/>
        <v/>
      </c>
      <c r="X945" s="59" t="s">
        <v>311</v>
      </c>
      <c r="Y945" s="66" t="s">
        <v>4570</v>
      </c>
    </row>
    <row r="946" spans="1:25" x14ac:dyDescent="0.25">
      <c r="A946" s="8">
        <v>61306</v>
      </c>
      <c r="B946" s="65" t="str">
        <f t="shared" si="168"/>
        <v>Reservelektrod pH till 61305</v>
      </c>
      <c r="C946" s="63" t="s">
        <v>254</v>
      </c>
      <c r="D946" s="30" t="str">
        <f t="shared" si="169"/>
        <v/>
      </c>
      <c r="E946" s="63" t="s">
        <v>254</v>
      </c>
      <c r="F946" s="32" t="str">
        <f t="shared" si="170"/>
        <v/>
      </c>
      <c r="G946" s="63" t="s">
        <v>254</v>
      </c>
      <c r="H946" s="34" t="str">
        <f t="shared" si="171"/>
        <v/>
      </c>
      <c r="I946" s="63" t="s">
        <v>254</v>
      </c>
      <c r="J946" s="36" t="str">
        <f t="shared" si="172"/>
        <v/>
      </c>
      <c r="K946" s="37" t="str">
        <f t="shared" si="173"/>
        <v/>
      </c>
      <c r="L946" s="37" t="str">
        <f t="shared" si="174"/>
        <v/>
      </c>
      <c r="N946" s="64">
        <v>815</v>
      </c>
      <c r="O946" s="64" t="s">
        <v>254</v>
      </c>
      <c r="P946" s="1" t="s">
        <v>254</v>
      </c>
      <c r="Q946" s="1" t="s">
        <v>0</v>
      </c>
      <c r="S946" s="59" t="str">
        <f t="shared" si="175"/>
        <v/>
      </c>
      <c r="T946" s="59" t="str">
        <f t="shared" si="176"/>
        <v/>
      </c>
      <c r="U946" s="59" t="str">
        <f t="shared" si="177"/>
        <v/>
      </c>
      <c r="V946" s="59" t="str">
        <f t="shared" si="178"/>
        <v/>
      </c>
      <c r="W946" s="59" t="str">
        <f t="shared" si="179"/>
        <v/>
      </c>
      <c r="X946" s="59" t="s">
        <v>138</v>
      </c>
      <c r="Y946" s="66" t="s">
        <v>4571</v>
      </c>
    </row>
    <row r="947" spans="1:25" x14ac:dyDescent="0.25">
      <c r="A947" s="8">
        <v>61310</v>
      </c>
      <c r="B947" s="65" t="str">
        <f t="shared" si="168"/>
        <v>pH-prob för kött, jord... pH 1-13</v>
      </c>
      <c r="C947" s="63" t="s">
        <v>254</v>
      </c>
      <c r="D947" s="30" t="str">
        <f t="shared" si="169"/>
        <v/>
      </c>
      <c r="E947" s="63" t="s">
        <v>254</v>
      </c>
      <c r="F947" s="32" t="str">
        <f t="shared" si="170"/>
        <v/>
      </c>
      <c r="G947" s="63" t="s">
        <v>254</v>
      </c>
      <c r="H947" s="34" t="str">
        <f t="shared" si="171"/>
        <v/>
      </c>
      <c r="I947" s="63" t="s">
        <v>254</v>
      </c>
      <c r="J947" s="36" t="str">
        <f t="shared" si="172"/>
        <v/>
      </c>
      <c r="K947" s="37" t="str">
        <f t="shared" si="173"/>
        <v/>
      </c>
      <c r="L947" s="37" t="str">
        <f t="shared" si="174"/>
        <v/>
      </c>
      <c r="N947" s="64">
        <v>808</v>
      </c>
      <c r="O947" s="64" t="s">
        <v>254</v>
      </c>
      <c r="P947" s="1" t="s">
        <v>254</v>
      </c>
      <c r="Q947" s="1" t="s">
        <v>0</v>
      </c>
      <c r="S947" s="59" t="str">
        <f t="shared" si="175"/>
        <v/>
      </c>
      <c r="T947" s="59" t="str">
        <f t="shared" si="176"/>
        <v/>
      </c>
      <c r="U947" s="59" t="str">
        <f t="shared" si="177"/>
        <v/>
      </c>
      <c r="V947" s="59" t="str">
        <f t="shared" si="178"/>
        <v/>
      </c>
      <c r="W947" s="59" t="str">
        <f t="shared" si="179"/>
        <v/>
      </c>
      <c r="X947" s="59" t="s">
        <v>2639</v>
      </c>
      <c r="Y947" s="66" t="s">
        <v>4572</v>
      </c>
    </row>
    <row r="948" spans="1:25" x14ac:dyDescent="0.25">
      <c r="A948" s="8">
        <v>61311</v>
      </c>
      <c r="B948" s="65" t="str">
        <f t="shared" si="168"/>
        <v>pH-meter med datalogger SD-kort</v>
      </c>
      <c r="C948" s="63"/>
      <c r="D948" s="30" t="str">
        <f t="shared" si="169"/>
        <v/>
      </c>
      <c r="E948" s="63"/>
      <c r="F948" s="32" t="str">
        <f t="shared" si="170"/>
        <v/>
      </c>
      <c r="G948" s="63"/>
      <c r="H948" s="34" t="str">
        <f t="shared" si="171"/>
        <v/>
      </c>
      <c r="I948" s="63"/>
      <c r="J948" s="36" t="str">
        <f t="shared" si="172"/>
        <v/>
      </c>
      <c r="K948" s="37" t="str">
        <f t="shared" si="173"/>
        <v/>
      </c>
      <c r="L948" s="37" t="str">
        <f t="shared" si="174"/>
        <v/>
      </c>
      <c r="N948" s="64">
        <v>3039</v>
      </c>
      <c r="O948" s="64" t="s">
        <v>254</v>
      </c>
      <c r="P948" s="1" t="s">
        <v>254</v>
      </c>
      <c r="Q948" s="1" t="s">
        <v>0</v>
      </c>
      <c r="S948" s="59" t="str">
        <f t="shared" si="175"/>
        <v/>
      </c>
      <c r="T948" s="59" t="str">
        <f t="shared" si="176"/>
        <v/>
      </c>
      <c r="U948" s="59" t="str">
        <f t="shared" si="177"/>
        <v/>
      </c>
      <c r="V948" s="59" t="str">
        <f t="shared" si="178"/>
        <v/>
      </c>
      <c r="W948" s="59" t="str">
        <f t="shared" si="179"/>
        <v/>
      </c>
      <c r="X948" s="59" t="s">
        <v>3571</v>
      </c>
      <c r="Y948" s="66" t="s">
        <v>4573</v>
      </c>
    </row>
    <row r="949" spans="1:25" x14ac:dyDescent="0.25">
      <c r="A949" s="8">
        <v>61312</v>
      </c>
      <c r="B949" s="65" t="str">
        <f t="shared" si="168"/>
        <v>Reservelektrod pH till 61311</v>
      </c>
      <c r="C949" s="63"/>
      <c r="D949" s="30" t="str">
        <f t="shared" si="169"/>
        <v/>
      </c>
      <c r="E949" s="63"/>
      <c r="F949" s="32" t="str">
        <f t="shared" si="170"/>
        <v/>
      </c>
      <c r="G949" s="63"/>
      <c r="H949" s="34" t="str">
        <f t="shared" si="171"/>
        <v/>
      </c>
      <c r="I949" s="63"/>
      <c r="J949" s="36" t="str">
        <f t="shared" si="172"/>
        <v/>
      </c>
      <c r="K949" s="37" t="str">
        <f t="shared" si="173"/>
        <v/>
      </c>
      <c r="L949" s="37" t="str">
        <f t="shared" si="174"/>
        <v/>
      </c>
      <c r="N949" s="64">
        <v>608</v>
      </c>
      <c r="O949" s="64" t="s">
        <v>254</v>
      </c>
      <c r="P949" s="1" t="s">
        <v>254</v>
      </c>
      <c r="Q949" s="1" t="s">
        <v>0</v>
      </c>
      <c r="S949" s="59" t="str">
        <f t="shared" si="175"/>
        <v/>
      </c>
      <c r="T949" s="59" t="str">
        <f t="shared" si="176"/>
        <v/>
      </c>
      <c r="U949" s="59" t="str">
        <f t="shared" si="177"/>
        <v/>
      </c>
      <c r="V949" s="59" t="str">
        <f t="shared" si="178"/>
        <v/>
      </c>
      <c r="W949" s="59" t="str">
        <f t="shared" si="179"/>
        <v/>
      </c>
      <c r="X949" s="59" t="s">
        <v>3572</v>
      </c>
      <c r="Y949" s="66" t="s">
        <v>4574</v>
      </c>
    </row>
    <row r="950" spans="1:25" x14ac:dyDescent="0.25">
      <c r="A950" s="8">
        <v>61313</v>
      </c>
      <c r="B950" s="65" t="str">
        <f t="shared" si="168"/>
        <v>Reservprob temperatur till 61311</v>
      </c>
      <c r="C950" s="63"/>
      <c r="D950" s="30" t="str">
        <f t="shared" si="169"/>
        <v/>
      </c>
      <c r="E950" s="63"/>
      <c r="F950" s="32" t="str">
        <f t="shared" si="170"/>
        <v/>
      </c>
      <c r="G950" s="63"/>
      <c r="H950" s="34" t="str">
        <f t="shared" si="171"/>
        <v/>
      </c>
      <c r="I950" s="63"/>
      <c r="J950" s="36" t="str">
        <f t="shared" si="172"/>
        <v/>
      </c>
      <c r="K950" s="37" t="str">
        <f t="shared" si="173"/>
        <v/>
      </c>
      <c r="L950" s="37" t="str">
        <f t="shared" si="174"/>
        <v/>
      </c>
      <c r="N950" s="64">
        <v>505</v>
      </c>
      <c r="O950" s="64" t="s">
        <v>254</v>
      </c>
      <c r="P950" s="1" t="s">
        <v>254</v>
      </c>
      <c r="Q950" s="1" t="s">
        <v>0</v>
      </c>
      <c r="S950" s="59" t="str">
        <f t="shared" si="175"/>
        <v/>
      </c>
      <c r="T950" s="59" t="str">
        <f t="shared" si="176"/>
        <v/>
      </c>
      <c r="U950" s="59" t="str">
        <f t="shared" si="177"/>
        <v/>
      </c>
      <c r="V950" s="59" t="str">
        <f t="shared" si="178"/>
        <v/>
      </c>
      <c r="W950" s="59" t="str">
        <f t="shared" si="179"/>
        <v/>
      </c>
      <c r="X950" s="59" t="s">
        <v>3573</v>
      </c>
      <c r="Y950" s="66" t="s">
        <v>4575</v>
      </c>
    </row>
    <row r="951" spans="1:25" x14ac:dyDescent="0.25">
      <c r="A951" s="8">
        <v>61316</v>
      </c>
      <c r="B951" s="65" t="str">
        <f t="shared" si="168"/>
        <v>pH-meter bänkmodell</v>
      </c>
      <c r="C951" s="63"/>
      <c r="D951" s="30" t="str">
        <f t="shared" si="169"/>
        <v/>
      </c>
      <c r="E951" s="63"/>
      <c r="F951" s="32" t="str">
        <f t="shared" si="170"/>
        <v/>
      </c>
      <c r="G951" s="63"/>
      <c r="H951" s="34" t="str">
        <f t="shared" si="171"/>
        <v/>
      </c>
      <c r="I951" s="63"/>
      <c r="J951" s="36" t="str">
        <f t="shared" si="172"/>
        <v/>
      </c>
      <c r="K951" s="37" t="str">
        <f t="shared" si="173"/>
        <v/>
      </c>
      <c r="L951" s="37" t="str">
        <f t="shared" si="174"/>
        <v/>
      </c>
      <c r="N951" s="64">
        <v>4584</v>
      </c>
      <c r="O951" s="64" t="s">
        <v>254</v>
      </c>
      <c r="P951" s="1" t="s">
        <v>254</v>
      </c>
      <c r="Q951" s="1" t="s">
        <v>0</v>
      </c>
      <c r="S951" s="59" t="str">
        <f t="shared" si="175"/>
        <v/>
      </c>
      <c r="T951" s="59" t="str">
        <f t="shared" si="176"/>
        <v/>
      </c>
      <c r="U951" s="59" t="str">
        <f t="shared" si="177"/>
        <v/>
      </c>
      <c r="V951" s="59" t="str">
        <f t="shared" si="178"/>
        <v/>
      </c>
      <c r="W951" s="59" t="str">
        <f t="shared" si="179"/>
        <v/>
      </c>
      <c r="X951" s="59" t="s">
        <v>3574</v>
      </c>
      <c r="Y951" s="66" t="s">
        <v>4576</v>
      </c>
    </row>
    <row r="952" spans="1:25" x14ac:dyDescent="0.25">
      <c r="A952" s="8">
        <v>61317</v>
      </c>
      <c r="B952" s="65" t="str">
        <f t="shared" si="168"/>
        <v>Reservelektrod pH till 61316</v>
      </c>
      <c r="C952" s="63"/>
      <c r="D952" s="30" t="str">
        <f t="shared" si="169"/>
        <v/>
      </c>
      <c r="E952" s="63"/>
      <c r="F952" s="32" t="str">
        <f t="shared" si="170"/>
        <v/>
      </c>
      <c r="G952" s="63"/>
      <c r="H952" s="34" t="str">
        <f t="shared" si="171"/>
        <v/>
      </c>
      <c r="I952" s="63"/>
      <c r="J952" s="36" t="str">
        <f t="shared" si="172"/>
        <v/>
      </c>
      <c r="K952" s="37" t="str">
        <f t="shared" si="173"/>
        <v/>
      </c>
      <c r="L952" s="37" t="str">
        <f t="shared" si="174"/>
        <v/>
      </c>
      <c r="N952" s="64">
        <v>1480</v>
      </c>
      <c r="O952" s="64" t="s">
        <v>254</v>
      </c>
      <c r="P952" s="1" t="s">
        <v>254</v>
      </c>
      <c r="Q952" s="1" t="s">
        <v>0</v>
      </c>
      <c r="S952" s="59" t="str">
        <f t="shared" si="175"/>
        <v/>
      </c>
      <c r="T952" s="59" t="str">
        <f t="shared" si="176"/>
        <v/>
      </c>
      <c r="U952" s="59" t="str">
        <f t="shared" si="177"/>
        <v/>
      </c>
      <c r="V952" s="59" t="str">
        <f t="shared" si="178"/>
        <v/>
      </c>
      <c r="W952" s="59" t="str">
        <f t="shared" si="179"/>
        <v/>
      </c>
      <c r="X952" s="59" t="s">
        <v>6446</v>
      </c>
      <c r="Y952" s="66" t="s">
        <v>6527</v>
      </c>
    </row>
    <row r="953" spans="1:25" x14ac:dyDescent="0.25">
      <c r="A953" s="8">
        <v>61322</v>
      </c>
      <c r="B953" s="65" t="str">
        <f t="shared" si="168"/>
        <v>pH-penna</v>
      </c>
      <c r="C953" s="63" t="s">
        <v>254</v>
      </c>
      <c r="D953" s="30" t="str">
        <f t="shared" si="169"/>
        <v/>
      </c>
      <c r="E953" s="63" t="s">
        <v>254</v>
      </c>
      <c r="F953" s="32" t="str">
        <f t="shared" si="170"/>
        <v/>
      </c>
      <c r="G953" s="63" t="s">
        <v>254</v>
      </c>
      <c r="H953" s="34" t="str">
        <f t="shared" si="171"/>
        <v/>
      </c>
      <c r="I953" s="63" t="s">
        <v>254</v>
      </c>
      <c r="J953" s="36" t="str">
        <f t="shared" si="172"/>
        <v/>
      </c>
      <c r="K953" s="37" t="str">
        <f t="shared" si="173"/>
        <v/>
      </c>
      <c r="L953" s="37" t="str">
        <f t="shared" si="174"/>
        <v/>
      </c>
      <c r="N953" s="64">
        <v>334</v>
      </c>
      <c r="O953" s="64">
        <v>310</v>
      </c>
      <c r="P953" s="1">
        <v>4</v>
      </c>
      <c r="Q953" s="1" t="s">
        <v>0</v>
      </c>
      <c r="S953" s="59" t="str">
        <f t="shared" si="175"/>
        <v/>
      </c>
      <c r="T953" s="59" t="str">
        <f t="shared" si="176"/>
        <v/>
      </c>
      <c r="U953" s="59" t="str">
        <f t="shared" si="177"/>
        <v/>
      </c>
      <c r="V953" s="59" t="str">
        <f t="shared" si="178"/>
        <v/>
      </c>
      <c r="W953" s="59" t="str">
        <f t="shared" si="179"/>
        <v/>
      </c>
      <c r="X953" s="59" t="s">
        <v>2640</v>
      </c>
      <c r="Y953" s="66" t="s">
        <v>4577</v>
      </c>
    </row>
    <row r="954" spans="1:25" x14ac:dyDescent="0.25">
      <c r="A954" s="8">
        <v>61326</v>
      </c>
      <c r="B954" s="65" t="str">
        <f t="shared" si="168"/>
        <v>pH-penna vattentät</v>
      </c>
      <c r="C954" s="63" t="s">
        <v>254</v>
      </c>
      <c r="D954" s="30" t="str">
        <f t="shared" si="169"/>
        <v/>
      </c>
      <c r="E954" s="63" t="s">
        <v>254</v>
      </c>
      <c r="F954" s="32" t="str">
        <f t="shared" si="170"/>
        <v/>
      </c>
      <c r="G954" s="63">
        <v>8</v>
      </c>
      <c r="H954" s="34">
        <f t="shared" si="171"/>
        <v>3584</v>
      </c>
      <c r="I954" s="63" t="s">
        <v>254</v>
      </c>
      <c r="J954" s="36" t="str">
        <f t="shared" si="172"/>
        <v/>
      </c>
      <c r="K954" s="37">
        <f t="shared" si="173"/>
        <v>8</v>
      </c>
      <c r="L954" s="37">
        <f t="shared" si="174"/>
        <v>3584</v>
      </c>
      <c r="N954" s="64">
        <v>488</v>
      </c>
      <c r="O954" s="64">
        <v>448</v>
      </c>
      <c r="P954" s="1">
        <v>4</v>
      </c>
      <c r="Q954" s="1" t="s">
        <v>0</v>
      </c>
      <c r="S954" s="59" t="str">
        <f t="shared" si="175"/>
        <v/>
      </c>
      <c r="T954" s="59" t="str">
        <f t="shared" si="176"/>
        <v/>
      </c>
      <c r="U954" s="59">
        <f t="shared" si="177"/>
        <v>8</v>
      </c>
      <c r="V954" s="59" t="str">
        <f t="shared" si="178"/>
        <v/>
      </c>
      <c r="W954" s="59">
        <f t="shared" si="179"/>
        <v>8</v>
      </c>
      <c r="X954" s="59" t="s">
        <v>2641</v>
      </c>
      <c r="Y954" s="66" t="s">
        <v>4578</v>
      </c>
    </row>
    <row r="955" spans="1:25" x14ac:dyDescent="0.25">
      <c r="A955" s="8">
        <v>61334</v>
      </c>
      <c r="B955" s="65" t="str">
        <f t="shared" si="168"/>
        <v>pH-penna auto med termometer</v>
      </c>
      <c r="C955" s="63" t="s">
        <v>254</v>
      </c>
      <c r="D955" s="30" t="str">
        <f t="shared" si="169"/>
        <v/>
      </c>
      <c r="E955" s="63" t="s">
        <v>254</v>
      </c>
      <c r="F955" s="32" t="str">
        <f t="shared" si="170"/>
        <v/>
      </c>
      <c r="G955" s="63" t="s">
        <v>254</v>
      </c>
      <c r="H955" s="34" t="str">
        <f t="shared" si="171"/>
        <v/>
      </c>
      <c r="I955" s="63" t="s">
        <v>254</v>
      </c>
      <c r="J955" s="36" t="str">
        <f t="shared" si="172"/>
        <v/>
      </c>
      <c r="K955" s="37" t="str">
        <f t="shared" si="173"/>
        <v/>
      </c>
      <c r="L955" s="37" t="str">
        <f t="shared" si="174"/>
        <v/>
      </c>
      <c r="N955" s="64">
        <v>691</v>
      </c>
      <c r="O955" s="64" t="s">
        <v>254</v>
      </c>
      <c r="P955" s="1" t="s">
        <v>254</v>
      </c>
      <c r="Q955" s="1" t="s">
        <v>0</v>
      </c>
      <c r="S955" s="59" t="str">
        <f t="shared" si="175"/>
        <v/>
      </c>
      <c r="T955" s="59" t="str">
        <f t="shared" si="176"/>
        <v/>
      </c>
      <c r="U955" s="59" t="str">
        <f t="shared" si="177"/>
        <v/>
      </c>
      <c r="V955" s="59" t="str">
        <f t="shared" si="178"/>
        <v/>
      </c>
      <c r="W955" s="59" t="str">
        <f t="shared" si="179"/>
        <v/>
      </c>
      <c r="X955" s="59" t="s">
        <v>2642</v>
      </c>
      <c r="Y955" s="66" t="s">
        <v>4579</v>
      </c>
    </row>
    <row r="956" spans="1:25" x14ac:dyDescent="0.25">
      <c r="A956" s="8">
        <v>61335</v>
      </c>
      <c r="B956" s="65" t="str">
        <f t="shared" si="168"/>
        <v>Reservprob till pH-penna automatisk 61334</v>
      </c>
      <c r="C956" s="63" t="s">
        <v>254</v>
      </c>
      <c r="D956" s="30" t="str">
        <f t="shared" si="169"/>
        <v/>
      </c>
      <c r="E956" s="63" t="s">
        <v>254</v>
      </c>
      <c r="F956" s="32" t="str">
        <f t="shared" si="170"/>
        <v/>
      </c>
      <c r="G956" s="63" t="s">
        <v>254</v>
      </c>
      <c r="H956" s="34" t="str">
        <f t="shared" si="171"/>
        <v/>
      </c>
      <c r="I956" s="63" t="s">
        <v>254</v>
      </c>
      <c r="J956" s="36" t="str">
        <f t="shared" si="172"/>
        <v/>
      </c>
      <c r="K956" s="37" t="str">
        <f t="shared" si="173"/>
        <v/>
      </c>
      <c r="L956" s="37" t="str">
        <f t="shared" si="174"/>
        <v/>
      </c>
      <c r="N956" s="64">
        <v>403</v>
      </c>
      <c r="O956" s="64" t="s">
        <v>254</v>
      </c>
      <c r="P956" s="1" t="s">
        <v>254</v>
      </c>
      <c r="Q956" s="1" t="s">
        <v>0</v>
      </c>
      <c r="S956" s="59" t="str">
        <f t="shared" si="175"/>
        <v/>
      </c>
      <c r="T956" s="59" t="str">
        <f t="shared" si="176"/>
        <v/>
      </c>
      <c r="U956" s="59" t="str">
        <f t="shared" si="177"/>
        <v/>
      </c>
      <c r="V956" s="59" t="str">
        <f t="shared" si="178"/>
        <v/>
      </c>
      <c r="W956" s="59" t="str">
        <f t="shared" si="179"/>
        <v/>
      </c>
      <c r="X956" s="59" t="s">
        <v>597</v>
      </c>
      <c r="Y956" s="66" t="s">
        <v>4580</v>
      </c>
    </row>
    <row r="957" spans="1:25" x14ac:dyDescent="0.25">
      <c r="A957" s="8">
        <v>61343</v>
      </c>
      <c r="B957" s="65" t="str">
        <f t="shared" si="168"/>
        <v>pH, ljus &amp; fuktighetsmätare för jord</v>
      </c>
      <c r="C957" s="63" t="s">
        <v>254</v>
      </c>
      <c r="D957" s="30" t="str">
        <f t="shared" si="169"/>
        <v/>
      </c>
      <c r="E957" s="63" t="s">
        <v>254</v>
      </c>
      <c r="F957" s="32" t="str">
        <f t="shared" si="170"/>
        <v/>
      </c>
      <c r="G957" s="63" t="s">
        <v>254</v>
      </c>
      <c r="H957" s="34" t="str">
        <f t="shared" si="171"/>
        <v/>
      </c>
      <c r="I957" s="63" t="s">
        <v>254</v>
      </c>
      <c r="J957" s="36" t="str">
        <f t="shared" si="172"/>
        <v/>
      </c>
      <c r="K957" s="37" t="str">
        <f t="shared" si="173"/>
        <v/>
      </c>
      <c r="L957" s="37" t="str">
        <f t="shared" si="174"/>
        <v/>
      </c>
      <c r="N957" s="64">
        <v>264</v>
      </c>
      <c r="O957" s="64">
        <v>228</v>
      </c>
      <c r="P957" s="1">
        <v>4</v>
      </c>
      <c r="Q957" s="1" t="s">
        <v>0</v>
      </c>
      <c r="S957" s="59" t="str">
        <f t="shared" si="175"/>
        <v/>
      </c>
      <c r="T957" s="59" t="str">
        <f t="shared" si="176"/>
        <v/>
      </c>
      <c r="U957" s="59" t="str">
        <f t="shared" si="177"/>
        <v/>
      </c>
      <c r="V957" s="59" t="str">
        <f t="shared" si="178"/>
        <v/>
      </c>
      <c r="W957" s="59" t="str">
        <f t="shared" si="179"/>
        <v/>
      </c>
      <c r="X957" s="59" t="s">
        <v>2643</v>
      </c>
      <c r="Y957" s="66" t="s">
        <v>4581</v>
      </c>
    </row>
    <row r="958" spans="1:25" x14ac:dyDescent="0.25">
      <c r="A958" s="8">
        <v>61346</v>
      </c>
      <c r="B958" s="65" t="str">
        <f t="shared" si="168"/>
        <v>pH, ljus, temp &amp; fuktighetsmätare för jord</v>
      </c>
      <c r="C958" s="63" t="s">
        <v>254</v>
      </c>
      <c r="D958" s="30" t="str">
        <f t="shared" si="169"/>
        <v/>
      </c>
      <c r="E958" s="63" t="s">
        <v>254</v>
      </c>
      <c r="F958" s="32" t="str">
        <f t="shared" si="170"/>
        <v/>
      </c>
      <c r="G958" s="63" t="s">
        <v>254</v>
      </c>
      <c r="H958" s="34" t="str">
        <f t="shared" si="171"/>
        <v/>
      </c>
      <c r="I958" s="63" t="s">
        <v>254</v>
      </c>
      <c r="J958" s="36" t="str">
        <f t="shared" si="172"/>
        <v/>
      </c>
      <c r="K958" s="37" t="str">
        <f t="shared" si="173"/>
        <v/>
      </c>
      <c r="L958" s="37" t="str">
        <f t="shared" si="174"/>
        <v/>
      </c>
      <c r="N958" s="64">
        <v>439</v>
      </c>
      <c r="O958" s="64" t="s">
        <v>254</v>
      </c>
      <c r="P958" s="1" t="s">
        <v>254</v>
      </c>
      <c r="Q958" s="1" t="s">
        <v>0</v>
      </c>
      <c r="S958" s="59" t="str">
        <f t="shared" si="175"/>
        <v/>
      </c>
      <c r="T958" s="59" t="str">
        <f t="shared" si="176"/>
        <v/>
      </c>
      <c r="U958" s="59" t="str">
        <f t="shared" si="177"/>
        <v/>
      </c>
      <c r="V958" s="59" t="str">
        <f t="shared" si="178"/>
        <v/>
      </c>
      <c r="W958" s="59" t="str">
        <f t="shared" si="179"/>
        <v/>
      </c>
      <c r="X958" s="59" t="s">
        <v>2644</v>
      </c>
      <c r="Y958" s="66" t="s">
        <v>4582</v>
      </c>
    </row>
    <row r="959" spans="1:25" x14ac:dyDescent="0.25">
      <c r="A959" s="8">
        <v>61351</v>
      </c>
      <c r="B959" s="65" t="str">
        <f t="shared" si="168"/>
        <v>Kalibreringslösning pH 4</v>
      </c>
      <c r="C959" s="63" t="s">
        <v>254</v>
      </c>
      <c r="D959" s="30" t="str">
        <f t="shared" si="169"/>
        <v/>
      </c>
      <c r="E959" s="63" t="s">
        <v>254</v>
      </c>
      <c r="F959" s="32" t="str">
        <f t="shared" si="170"/>
        <v/>
      </c>
      <c r="G959" s="63">
        <v>1</v>
      </c>
      <c r="H959" s="34">
        <f t="shared" si="171"/>
        <v>128</v>
      </c>
      <c r="I959" s="63" t="s">
        <v>254</v>
      </c>
      <c r="J959" s="36" t="str">
        <f t="shared" si="172"/>
        <v/>
      </c>
      <c r="K959" s="37">
        <f t="shared" si="173"/>
        <v>1</v>
      </c>
      <c r="L959" s="37">
        <f t="shared" si="174"/>
        <v>128</v>
      </c>
      <c r="N959" s="64">
        <v>128</v>
      </c>
      <c r="O959" s="64" t="s">
        <v>254</v>
      </c>
      <c r="P959" s="1" t="s">
        <v>254</v>
      </c>
      <c r="Q959" s="1" t="s">
        <v>0</v>
      </c>
      <c r="S959" s="59" t="str">
        <f t="shared" si="175"/>
        <v/>
      </c>
      <c r="T959" s="59" t="str">
        <f t="shared" si="176"/>
        <v/>
      </c>
      <c r="U959" s="59">
        <f t="shared" si="177"/>
        <v>1</v>
      </c>
      <c r="V959" s="59" t="str">
        <f t="shared" si="178"/>
        <v/>
      </c>
      <c r="W959" s="59">
        <f t="shared" si="179"/>
        <v>1</v>
      </c>
      <c r="X959" s="59" t="s">
        <v>139</v>
      </c>
      <c r="Y959" s="66" t="s">
        <v>4583</v>
      </c>
    </row>
    <row r="960" spans="1:25" x14ac:dyDescent="0.25">
      <c r="A960" s="8">
        <v>61353</v>
      </c>
      <c r="B960" s="65" t="str">
        <f t="shared" si="168"/>
        <v>Kalibreringslösning pH 7</v>
      </c>
      <c r="C960" s="63" t="s">
        <v>254</v>
      </c>
      <c r="D960" s="30" t="str">
        <f t="shared" si="169"/>
        <v/>
      </c>
      <c r="E960" s="63" t="s">
        <v>254</v>
      </c>
      <c r="F960" s="32" t="str">
        <f t="shared" si="170"/>
        <v/>
      </c>
      <c r="G960" s="63">
        <v>1</v>
      </c>
      <c r="H960" s="34">
        <f t="shared" si="171"/>
        <v>128</v>
      </c>
      <c r="I960" s="63" t="s">
        <v>254</v>
      </c>
      <c r="J960" s="36" t="str">
        <f t="shared" si="172"/>
        <v/>
      </c>
      <c r="K960" s="37">
        <f t="shared" si="173"/>
        <v>1</v>
      </c>
      <c r="L960" s="37">
        <f t="shared" si="174"/>
        <v>128</v>
      </c>
      <c r="N960" s="64">
        <v>128</v>
      </c>
      <c r="O960" s="64" t="s">
        <v>254</v>
      </c>
      <c r="P960" s="1" t="s">
        <v>254</v>
      </c>
      <c r="Q960" s="1" t="s">
        <v>0</v>
      </c>
      <c r="S960" s="59" t="str">
        <f t="shared" si="175"/>
        <v/>
      </c>
      <c r="T960" s="59" t="str">
        <f t="shared" si="176"/>
        <v/>
      </c>
      <c r="U960" s="59">
        <f t="shared" si="177"/>
        <v>1</v>
      </c>
      <c r="V960" s="59" t="str">
        <f t="shared" si="178"/>
        <v/>
      </c>
      <c r="W960" s="59">
        <f t="shared" si="179"/>
        <v>1</v>
      </c>
      <c r="X960" s="59" t="s">
        <v>140</v>
      </c>
      <c r="Y960" s="66" t="s">
        <v>4584</v>
      </c>
    </row>
    <row r="961" spans="1:25" x14ac:dyDescent="0.25">
      <c r="A961" s="8">
        <v>61355</v>
      </c>
      <c r="B961" s="65" t="str">
        <f t="shared" si="168"/>
        <v>Kalibreringslösning pH 10</v>
      </c>
      <c r="C961" s="63" t="s">
        <v>254</v>
      </c>
      <c r="D961" s="30" t="str">
        <f t="shared" si="169"/>
        <v/>
      </c>
      <c r="E961" s="63" t="s">
        <v>254</v>
      </c>
      <c r="F961" s="32" t="str">
        <f t="shared" si="170"/>
        <v/>
      </c>
      <c r="G961" s="63">
        <v>1</v>
      </c>
      <c r="H961" s="34">
        <f t="shared" si="171"/>
        <v>128</v>
      </c>
      <c r="I961" s="63" t="s">
        <v>254</v>
      </c>
      <c r="J961" s="36" t="str">
        <f t="shared" si="172"/>
        <v/>
      </c>
      <c r="K961" s="37">
        <f t="shared" si="173"/>
        <v>1</v>
      </c>
      <c r="L961" s="37">
        <f t="shared" si="174"/>
        <v>128</v>
      </c>
      <c r="N961" s="64">
        <v>128</v>
      </c>
      <c r="O961" s="64" t="s">
        <v>254</v>
      </c>
      <c r="P961" s="1" t="s">
        <v>254</v>
      </c>
      <c r="Q961" s="1" t="s">
        <v>0</v>
      </c>
      <c r="S961" s="59" t="str">
        <f t="shared" si="175"/>
        <v/>
      </c>
      <c r="T961" s="59" t="str">
        <f t="shared" si="176"/>
        <v/>
      </c>
      <c r="U961" s="59">
        <f t="shared" si="177"/>
        <v>1</v>
      </c>
      <c r="V961" s="59" t="str">
        <f t="shared" si="178"/>
        <v/>
      </c>
      <c r="W961" s="59">
        <f t="shared" si="179"/>
        <v>1</v>
      </c>
      <c r="X961" s="59" t="s">
        <v>141</v>
      </c>
      <c r="Y961" s="66" t="s">
        <v>4585</v>
      </c>
    </row>
    <row r="962" spans="1:25" x14ac:dyDescent="0.25">
      <c r="A962" s="8">
        <v>61357</v>
      </c>
      <c r="B962" s="65" t="str">
        <f t="shared" si="168"/>
        <v>Rengöringsvätska för pH-prob</v>
      </c>
      <c r="C962" s="63" t="s">
        <v>254</v>
      </c>
      <c r="D962" s="30" t="str">
        <f t="shared" si="169"/>
        <v/>
      </c>
      <c r="E962" s="63" t="s">
        <v>254</v>
      </c>
      <c r="F962" s="32" t="str">
        <f t="shared" si="170"/>
        <v/>
      </c>
      <c r="G962" s="63" t="s">
        <v>254</v>
      </c>
      <c r="H962" s="34" t="str">
        <f t="shared" si="171"/>
        <v/>
      </c>
      <c r="I962" s="63" t="s">
        <v>254</v>
      </c>
      <c r="J962" s="36" t="str">
        <f t="shared" si="172"/>
        <v/>
      </c>
      <c r="K962" s="37" t="str">
        <f t="shared" si="173"/>
        <v/>
      </c>
      <c r="L962" s="37" t="str">
        <f t="shared" si="174"/>
        <v/>
      </c>
      <c r="N962" s="64">
        <v>104</v>
      </c>
      <c r="O962" s="64" t="s">
        <v>254</v>
      </c>
      <c r="P962" s="1" t="s">
        <v>254</v>
      </c>
      <c r="Q962" s="1" t="s">
        <v>1</v>
      </c>
      <c r="S962" s="59" t="str">
        <f t="shared" si="175"/>
        <v/>
      </c>
      <c r="T962" s="59" t="str">
        <f t="shared" si="176"/>
        <v/>
      </c>
      <c r="U962" s="59" t="str">
        <f t="shared" si="177"/>
        <v/>
      </c>
      <c r="V962" s="59" t="str">
        <f t="shared" si="178"/>
        <v/>
      </c>
      <c r="W962" s="59" t="str">
        <f t="shared" si="179"/>
        <v/>
      </c>
      <c r="X962" s="59" t="s">
        <v>2926</v>
      </c>
      <c r="Y962" s="66" t="s">
        <v>4586</v>
      </c>
    </row>
    <row r="963" spans="1:25" x14ac:dyDescent="0.25">
      <c r="A963" s="8">
        <v>61358</v>
      </c>
      <c r="B963" s="65" t="str">
        <f t="shared" si="168"/>
        <v>Förvaringsvätska pH</v>
      </c>
      <c r="C963" s="63" t="s">
        <v>254</v>
      </c>
      <c r="D963" s="30" t="str">
        <f t="shared" si="169"/>
        <v/>
      </c>
      <c r="E963" s="63" t="s">
        <v>254</v>
      </c>
      <c r="F963" s="32" t="str">
        <f t="shared" si="170"/>
        <v/>
      </c>
      <c r="G963" s="63">
        <v>1</v>
      </c>
      <c r="H963" s="34">
        <f t="shared" si="171"/>
        <v>125</v>
      </c>
      <c r="I963" s="63" t="s">
        <v>254</v>
      </c>
      <c r="J963" s="36" t="str">
        <f t="shared" si="172"/>
        <v/>
      </c>
      <c r="K963" s="37">
        <f t="shared" si="173"/>
        <v>1</v>
      </c>
      <c r="L963" s="37">
        <f t="shared" si="174"/>
        <v>125</v>
      </c>
      <c r="N963" s="64">
        <v>125</v>
      </c>
      <c r="O963" s="64" t="s">
        <v>254</v>
      </c>
      <c r="P963" s="1" t="s">
        <v>254</v>
      </c>
      <c r="Q963" s="1" t="s">
        <v>0</v>
      </c>
      <c r="S963" s="59" t="str">
        <f t="shared" si="175"/>
        <v/>
      </c>
      <c r="T963" s="59" t="str">
        <f t="shared" si="176"/>
        <v/>
      </c>
      <c r="U963" s="59">
        <f t="shared" si="177"/>
        <v>1</v>
      </c>
      <c r="V963" s="59" t="str">
        <f t="shared" si="178"/>
        <v/>
      </c>
      <c r="W963" s="59">
        <f t="shared" si="179"/>
        <v>1</v>
      </c>
      <c r="X963" s="59" t="s">
        <v>142</v>
      </c>
      <c r="Y963" s="66" t="s">
        <v>4587</v>
      </c>
    </row>
    <row r="964" spans="1:25" x14ac:dyDescent="0.25">
      <c r="A964" s="8">
        <v>61359</v>
      </c>
      <c r="B964" s="65" t="str">
        <f t="shared" ref="B964:B1027" si="180">HYPERLINK(Y964,X964)</f>
        <v>Förvaringsflaska för pH-elektrod</v>
      </c>
      <c r="C964" s="63" t="s">
        <v>254</v>
      </c>
      <c r="D964" s="30" t="str">
        <f t="shared" ref="D964:D1027" si="181">IF(C964="","",IF(AND(C964&gt;=P964,P964&lt;&gt;""),C964*O964,C964*N964))</f>
        <v/>
      </c>
      <c r="E964" s="63" t="s">
        <v>254</v>
      </c>
      <c r="F964" s="32" t="str">
        <f t="shared" ref="F964:F1027" si="182">IF(E964="","",IF(AND(E964&gt;=P964,P964&lt;&gt;""),E964*O964,E964*N964))</f>
        <v/>
      </c>
      <c r="G964" s="63" t="s">
        <v>254</v>
      </c>
      <c r="H964" s="34" t="str">
        <f t="shared" ref="H964:H1027" si="183">IF(G964="","",IF(AND(G964&gt;=P964,P964&lt;&gt;""),G964*O964,G964*N964))</f>
        <v/>
      </c>
      <c r="I964" s="63" t="s">
        <v>254</v>
      </c>
      <c r="J964" s="36" t="str">
        <f t="shared" ref="J964:J1027" si="184">IF(I964="","",IF(AND(I964&gt;=P964,P964&lt;&gt;""),I964*O964,I964*N964))</f>
        <v/>
      </c>
      <c r="K964" s="37" t="str">
        <f t="shared" ref="K964:K1027" si="185">W964</f>
        <v/>
      </c>
      <c r="L964" s="37" t="str">
        <f t="shared" ref="L964:L1027" si="186">IF(K964="","",IF(AND(K964&gt;=P964,P964&lt;&gt;""),K964*O964,K964*N964))</f>
        <v/>
      </c>
      <c r="N964" s="64">
        <v>114</v>
      </c>
      <c r="O964" s="64" t="s">
        <v>254</v>
      </c>
      <c r="P964" s="1" t="s">
        <v>254</v>
      </c>
      <c r="Q964" s="1" t="s">
        <v>0</v>
      </c>
      <c r="S964" s="59" t="str">
        <f t="shared" ref="S964:S1027" si="187">IF(S$3=TRUE,IF(C964="","",C964),"")</f>
        <v/>
      </c>
      <c r="T964" s="59" t="str">
        <f t="shared" ref="T964:T1027" si="188">IF(T$3=TRUE,IF(E964="","",E964),"")</f>
        <v/>
      </c>
      <c r="U964" s="59" t="str">
        <f t="shared" ref="U964:U1027" si="189">IF(U$3=TRUE,IF(G964="","",G964),"")</f>
        <v/>
      </c>
      <c r="V964" s="59" t="str">
        <f t="shared" ref="V964:V1027" si="190">IF(V$3=TRUE,IF(I964="","",I964),"")</f>
        <v/>
      </c>
      <c r="W964" s="59" t="str">
        <f t="shared" ref="W964:W1027" si="191">IF(SUM(S964:V964)=0,"",SUM(S964:V964))</f>
        <v/>
      </c>
      <c r="X964" s="59" t="s">
        <v>619</v>
      </c>
      <c r="Y964" s="66" t="s">
        <v>4588</v>
      </c>
    </row>
    <row r="965" spans="1:25" x14ac:dyDescent="0.25">
      <c r="A965" s="8">
        <v>61361</v>
      </c>
      <c r="B965" s="65" t="str">
        <f t="shared" si="180"/>
        <v>Lackmuspapper rött, fp 200 remsor</v>
      </c>
      <c r="C965" s="63" t="s">
        <v>254</v>
      </c>
      <c r="D965" s="30" t="str">
        <f t="shared" si="181"/>
        <v/>
      </c>
      <c r="E965" s="63" t="s">
        <v>254</v>
      </c>
      <c r="F965" s="32" t="str">
        <f t="shared" si="182"/>
        <v/>
      </c>
      <c r="G965" s="63">
        <v>1</v>
      </c>
      <c r="H965" s="34">
        <f t="shared" si="183"/>
        <v>34</v>
      </c>
      <c r="I965" s="63" t="s">
        <v>254</v>
      </c>
      <c r="J965" s="36" t="str">
        <f t="shared" si="184"/>
        <v/>
      </c>
      <c r="K965" s="37">
        <f t="shared" si="185"/>
        <v>1</v>
      </c>
      <c r="L965" s="37">
        <f t="shared" si="186"/>
        <v>34</v>
      </c>
      <c r="N965" s="64">
        <v>34</v>
      </c>
      <c r="O965" s="64">
        <v>29</v>
      </c>
      <c r="P965" s="1">
        <v>10</v>
      </c>
      <c r="Q965" s="1" t="s">
        <v>1</v>
      </c>
      <c r="S965" s="59" t="str">
        <f t="shared" si="187"/>
        <v/>
      </c>
      <c r="T965" s="59" t="str">
        <f t="shared" si="188"/>
        <v/>
      </c>
      <c r="U965" s="59">
        <f t="shared" si="189"/>
        <v>1</v>
      </c>
      <c r="V965" s="59" t="str">
        <f t="shared" si="190"/>
        <v/>
      </c>
      <c r="W965" s="59">
        <f t="shared" si="191"/>
        <v>1</v>
      </c>
      <c r="X965" s="59" t="s">
        <v>2927</v>
      </c>
      <c r="Y965" s="66" t="s">
        <v>4589</v>
      </c>
    </row>
    <row r="966" spans="1:25" x14ac:dyDescent="0.25">
      <c r="A966" s="8">
        <v>61362</v>
      </c>
      <c r="B966" s="65" t="str">
        <f t="shared" si="180"/>
        <v>Lackmuspapper blått, fp 200 remsor</v>
      </c>
      <c r="C966" s="63" t="s">
        <v>254</v>
      </c>
      <c r="D966" s="30" t="str">
        <f t="shared" si="181"/>
        <v/>
      </c>
      <c r="E966" s="63" t="s">
        <v>254</v>
      </c>
      <c r="F966" s="32" t="str">
        <f t="shared" si="182"/>
        <v/>
      </c>
      <c r="G966" s="63">
        <v>1</v>
      </c>
      <c r="H966" s="34">
        <f t="shared" si="183"/>
        <v>34</v>
      </c>
      <c r="I966" s="63" t="s">
        <v>254</v>
      </c>
      <c r="J966" s="36" t="str">
        <f t="shared" si="184"/>
        <v/>
      </c>
      <c r="K966" s="37">
        <f t="shared" si="185"/>
        <v>1</v>
      </c>
      <c r="L966" s="37">
        <f t="shared" si="186"/>
        <v>34</v>
      </c>
      <c r="N966" s="64">
        <v>34</v>
      </c>
      <c r="O966" s="64">
        <v>29</v>
      </c>
      <c r="P966" s="1">
        <v>10</v>
      </c>
      <c r="Q966" s="1" t="s">
        <v>1</v>
      </c>
      <c r="S966" s="59" t="str">
        <f t="shared" si="187"/>
        <v/>
      </c>
      <c r="T966" s="59" t="str">
        <f t="shared" si="188"/>
        <v/>
      </c>
      <c r="U966" s="59">
        <f t="shared" si="189"/>
        <v>1</v>
      </c>
      <c r="V966" s="59" t="str">
        <f t="shared" si="190"/>
        <v/>
      </c>
      <c r="W966" s="59">
        <f t="shared" si="191"/>
        <v>1</v>
      </c>
      <c r="X966" s="59" t="s">
        <v>2645</v>
      </c>
      <c r="Y966" s="66" t="s">
        <v>4590</v>
      </c>
    </row>
    <row r="967" spans="1:25" x14ac:dyDescent="0.25">
      <c r="A967" s="8">
        <v>61363</v>
      </c>
      <c r="B967" s="65" t="str">
        <f t="shared" si="180"/>
        <v>pH-papper rulle</v>
      </c>
      <c r="C967" s="63" t="s">
        <v>254</v>
      </c>
      <c r="D967" s="30" t="str">
        <f t="shared" si="181"/>
        <v/>
      </c>
      <c r="E967" s="63" t="s">
        <v>254</v>
      </c>
      <c r="F967" s="32" t="str">
        <f t="shared" si="182"/>
        <v/>
      </c>
      <c r="G967" s="63">
        <v>4</v>
      </c>
      <c r="H967" s="34">
        <f t="shared" si="183"/>
        <v>260</v>
      </c>
      <c r="I967" s="63" t="s">
        <v>254</v>
      </c>
      <c r="J967" s="36" t="str">
        <f t="shared" si="184"/>
        <v/>
      </c>
      <c r="K967" s="37">
        <f t="shared" si="185"/>
        <v>4</v>
      </c>
      <c r="L967" s="37">
        <f t="shared" si="186"/>
        <v>260</v>
      </c>
      <c r="N967" s="64">
        <v>65</v>
      </c>
      <c r="O967" s="64" t="s">
        <v>254</v>
      </c>
      <c r="P967" s="1" t="s">
        <v>254</v>
      </c>
      <c r="Q967" s="1" t="s">
        <v>0</v>
      </c>
      <c r="S967" s="59" t="str">
        <f t="shared" si="187"/>
        <v/>
      </c>
      <c r="T967" s="59" t="str">
        <f t="shared" si="188"/>
        <v/>
      </c>
      <c r="U967" s="59">
        <f t="shared" si="189"/>
        <v>4</v>
      </c>
      <c r="V967" s="59" t="str">
        <f t="shared" si="190"/>
        <v/>
      </c>
      <c r="W967" s="59">
        <f t="shared" si="191"/>
        <v>4</v>
      </c>
      <c r="X967" s="59" t="s">
        <v>620</v>
      </c>
      <c r="Y967" s="66" t="s">
        <v>4591</v>
      </c>
    </row>
    <row r="968" spans="1:25" x14ac:dyDescent="0.25">
      <c r="A968" s="8">
        <v>61364</v>
      </c>
      <c r="B968" s="65" t="str">
        <f t="shared" si="180"/>
        <v>pH-papper rulle påfyllnad, fp 3 st</v>
      </c>
      <c r="C968" s="63" t="s">
        <v>254</v>
      </c>
      <c r="D968" s="30" t="str">
        <f t="shared" si="181"/>
        <v/>
      </c>
      <c r="E968" s="63" t="s">
        <v>254</v>
      </c>
      <c r="F968" s="32" t="str">
        <f t="shared" si="182"/>
        <v/>
      </c>
      <c r="G968" s="63" t="s">
        <v>254</v>
      </c>
      <c r="H968" s="34" t="str">
        <f t="shared" si="183"/>
        <v/>
      </c>
      <c r="I968" s="63" t="s">
        <v>254</v>
      </c>
      <c r="J968" s="36" t="str">
        <f t="shared" si="184"/>
        <v/>
      </c>
      <c r="K968" s="37" t="str">
        <f t="shared" si="185"/>
        <v/>
      </c>
      <c r="L968" s="37" t="str">
        <f t="shared" si="186"/>
        <v/>
      </c>
      <c r="N968" s="64">
        <v>101</v>
      </c>
      <c r="O968" s="64" t="s">
        <v>254</v>
      </c>
      <c r="P968" s="1" t="s">
        <v>254</v>
      </c>
      <c r="Q968" s="1" t="s">
        <v>1</v>
      </c>
      <c r="S968" s="59" t="str">
        <f t="shared" si="187"/>
        <v/>
      </c>
      <c r="T968" s="59" t="str">
        <f t="shared" si="188"/>
        <v/>
      </c>
      <c r="U968" s="59" t="str">
        <f t="shared" si="189"/>
        <v/>
      </c>
      <c r="V968" s="59" t="str">
        <f t="shared" si="190"/>
        <v/>
      </c>
      <c r="W968" s="59" t="str">
        <f t="shared" si="191"/>
        <v/>
      </c>
      <c r="X968" s="59" t="s">
        <v>476</v>
      </c>
      <c r="Y968" s="66" t="s">
        <v>4592</v>
      </c>
    </row>
    <row r="969" spans="1:25" x14ac:dyDescent="0.25">
      <c r="A969" s="8">
        <v>61365</v>
      </c>
      <c r="B969" s="65" t="str">
        <f t="shared" si="180"/>
        <v>pH-papper 1-14</v>
      </c>
      <c r="C969" s="63" t="s">
        <v>254</v>
      </c>
      <c r="D969" s="30" t="str">
        <f t="shared" si="181"/>
        <v/>
      </c>
      <c r="E969" s="63" t="s">
        <v>254</v>
      </c>
      <c r="F969" s="32" t="str">
        <f t="shared" si="182"/>
        <v/>
      </c>
      <c r="G969" s="63">
        <v>1</v>
      </c>
      <c r="H969" s="34">
        <f t="shared" si="183"/>
        <v>41</v>
      </c>
      <c r="I969" s="63">
        <v>1</v>
      </c>
      <c r="J969" s="36">
        <f t="shared" si="184"/>
        <v>41</v>
      </c>
      <c r="K969" s="37">
        <f t="shared" si="185"/>
        <v>2</v>
      </c>
      <c r="L969" s="37">
        <f t="shared" si="186"/>
        <v>82</v>
      </c>
      <c r="N969" s="64">
        <v>41</v>
      </c>
      <c r="O969" s="64">
        <v>35</v>
      </c>
      <c r="P969" s="1">
        <v>10</v>
      </c>
      <c r="Q969" s="1" t="s">
        <v>1</v>
      </c>
      <c r="S969" s="59" t="str">
        <f t="shared" si="187"/>
        <v/>
      </c>
      <c r="T969" s="59" t="str">
        <f t="shared" si="188"/>
        <v/>
      </c>
      <c r="U969" s="59">
        <f t="shared" si="189"/>
        <v>1</v>
      </c>
      <c r="V969" s="59">
        <f t="shared" si="190"/>
        <v>1</v>
      </c>
      <c r="W969" s="59">
        <f t="shared" si="191"/>
        <v>2</v>
      </c>
      <c r="X969" s="59" t="s">
        <v>312</v>
      </c>
      <c r="Y969" s="66" t="s">
        <v>4593</v>
      </c>
    </row>
    <row r="970" spans="1:25" x14ac:dyDescent="0.25">
      <c r="A970" s="8">
        <v>61366</v>
      </c>
      <c r="B970" s="65" t="str">
        <f t="shared" si="180"/>
        <v>pH-indikatorstickor 0-14</v>
      </c>
      <c r="C970" s="63" t="s">
        <v>254</v>
      </c>
      <c r="D970" s="30" t="str">
        <f t="shared" si="181"/>
        <v/>
      </c>
      <c r="E970" s="63" t="s">
        <v>254</v>
      </c>
      <c r="F970" s="32" t="str">
        <f t="shared" si="182"/>
        <v/>
      </c>
      <c r="G970" s="63" t="s">
        <v>254</v>
      </c>
      <c r="H970" s="34" t="str">
        <f t="shared" si="183"/>
        <v/>
      </c>
      <c r="I970" s="63" t="s">
        <v>254</v>
      </c>
      <c r="J970" s="36" t="str">
        <f t="shared" si="184"/>
        <v/>
      </c>
      <c r="K970" s="37" t="str">
        <f t="shared" si="185"/>
        <v/>
      </c>
      <c r="L970" s="37" t="str">
        <f t="shared" si="186"/>
        <v/>
      </c>
      <c r="N970" s="64">
        <v>88</v>
      </c>
      <c r="O970" s="64">
        <v>68</v>
      </c>
      <c r="P970" s="1">
        <v>10</v>
      </c>
      <c r="Q970" s="1" t="s">
        <v>1</v>
      </c>
      <c r="S970" s="59" t="str">
        <f t="shared" si="187"/>
        <v/>
      </c>
      <c r="T970" s="59" t="str">
        <f t="shared" si="188"/>
        <v/>
      </c>
      <c r="U970" s="59" t="str">
        <f t="shared" si="189"/>
        <v/>
      </c>
      <c r="V970" s="59" t="str">
        <f t="shared" si="190"/>
        <v/>
      </c>
      <c r="W970" s="59" t="str">
        <f t="shared" si="191"/>
        <v/>
      </c>
      <c r="X970" s="59" t="s">
        <v>798</v>
      </c>
      <c r="Y970" s="66" t="s">
        <v>4594</v>
      </c>
    </row>
    <row r="971" spans="1:25" x14ac:dyDescent="0.25">
      <c r="A971" s="8">
        <v>61371</v>
      </c>
      <c r="B971" s="65" t="str">
        <f t="shared" si="180"/>
        <v>Kalibreringslösning konduktivitet 1413uS/cm 4x20 ml</v>
      </c>
      <c r="C971" s="63"/>
      <c r="D971" s="30" t="str">
        <f t="shared" si="181"/>
        <v/>
      </c>
      <c r="E971" s="63"/>
      <c r="F971" s="32" t="str">
        <f t="shared" si="182"/>
        <v/>
      </c>
      <c r="G971" s="63"/>
      <c r="H971" s="34" t="str">
        <f t="shared" si="183"/>
        <v/>
      </c>
      <c r="I971" s="63"/>
      <c r="J971" s="36" t="str">
        <f t="shared" si="184"/>
        <v/>
      </c>
      <c r="K971" s="37" t="str">
        <f t="shared" si="185"/>
        <v/>
      </c>
      <c r="L971" s="37" t="str">
        <f t="shared" si="186"/>
        <v/>
      </c>
      <c r="N971" s="64">
        <v>104</v>
      </c>
      <c r="O971" s="64"/>
      <c r="Q971" s="1" t="s">
        <v>1</v>
      </c>
      <c r="S971" s="59" t="str">
        <f t="shared" si="187"/>
        <v/>
      </c>
      <c r="T971" s="59" t="str">
        <f t="shared" si="188"/>
        <v/>
      </c>
      <c r="U971" s="59" t="str">
        <f t="shared" si="189"/>
        <v/>
      </c>
      <c r="V971" s="59" t="str">
        <f t="shared" si="190"/>
        <v/>
      </c>
      <c r="W971" s="59" t="str">
        <f t="shared" si="191"/>
        <v/>
      </c>
      <c r="X971" s="59" t="s">
        <v>6624</v>
      </c>
      <c r="Y971" s="66" t="s">
        <v>6701</v>
      </c>
    </row>
    <row r="972" spans="1:25" x14ac:dyDescent="0.25">
      <c r="A972" s="8">
        <v>61373</v>
      </c>
      <c r="B972" s="65" t="str">
        <f t="shared" si="180"/>
        <v>Konduktivitetspenna uS/cm, sjö</v>
      </c>
      <c r="C972" s="63"/>
      <c r="D972" s="30" t="str">
        <f t="shared" si="181"/>
        <v/>
      </c>
      <c r="E972" s="63"/>
      <c r="F972" s="32" t="str">
        <f t="shared" si="182"/>
        <v/>
      </c>
      <c r="G972" s="63"/>
      <c r="H972" s="34" t="str">
        <f t="shared" si="183"/>
        <v/>
      </c>
      <c r="I972" s="63"/>
      <c r="J972" s="36" t="str">
        <f t="shared" si="184"/>
        <v/>
      </c>
      <c r="K972" s="37" t="str">
        <f t="shared" si="185"/>
        <v/>
      </c>
      <c r="L972" s="37" t="str">
        <f t="shared" si="186"/>
        <v/>
      </c>
      <c r="N972" s="64">
        <v>454</v>
      </c>
      <c r="O972" s="64">
        <v>408</v>
      </c>
      <c r="P972" s="1">
        <v>4</v>
      </c>
      <c r="Q972" s="1" t="s">
        <v>0</v>
      </c>
      <c r="S972" s="59" t="str">
        <f t="shared" si="187"/>
        <v/>
      </c>
      <c r="T972" s="59" t="str">
        <f t="shared" si="188"/>
        <v/>
      </c>
      <c r="U972" s="59" t="str">
        <f t="shared" si="189"/>
        <v/>
      </c>
      <c r="V972" s="59" t="str">
        <f t="shared" si="190"/>
        <v/>
      </c>
      <c r="W972" s="59" t="str">
        <f t="shared" si="191"/>
        <v/>
      </c>
      <c r="X972" s="59" t="s">
        <v>2646</v>
      </c>
      <c r="Y972" s="66" t="s">
        <v>4595</v>
      </c>
    </row>
    <row r="973" spans="1:25" x14ac:dyDescent="0.25">
      <c r="A973" s="8">
        <v>61374</v>
      </c>
      <c r="B973" s="65" t="str">
        <f t="shared" si="180"/>
        <v>Konduktivitetspenna mS/cm, brunn</v>
      </c>
      <c r="C973" s="63" t="s">
        <v>254</v>
      </c>
      <c r="D973" s="30" t="str">
        <f t="shared" si="181"/>
        <v/>
      </c>
      <c r="E973" s="63" t="s">
        <v>254</v>
      </c>
      <c r="F973" s="32" t="str">
        <f t="shared" si="182"/>
        <v/>
      </c>
      <c r="G973" s="63" t="s">
        <v>254</v>
      </c>
      <c r="H973" s="34" t="str">
        <f t="shared" si="183"/>
        <v/>
      </c>
      <c r="I973" s="63"/>
      <c r="J973" s="36" t="str">
        <f t="shared" si="184"/>
        <v/>
      </c>
      <c r="K973" s="37" t="str">
        <f t="shared" si="185"/>
        <v/>
      </c>
      <c r="L973" s="37" t="str">
        <f t="shared" si="186"/>
        <v/>
      </c>
      <c r="N973" s="64">
        <v>454</v>
      </c>
      <c r="O973" s="64">
        <v>408</v>
      </c>
      <c r="P973" s="1">
        <v>4</v>
      </c>
      <c r="Q973" s="1" t="s">
        <v>0</v>
      </c>
      <c r="S973" s="59" t="str">
        <f t="shared" si="187"/>
        <v/>
      </c>
      <c r="T973" s="59" t="str">
        <f t="shared" si="188"/>
        <v/>
      </c>
      <c r="U973" s="59" t="str">
        <f t="shared" si="189"/>
        <v/>
      </c>
      <c r="V973" s="59" t="str">
        <f t="shared" si="190"/>
        <v/>
      </c>
      <c r="W973" s="59" t="str">
        <f t="shared" si="191"/>
        <v/>
      </c>
      <c r="X973" s="59" t="s">
        <v>2647</v>
      </c>
      <c r="Y973" s="66" t="s">
        <v>4596</v>
      </c>
    </row>
    <row r="974" spans="1:25" x14ac:dyDescent="0.25">
      <c r="A974" s="8">
        <v>61378</v>
      </c>
      <c r="B974" s="65" t="str">
        <f t="shared" si="180"/>
        <v>Doppelektrod</v>
      </c>
      <c r="C974" s="63" t="s">
        <v>254</v>
      </c>
      <c r="D974" s="30" t="str">
        <f t="shared" si="181"/>
        <v/>
      </c>
      <c r="E974" s="63" t="s">
        <v>254</v>
      </c>
      <c r="F974" s="32" t="str">
        <f t="shared" si="182"/>
        <v/>
      </c>
      <c r="G974" s="63">
        <v>8</v>
      </c>
      <c r="H974" s="34">
        <f t="shared" si="183"/>
        <v>1824</v>
      </c>
      <c r="I974" s="63" t="s">
        <v>254</v>
      </c>
      <c r="J974" s="36" t="str">
        <f t="shared" si="184"/>
        <v/>
      </c>
      <c r="K974" s="37">
        <f t="shared" si="185"/>
        <v>8</v>
      </c>
      <c r="L974" s="37">
        <f t="shared" si="186"/>
        <v>1824</v>
      </c>
      <c r="N974" s="64">
        <v>264</v>
      </c>
      <c r="O974" s="64">
        <v>228</v>
      </c>
      <c r="P974" s="1">
        <v>8</v>
      </c>
      <c r="Q974" s="1" t="s">
        <v>0</v>
      </c>
      <c r="S974" s="59" t="str">
        <f t="shared" si="187"/>
        <v/>
      </c>
      <c r="T974" s="59" t="str">
        <f t="shared" si="188"/>
        <v/>
      </c>
      <c r="U974" s="59">
        <f t="shared" si="189"/>
        <v>8</v>
      </c>
      <c r="V974" s="59" t="str">
        <f t="shared" si="190"/>
        <v/>
      </c>
      <c r="W974" s="59">
        <f t="shared" si="191"/>
        <v>8</v>
      </c>
      <c r="X974" s="59" t="s">
        <v>477</v>
      </c>
      <c r="Y974" s="66" t="s">
        <v>4597</v>
      </c>
    </row>
    <row r="975" spans="1:25" x14ac:dyDescent="0.25">
      <c r="A975" s="8">
        <v>61381</v>
      </c>
      <c r="B975" s="65" t="str">
        <f t="shared" si="180"/>
        <v>Salthaltsmätare</v>
      </c>
      <c r="C975" s="63" t="s">
        <v>254</v>
      </c>
      <c r="D975" s="30" t="str">
        <f t="shared" si="181"/>
        <v/>
      </c>
      <c r="E975" s="63" t="s">
        <v>254</v>
      </c>
      <c r="F975" s="32" t="str">
        <f t="shared" si="182"/>
        <v/>
      </c>
      <c r="G975" s="63" t="s">
        <v>254</v>
      </c>
      <c r="H975" s="34" t="str">
        <f t="shared" si="183"/>
        <v/>
      </c>
      <c r="I975" s="63" t="s">
        <v>254</v>
      </c>
      <c r="J975" s="36" t="str">
        <f t="shared" si="184"/>
        <v/>
      </c>
      <c r="K975" s="37" t="str">
        <f t="shared" si="185"/>
        <v/>
      </c>
      <c r="L975" s="37" t="str">
        <f t="shared" si="186"/>
        <v/>
      </c>
      <c r="N975" s="64">
        <v>696</v>
      </c>
      <c r="O975" s="64" t="s">
        <v>254</v>
      </c>
      <c r="P975" s="1" t="s">
        <v>254</v>
      </c>
      <c r="Q975" s="1" t="s">
        <v>0</v>
      </c>
      <c r="S975" s="59" t="str">
        <f t="shared" si="187"/>
        <v/>
      </c>
      <c r="T975" s="59" t="str">
        <f t="shared" si="188"/>
        <v/>
      </c>
      <c r="U975" s="59" t="str">
        <f t="shared" si="189"/>
        <v/>
      </c>
      <c r="V975" s="59" t="str">
        <f t="shared" si="190"/>
        <v/>
      </c>
      <c r="W975" s="59" t="str">
        <f t="shared" si="191"/>
        <v/>
      </c>
      <c r="X975" s="59" t="s">
        <v>548</v>
      </c>
      <c r="Y975" s="66" t="s">
        <v>4598</v>
      </c>
    </row>
    <row r="976" spans="1:25" x14ac:dyDescent="0.25">
      <c r="A976" s="8">
        <v>61385</v>
      </c>
      <c r="B976" s="65" t="str">
        <f t="shared" si="180"/>
        <v>Sockerhaltsmätare 0-85% BRIX</v>
      </c>
      <c r="C976" s="63" t="s">
        <v>254</v>
      </c>
      <c r="D976" s="30" t="str">
        <f t="shared" si="181"/>
        <v/>
      </c>
      <c r="E976" s="63" t="s">
        <v>254</v>
      </c>
      <c r="F976" s="32" t="str">
        <f t="shared" si="182"/>
        <v/>
      </c>
      <c r="G976" s="63" t="s">
        <v>254</v>
      </c>
      <c r="H976" s="34" t="str">
        <f t="shared" si="183"/>
        <v/>
      </c>
      <c r="I976" s="63" t="s">
        <v>254</v>
      </c>
      <c r="J976" s="36" t="str">
        <f t="shared" si="184"/>
        <v/>
      </c>
      <c r="K976" s="37" t="str">
        <f t="shared" si="185"/>
        <v/>
      </c>
      <c r="L976" s="37" t="str">
        <f t="shared" si="186"/>
        <v/>
      </c>
      <c r="N976" s="64">
        <v>2091</v>
      </c>
      <c r="O976" s="64" t="s">
        <v>254</v>
      </c>
      <c r="P976" s="1" t="s">
        <v>254</v>
      </c>
      <c r="Q976" s="1" t="s">
        <v>0</v>
      </c>
      <c r="S976" s="59" t="str">
        <f t="shared" si="187"/>
        <v/>
      </c>
      <c r="T976" s="59" t="str">
        <f t="shared" si="188"/>
        <v/>
      </c>
      <c r="U976" s="59" t="str">
        <f t="shared" si="189"/>
        <v/>
      </c>
      <c r="V976" s="59" t="str">
        <f t="shared" si="190"/>
        <v/>
      </c>
      <c r="W976" s="59" t="str">
        <f t="shared" si="191"/>
        <v/>
      </c>
      <c r="X976" s="59" t="s">
        <v>700</v>
      </c>
      <c r="Y976" s="66" t="s">
        <v>4599</v>
      </c>
    </row>
    <row r="977" spans="1:25" x14ac:dyDescent="0.25">
      <c r="A977" s="8">
        <v>61391</v>
      </c>
      <c r="B977" s="65" t="str">
        <f t="shared" si="180"/>
        <v>Syremätare</v>
      </c>
      <c r="C977" s="63" t="s">
        <v>254</v>
      </c>
      <c r="D977" s="30" t="str">
        <f t="shared" si="181"/>
        <v/>
      </c>
      <c r="E977" s="63" t="s">
        <v>254</v>
      </c>
      <c r="F977" s="32" t="str">
        <f t="shared" si="182"/>
        <v/>
      </c>
      <c r="G977" s="63" t="s">
        <v>254</v>
      </c>
      <c r="H977" s="34" t="str">
        <f t="shared" si="183"/>
        <v/>
      </c>
      <c r="I977" s="63" t="s">
        <v>254</v>
      </c>
      <c r="J977" s="36" t="str">
        <f t="shared" si="184"/>
        <v/>
      </c>
      <c r="K977" s="37" t="str">
        <f t="shared" si="185"/>
        <v/>
      </c>
      <c r="L977" s="37" t="str">
        <f t="shared" si="186"/>
        <v/>
      </c>
      <c r="N977" s="64">
        <v>3036</v>
      </c>
      <c r="O977" s="64" t="s">
        <v>254</v>
      </c>
      <c r="P977" s="1" t="s">
        <v>254</v>
      </c>
      <c r="Q977" s="1" t="s">
        <v>0</v>
      </c>
      <c r="S977" s="59" t="str">
        <f t="shared" si="187"/>
        <v/>
      </c>
      <c r="T977" s="59" t="str">
        <f t="shared" si="188"/>
        <v/>
      </c>
      <c r="U977" s="59" t="str">
        <f t="shared" si="189"/>
        <v/>
      </c>
      <c r="V977" s="59" t="str">
        <f t="shared" si="190"/>
        <v/>
      </c>
      <c r="W977" s="59" t="str">
        <f t="shared" si="191"/>
        <v/>
      </c>
      <c r="X977" s="59" t="s">
        <v>2648</v>
      </c>
      <c r="Y977" s="66" t="s">
        <v>4600</v>
      </c>
    </row>
    <row r="978" spans="1:25" x14ac:dyDescent="0.25">
      <c r="A978" s="8">
        <v>61392</v>
      </c>
      <c r="B978" s="65" t="str">
        <f t="shared" si="180"/>
        <v>Elektrolyt till syremätare, 230ml</v>
      </c>
      <c r="C978" s="63" t="s">
        <v>254</v>
      </c>
      <c r="D978" s="30" t="str">
        <f t="shared" si="181"/>
        <v/>
      </c>
      <c r="E978" s="63" t="s">
        <v>254</v>
      </c>
      <c r="F978" s="32" t="str">
        <f t="shared" si="182"/>
        <v/>
      </c>
      <c r="G978" s="63" t="s">
        <v>254</v>
      </c>
      <c r="H978" s="34" t="str">
        <f t="shared" si="183"/>
        <v/>
      </c>
      <c r="I978" s="63" t="s">
        <v>254</v>
      </c>
      <c r="J978" s="36" t="str">
        <f t="shared" si="184"/>
        <v/>
      </c>
      <c r="K978" s="37" t="str">
        <f t="shared" si="185"/>
        <v/>
      </c>
      <c r="L978" s="37" t="str">
        <f t="shared" si="186"/>
        <v/>
      </c>
      <c r="N978" s="64">
        <v>295</v>
      </c>
      <c r="O978" s="64" t="s">
        <v>254</v>
      </c>
      <c r="P978" s="1" t="s">
        <v>254</v>
      </c>
      <c r="Q978" s="1" t="s">
        <v>0</v>
      </c>
      <c r="S978" s="59" t="str">
        <f t="shared" si="187"/>
        <v/>
      </c>
      <c r="T978" s="59" t="str">
        <f t="shared" si="188"/>
        <v/>
      </c>
      <c r="U978" s="59" t="str">
        <f t="shared" si="189"/>
        <v/>
      </c>
      <c r="V978" s="59" t="str">
        <f t="shared" si="190"/>
        <v/>
      </c>
      <c r="W978" s="59" t="str">
        <f t="shared" si="191"/>
        <v/>
      </c>
      <c r="X978" s="59" t="s">
        <v>478</v>
      </c>
      <c r="Y978" s="66" t="s">
        <v>4601</v>
      </c>
    </row>
    <row r="979" spans="1:25" x14ac:dyDescent="0.25">
      <c r="A979" s="8">
        <v>61393</v>
      </c>
      <c r="B979" s="65" t="str">
        <f t="shared" si="180"/>
        <v>Kalibreringslösning 0% syre, 250 ml</v>
      </c>
      <c r="C979" s="63" t="s">
        <v>254</v>
      </c>
      <c r="D979" s="30" t="str">
        <f t="shared" si="181"/>
        <v/>
      </c>
      <c r="E979" s="63" t="s">
        <v>254</v>
      </c>
      <c r="F979" s="32" t="str">
        <f t="shared" si="182"/>
        <v/>
      </c>
      <c r="G979" s="63" t="s">
        <v>254</v>
      </c>
      <c r="H979" s="34" t="str">
        <f t="shared" si="183"/>
        <v/>
      </c>
      <c r="I979" s="63" t="s">
        <v>254</v>
      </c>
      <c r="J979" s="36" t="str">
        <f t="shared" si="184"/>
        <v/>
      </c>
      <c r="K979" s="37" t="str">
        <f t="shared" si="185"/>
        <v/>
      </c>
      <c r="L979" s="37" t="str">
        <f t="shared" si="186"/>
        <v/>
      </c>
      <c r="N979" s="64">
        <v>108</v>
      </c>
      <c r="O979" s="64" t="s">
        <v>254</v>
      </c>
      <c r="P979" s="1" t="s">
        <v>254</v>
      </c>
      <c r="Q979" s="1" t="s">
        <v>0</v>
      </c>
      <c r="S979" s="59" t="str">
        <f t="shared" si="187"/>
        <v/>
      </c>
      <c r="T979" s="59" t="str">
        <f t="shared" si="188"/>
        <v/>
      </c>
      <c r="U979" s="59" t="str">
        <f t="shared" si="189"/>
        <v/>
      </c>
      <c r="V979" s="59" t="str">
        <f t="shared" si="190"/>
        <v/>
      </c>
      <c r="W979" s="59" t="str">
        <f t="shared" si="191"/>
        <v/>
      </c>
      <c r="X979" s="59" t="s">
        <v>313</v>
      </c>
      <c r="Y979" s="66" t="s">
        <v>4602</v>
      </c>
    </row>
    <row r="980" spans="1:25" x14ac:dyDescent="0.25">
      <c r="A980" s="8">
        <v>61394</v>
      </c>
      <c r="B980" s="65" t="str">
        <f t="shared" si="180"/>
        <v>Reservmembran till syremätare</v>
      </c>
      <c r="C980" s="63" t="s">
        <v>254</v>
      </c>
      <c r="D980" s="30" t="str">
        <f t="shared" si="181"/>
        <v/>
      </c>
      <c r="E980" s="63" t="s">
        <v>254</v>
      </c>
      <c r="F980" s="32" t="str">
        <f t="shared" si="182"/>
        <v/>
      </c>
      <c r="G980" s="63" t="s">
        <v>254</v>
      </c>
      <c r="H980" s="34" t="str">
        <f t="shared" si="183"/>
        <v/>
      </c>
      <c r="I980" s="63" t="s">
        <v>254</v>
      </c>
      <c r="J980" s="36" t="str">
        <f t="shared" si="184"/>
        <v/>
      </c>
      <c r="K980" s="37" t="str">
        <f t="shared" si="185"/>
        <v/>
      </c>
      <c r="L980" s="37" t="str">
        <f t="shared" si="186"/>
        <v/>
      </c>
      <c r="N980" s="64">
        <v>175</v>
      </c>
      <c r="O980" s="64" t="s">
        <v>254</v>
      </c>
      <c r="P980" s="1" t="s">
        <v>254</v>
      </c>
      <c r="Q980" s="1" t="s">
        <v>0</v>
      </c>
      <c r="S980" s="59" t="str">
        <f t="shared" si="187"/>
        <v/>
      </c>
      <c r="T980" s="59" t="str">
        <f t="shared" si="188"/>
        <v/>
      </c>
      <c r="U980" s="59" t="str">
        <f t="shared" si="189"/>
        <v/>
      </c>
      <c r="V980" s="59" t="str">
        <f t="shared" si="190"/>
        <v/>
      </c>
      <c r="W980" s="59" t="str">
        <f t="shared" si="191"/>
        <v/>
      </c>
      <c r="X980" s="59" t="s">
        <v>701</v>
      </c>
      <c r="Y980" s="66" t="s">
        <v>4603</v>
      </c>
    </row>
    <row r="981" spans="1:25" x14ac:dyDescent="0.25">
      <c r="A981" s="8">
        <v>61405</v>
      </c>
      <c r="B981" s="65" t="str">
        <f t="shared" si="180"/>
        <v>Luxmeter 200 000 lux</v>
      </c>
      <c r="C981" s="63" t="s">
        <v>254</v>
      </c>
      <c r="D981" s="30" t="str">
        <f t="shared" si="181"/>
        <v/>
      </c>
      <c r="E981" s="63" t="s">
        <v>254</v>
      </c>
      <c r="F981" s="32" t="str">
        <f t="shared" si="182"/>
        <v/>
      </c>
      <c r="G981" s="63" t="s">
        <v>254</v>
      </c>
      <c r="H981" s="34" t="str">
        <f t="shared" si="183"/>
        <v/>
      </c>
      <c r="I981" s="63" t="s">
        <v>254</v>
      </c>
      <c r="J981" s="36" t="str">
        <f t="shared" si="184"/>
        <v/>
      </c>
      <c r="K981" s="37" t="str">
        <f t="shared" si="185"/>
        <v/>
      </c>
      <c r="L981" s="37" t="str">
        <f t="shared" si="186"/>
        <v/>
      </c>
      <c r="N981" s="64">
        <v>517</v>
      </c>
      <c r="O981" s="64" t="s">
        <v>254</v>
      </c>
      <c r="P981" s="1" t="s">
        <v>254</v>
      </c>
      <c r="Q981" s="1" t="s">
        <v>0</v>
      </c>
      <c r="S981" s="59" t="str">
        <f t="shared" si="187"/>
        <v/>
      </c>
      <c r="T981" s="59" t="str">
        <f t="shared" si="188"/>
        <v/>
      </c>
      <c r="U981" s="59" t="str">
        <f t="shared" si="189"/>
        <v/>
      </c>
      <c r="V981" s="59" t="str">
        <f t="shared" si="190"/>
        <v/>
      </c>
      <c r="W981" s="59" t="str">
        <f t="shared" si="191"/>
        <v/>
      </c>
      <c r="X981" s="59" t="s">
        <v>314</v>
      </c>
      <c r="Y981" s="66" t="s">
        <v>4604</v>
      </c>
    </row>
    <row r="982" spans="1:25" x14ac:dyDescent="0.25">
      <c r="A982" s="8">
        <v>61411</v>
      </c>
      <c r="B982" s="65" t="str">
        <f t="shared" si="180"/>
        <v>UV-meter</v>
      </c>
      <c r="C982" s="63" t="s">
        <v>254</v>
      </c>
      <c r="D982" s="30" t="str">
        <f t="shared" si="181"/>
        <v/>
      </c>
      <c r="E982" s="63" t="s">
        <v>254</v>
      </c>
      <c r="F982" s="32" t="str">
        <f t="shared" si="182"/>
        <v/>
      </c>
      <c r="G982" s="63" t="s">
        <v>254</v>
      </c>
      <c r="H982" s="34" t="str">
        <f t="shared" si="183"/>
        <v/>
      </c>
      <c r="I982" s="63" t="s">
        <v>254</v>
      </c>
      <c r="J982" s="36" t="str">
        <f t="shared" si="184"/>
        <v/>
      </c>
      <c r="K982" s="37" t="str">
        <f t="shared" si="185"/>
        <v/>
      </c>
      <c r="L982" s="37" t="str">
        <f t="shared" si="186"/>
        <v/>
      </c>
      <c r="N982" s="64">
        <v>2055</v>
      </c>
      <c r="O982" s="64" t="s">
        <v>254</v>
      </c>
      <c r="P982" s="1" t="s">
        <v>254</v>
      </c>
      <c r="Q982" s="1" t="s">
        <v>0</v>
      </c>
      <c r="S982" s="59" t="str">
        <f t="shared" si="187"/>
        <v/>
      </c>
      <c r="T982" s="59" t="str">
        <f t="shared" si="188"/>
        <v/>
      </c>
      <c r="U982" s="59" t="str">
        <f t="shared" si="189"/>
        <v/>
      </c>
      <c r="V982" s="59" t="str">
        <f t="shared" si="190"/>
        <v/>
      </c>
      <c r="W982" s="59" t="str">
        <f t="shared" si="191"/>
        <v/>
      </c>
      <c r="X982" s="59" t="s">
        <v>2649</v>
      </c>
      <c r="Y982" s="66" t="s">
        <v>4605</v>
      </c>
    </row>
    <row r="983" spans="1:25" x14ac:dyDescent="0.25">
      <c r="A983" s="8">
        <v>61504</v>
      </c>
      <c r="B983" s="65" t="str">
        <f t="shared" si="180"/>
        <v>Ljudnivåmätare med datalogger</v>
      </c>
      <c r="C983" s="63"/>
      <c r="D983" s="30" t="str">
        <f t="shared" si="181"/>
        <v/>
      </c>
      <c r="E983" s="63"/>
      <c r="F983" s="32" t="str">
        <f t="shared" si="182"/>
        <v/>
      </c>
      <c r="G983" s="63"/>
      <c r="H983" s="34" t="str">
        <f t="shared" si="183"/>
        <v/>
      </c>
      <c r="I983" s="63"/>
      <c r="J983" s="36" t="str">
        <f t="shared" si="184"/>
        <v/>
      </c>
      <c r="K983" s="37" t="str">
        <f t="shared" si="185"/>
        <v/>
      </c>
      <c r="L983" s="37" t="str">
        <f t="shared" si="186"/>
        <v/>
      </c>
      <c r="N983" s="64">
        <v>2400</v>
      </c>
      <c r="O983" s="64" t="s">
        <v>254</v>
      </c>
      <c r="P983" s="1" t="s">
        <v>254</v>
      </c>
      <c r="Q983" s="1" t="s">
        <v>0</v>
      </c>
      <c r="S983" s="59" t="str">
        <f t="shared" si="187"/>
        <v/>
      </c>
      <c r="T983" s="59" t="str">
        <f t="shared" si="188"/>
        <v/>
      </c>
      <c r="U983" s="59" t="str">
        <f t="shared" si="189"/>
        <v/>
      </c>
      <c r="V983" s="59" t="str">
        <f t="shared" si="190"/>
        <v/>
      </c>
      <c r="W983" s="59" t="str">
        <f t="shared" si="191"/>
        <v/>
      </c>
      <c r="X983" s="59" t="s">
        <v>3575</v>
      </c>
      <c r="Y983" s="66" t="s">
        <v>4606</v>
      </c>
    </row>
    <row r="984" spans="1:25" x14ac:dyDescent="0.25">
      <c r="A984" s="8">
        <v>61515</v>
      </c>
      <c r="B984" s="65" t="str">
        <f t="shared" si="180"/>
        <v>Ljudnivåmätare</v>
      </c>
      <c r="C984" s="63"/>
      <c r="D984" s="30" t="str">
        <f t="shared" si="181"/>
        <v/>
      </c>
      <c r="E984" s="63"/>
      <c r="F984" s="32" t="str">
        <f t="shared" si="182"/>
        <v/>
      </c>
      <c r="G984" s="63"/>
      <c r="H984" s="34" t="str">
        <f t="shared" si="183"/>
        <v/>
      </c>
      <c r="I984" s="63"/>
      <c r="J984" s="36" t="str">
        <f t="shared" si="184"/>
        <v/>
      </c>
      <c r="K984" s="37" t="str">
        <f t="shared" si="185"/>
        <v/>
      </c>
      <c r="L984" s="37" t="str">
        <f t="shared" si="186"/>
        <v/>
      </c>
      <c r="N984" s="64">
        <v>524</v>
      </c>
      <c r="O984" s="64" t="s">
        <v>254</v>
      </c>
      <c r="P984" s="1" t="s">
        <v>254</v>
      </c>
      <c r="Q984" s="1" t="s">
        <v>0</v>
      </c>
      <c r="S984" s="59" t="str">
        <f t="shared" si="187"/>
        <v/>
      </c>
      <c r="T984" s="59" t="str">
        <f t="shared" si="188"/>
        <v/>
      </c>
      <c r="U984" s="59" t="str">
        <f t="shared" si="189"/>
        <v/>
      </c>
      <c r="V984" s="59" t="str">
        <f t="shared" si="190"/>
        <v/>
      </c>
      <c r="W984" s="59" t="str">
        <f t="shared" si="191"/>
        <v/>
      </c>
      <c r="X984" s="59" t="s">
        <v>2650</v>
      </c>
      <c r="Y984" s="66" t="s">
        <v>4607</v>
      </c>
    </row>
    <row r="985" spans="1:25" x14ac:dyDescent="0.25">
      <c r="A985" s="8">
        <v>61518</v>
      </c>
      <c r="B985" s="65" t="str">
        <f t="shared" si="180"/>
        <v>Ljudnivåmätare m datalogger &amp; kalibreringsintyg</v>
      </c>
      <c r="C985" s="63" t="s">
        <v>254</v>
      </c>
      <c r="D985" s="30" t="str">
        <f t="shared" si="181"/>
        <v/>
      </c>
      <c r="E985" s="63" t="s">
        <v>254</v>
      </c>
      <c r="F985" s="32" t="str">
        <f t="shared" si="182"/>
        <v/>
      </c>
      <c r="G985" s="63" t="s">
        <v>254</v>
      </c>
      <c r="H985" s="34" t="str">
        <f t="shared" si="183"/>
        <v/>
      </c>
      <c r="I985" s="63" t="s">
        <v>254</v>
      </c>
      <c r="J985" s="36" t="str">
        <f t="shared" si="184"/>
        <v/>
      </c>
      <c r="K985" s="37" t="str">
        <f t="shared" si="185"/>
        <v/>
      </c>
      <c r="L985" s="37" t="str">
        <f t="shared" si="186"/>
        <v/>
      </c>
      <c r="N985" s="64">
        <v>2864</v>
      </c>
      <c r="O985" s="64" t="s">
        <v>254</v>
      </c>
      <c r="P985" s="1" t="s">
        <v>254</v>
      </c>
      <c r="Q985" s="1" t="s">
        <v>0</v>
      </c>
      <c r="S985" s="59" t="str">
        <f t="shared" si="187"/>
        <v/>
      </c>
      <c r="T985" s="59" t="str">
        <f t="shared" si="188"/>
        <v/>
      </c>
      <c r="U985" s="59" t="str">
        <f t="shared" si="189"/>
        <v/>
      </c>
      <c r="V985" s="59" t="str">
        <f t="shared" si="190"/>
        <v/>
      </c>
      <c r="W985" s="59" t="str">
        <f t="shared" si="191"/>
        <v/>
      </c>
      <c r="X985" s="59" t="s">
        <v>2651</v>
      </c>
      <c r="Y985" s="66" t="s">
        <v>4608</v>
      </c>
    </row>
    <row r="986" spans="1:25" x14ac:dyDescent="0.25">
      <c r="A986" s="8">
        <v>61532</v>
      </c>
      <c r="B986" s="65" t="str">
        <f t="shared" si="180"/>
        <v>Kalibrator akustisk</v>
      </c>
      <c r="C986" s="63" t="s">
        <v>254</v>
      </c>
      <c r="D986" s="30" t="str">
        <f t="shared" si="181"/>
        <v/>
      </c>
      <c r="E986" s="63" t="s">
        <v>254</v>
      </c>
      <c r="F986" s="32" t="str">
        <f t="shared" si="182"/>
        <v/>
      </c>
      <c r="G986" s="63" t="s">
        <v>254</v>
      </c>
      <c r="H986" s="34" t="str">
        <f t="shared" si="183"/>
        <v/>
      </c>
      <c r="I986" s="63" t="s">
        <v>254</v>
      </c>
      <c r="J986" s="36" t="str">
        <f t="shared" si="184"/>
        <v/>
      </c>
      <c r="K986" s="37" t="str">
        <f t="shared" si="185"/>
        <v/>
      </c>
      <c r="L986" s="37" t="str">
        <f t="shared" si="186"/>
        <v/>
      </c>
      <c r="N986" s="64">
        <v>3220</v>
      </c>
      <c r="O986" s="64" t="s">
        <v>254</v>
      </c>
      <c r="P986" s="1" t="s">
        <v>254</v>
      </c>
      <c r="Q986" s="1" t="s">
        <v>0</v>
      </c>
      <c r="S986" s="59" t="str">
        <f t="shared" si="187"/>
        <v/>
      </c>
      <c r="T986" s="59" t="str">
        <f t="shared" si="188"/>
        <v/>
      </c>
      <c r="U986" s="59" t="str">
        <f t="shared" si="189"/>
        <v/>
      </c>
      <c r="V986" s="59" t="str">
        <f t="shared" si="190"/>
        <v/>
      </c>
      <c r="W986" s="59" t="str">
        <f t="shared" si="191"/>
        <v/>
      </c>
      <c r="X986" s="59" t="s">
        <v>143</v>
      </c>
      <c r="Y986" s="66" t="s">
        <v>4609</v>
      </c>
    </row>
    <row r="987" spans="1:25" x14ac:dyDescent="0.25">
      <c r="A987" s="8">
        <v>61552</v>
      </c>
      <c r="B987" s="65" t="str">
        <f t="shared" si="180"/>
        <v>SoundEar - Ljudöra</v>
      </c>
      <c r="C987" s="63" t="s">
        <v>254</v>
      </c>
      <c r="D987" s="30" t="str">
        <f t="shared" si="181"/>
        <v/>
      </c>
      <c r="E987" s="63" t="s">
        <v>254</v>
      </c>
      <c r="F987" s="32" t="str">
        <f t="shared" si="182"/>
        <v/>
      </c>
      <c r="G987" s="63" t="s">
        <v>254</v>
      </c>
      <c r="H987" s="34" t="str">
        <f t="shared" si="183"/>
        <v/>
      </c>
      <c r="I987" s="63" t="s">
        <v>254</v>
      </c>
      <c r="J987" s="36" t="str">
        <f t="shared" si="184"/>
        <v/>
      </c>
      <c r="K987" s="37" t="str">
        <f t="shared" si="185"/>
        <v/>
      </c>
      <c r="L987" s="37" t="str">
        <f t="shared" si="186"/>
        <v/>
      </c>
      <c r="N987" s="64">
        <v>5540</v>
      </c>
      <c r="O987" s="64" t="s">
        <v>254</v>
      </c>
      <c r="P987" s="1" t="s">
        <v>254</v>
      </c>
      <c r="Q987" s="1" t="s">
        <v>0</v>
      </c>
      <c r="S987" s="59" t="str">
        <f t="shared" si="187"/>
        <v/>
      </c>
      <c r="T987" s="59" t="str">
        <f t="shared" si="188"/>
        <v/>
      </c>
      <c r="U987" s="59" t="str">
        <f t="shared" si="189"/>
        <v/>
      </c>
      <c r="V987" s="59" t="str">
        <f t="shared" si="190"/>
        <v/>
      </c>
      <c r="W987" s="59" t="str">
        <f t="shared" si="191"/>
        <v/>
      </c>
      <c r="X987" s="59" t="s">
        <v>2652</v>
      </c>
      <c r="Y987" s="66" t="s">
        <v>4610</v>
      </c>
    </row>
    <row r="988" spans="1:25" x14ac:dyDescent="0.25">
      <c r="A988" s="8">
        <v>61557</v>
      </c>
      <c r="B988" s="65" t="str">
        <f t="shared" si="180"/>
        <v>SoundEar II - Ljudöra</v>
      </c>
      <c r="C988" s="63" t="s">
        <v>254</v>
      </c>
      <c r="D988" s="30" t="str">
        <f t="shared" si="181"/>
        <v/>
      </c>
      <c r="E988" s="63" t="s">
        <v>254</v>
      </c>
      <c r="F988" s="32" t="str">
        <f t="shared" si="182"/>
        <v/>
      </c>
      <c r="G988" s="63" t="s">
        <v>254</v>
      </c>
      <c r="H988" s="34" t="str">
        <f t="shared" si="183"/>
        <v/>
      </c>
      <c r="I988" s="63" t="s">
        <v>254</v>
      </c>
      <c r="J988" s="36" t="str">
        <f t="shared" si="184"/>
        <v/>
      </c>
      <c r="K988" s="37" t="str">
        <f t="shared" si="185"/>
        <v/>
      </c>
      <c r="L988" s="37" t="str">
        <f t="shared" si="186"/>
        <v/>
      </c>
      <c r="N988" s="64">
        <v>6290</v>
      </c>
      <c r="O988" s="64" t="s">
        <v>254</v>
      </c>
      <c r="P988" s="1" t="s">
        <v>254</v>
      </c>
      <c r="Q988" s="1" t="s">
        <v>0</v>
      </c>
      <c r="S988" s="59" t="str">
        <f t="shared" si="187"/>
        <v/>
      </c>
      <c r="T988" s="59" t="str">
        <f t="shared" si="188"/>
        <v/>
      </c>
      <c r="U988" s="59" t="str">
        <f t="shared" si="189"/>
        <v/>
      </c>
      <c r="V988" s="59" t="str">
        <f t="shared" si="190"/>
        <v/>
      </c>
      <c r="W988" s="59" t="str">
        <f t="shared" si="191"/>
        <v/>
      </c>
      <c r="X988" s="59" t="s">
        <v>2653</v>
      </c>
      <c r="Y988" s="66" t="s">
        <v>4611</v>
      </c>
    </row>
    <row r="989" spans="1:25" x14ac:dyDescent="0.25">
      <c r="A989" s="8">
        <v>61562</v>
      </c>
      <c r="B989" s="65" t="str">
        <f t="shared" si="180"/>
        <v>SoundEar II Industry - Ljudöra</v>
      </c>
      <c r="C989" s="63" t="s">
        <v>254</v>
      </c>
      <c r="D989" s="30" t="str">
        <f t="shared" si="181"/>
        <v/>
      </c>
      <c r="E989" s="63" t="s">
        <v>254</v>
      </c>
      <c r="F989" s="32" t="str">
        <f t="shared" si="182"/>
        <v/>
      </c>
      <c r="G989" s="63" t="s">
        <v>254</v>
      </c>
      <c r="H989" s="34" t="str">
        <f t="shared" si="183"/>
        <v/>
      </c>
      <c r="I989" s="63" t="s">
        <v>254</v>
      </c>
      <c r="J989" s="36" t="str">
        <f t="shared" si="184"/>
        <v/>
      </c>
      <c r="K989" s="37" t="str">
        <f t="shared" si="185"/>
        <v/>
      </c>
      <c r="L989" s="37" t="str">
        <f t="shared" si="186"/>
        <v/>
      </c>
      <c r="N989" s="64">
        <v>6290</v>
      </c>
      <c r="O989" s="64" t="s">
        <v>254</v>
      </c>
      <c r="P989" s="1" t="s">
        <v>254</v>
      </c>
      <c r="Q989" s="1" t="s">
        <v>0</v>
      </c>
      <c r="S989" s="59" t="str">
        <f t="shared" si="187"/>
        <v/>
      </c>
      <c r="T989" s="59" t="str">
        <f t="shared" si="188"/>
        <v/>
      </c>
      <c r="U989" s="59" t="str">
        <f t="shared" si="189"/>
        <v/>
      </c>
      <c r="V989" s="59" t="str">
        <f t="shared" si="190"/>
        <v/>
      </c>
      <c r="W989" s="59" t="str">
        <f t="shared" si="191"/>
        <v/>
      </c>
      <c r="X989" s="59" t="s">
        <v>2654</v>
      </c>
      <c r="Y989" s="66" t="s">
        <v>4612</v>
      </c>
    </row>
    <row r="990" spans="1:25" x14ac:dyDescent="0.25">
      <c r="A990" s="8">
        <v>61565</v>
      </c>
      <c r="B990" s="65" t="str">
        <f t="shared" si="180"/>
        <v>SoundEar 300 - Ljudöra</v>
      </c>
      <c r="C990" s="63" t="s">
        <v>254</v>
      </c>
      <c r="D990" s="30" t="str">
        <f t="shared" si="181"/>
        <v/>
      </c>
      <c r="E990" s="63" t="s">
        <v>254</v>
      </c>
      <c r="F990" s="32" t="str">
        <f t="shared" si="182"/>
        <v/>
      </c>
      <c r="G990" s="63" t="s">
        <v>254</v>
      </c>
      <c r="H990" s="34" t="str">
        <f t="shared" si="183"/>
        <v/>
      </c>
      <c r="I990" s="63" t="s">
        <v>254</v>
      </c>
      <c r="J990" s="36" t="str">
        <f t="shared" si="184"/>
        <v/>
      </c>
      <c r="K990" s="37" t="str">
        <f t="shared" si="185"/>
        <v/>
      </c>
      <c r="L990" s="37" t="str">
        <f t="shared" si="186"/>
        <v/>
      </c>
      <c r="N990" s="64">
        <v>13800</v>
      </c>
      <c r="O990" s="64" t="s">
        <v>254</v>
      </c>
      <c r="P990" s="1" t="s">
        <v>254</v>
      </c>
      <c r="Q990" s="1" t="s">
        <v>0</v>
      </c>
      <c r="S990" s="59" t="str">
        <f t="shared" si="187"/>
        <v/>
      </c>
      <c r="T990" s="59" t="str">
        <f t="shared" si="188"/>
        <v/>
      </c>
      <c r="U990" s="59" t="str">
        <f t="shared" si="189"/>
        <v/>
      </c>
      <c r="V990" s="59" t="str">
        <f t="shared" si="190"/>
        <v/>
      </c>
      <c r="W990" s="59" t="str">
        <f t="shared" si="191"/>
        <v/>
      </c>
      <c r="X990" s="59" t="s">
        <v>2655</v>
      </c>
      <c r="Y990" s="66" t="s">
        <v>4613</v>
      </c>
    </row>
    <row r="991" spans="1:25" x14ac:dyDescent="0.25">
      <c r="A991" s="8">
        <v>61568</v>
      </c>
      <c r="B991" s="65" t="str">
        <f t="shared" si="180"/>
        <v>SoundBuster2, tillslag</v>
      </c>
      <c r="C991" s="63" t="s">
        <v>254</v>
      </c>
      <c r="D991" s="30" t="str">
        <f t="shared" si="181"/>
        <v/>
      </c>
      <c r="E991" s="63" t="s">
        <v>254</v>
      </c>
      <c r="F991" s="32" t="str">
        <f t="shared" si="182"/>
        <v/>
      </c>
      <c r="G991" s="63" t="s">
        <v>254</v>
      </c>
      <c r="H991" s="34" t="str">
        <f t="shared" si="183"/>
        <v/>
      </c>
      <c r="I991" s="63" t="s">
        <v>254</v>
      </c>
      <c r="J991" s="36" t="str">
        <f t="shared" si="184"/>
        <v/>
      </c>
      <c r="K991" s="37" t="str">
        <f t="shared" si="185"/>
        <v/>
      </c>
      <c r="L991" s="37" t="str">
        <f t="shared" si="186"/>
        <v/>
      </c>
      <c r="N991" s="64">
        <v>7500</v>
      </c>
      <c r="O991" s="64" t="s">
        <v>254</v>
      </c>
      <c r="P991" s="1" t="s">
        <v>254</v>
      </c>
      <c r="Q991" s="1" t="s">
        <v>0</v>
      </c>
      <c r="S991" s="59" t="str">
        <f t="shared" si="187"/>
        <v/>
      </c>
      <c r="T991" s="59" t="str">
        <f t="shared" si="188"/>
        <v/>
      </c>
      <c r="U991" s="59" t="str">
        <f t="shared" si="189"/>
        <v/>
      </c>
      <c r="V991" s="59" t="str">
        <f t="shared" si="190"/>
        <v/>
      </c>
      <c r="W991" s="59" t="str">
        <f t="shared" si="191"/>
        <v/>
      </c>
      <c r="X991" s="59" t="s">
        <v>525</v>
      </c>
      <c r="Y991" s="66" t="s">
        <v>4614</v>
      </c>
    </row>
    <row r="992" spans="1:25" x14ac:dyDescent="0.25">
      <c r="A992" s="8">
        <v>61569</v>
      </c>
      <c r="B992" s="65" t="str">
        <f t="shared" si="180"/>
        <v>SoundBuster2, frånslag</v>
      </c>
      <c r="C992" s="63" t="s">
        <v>254</v>
      </c>
      <c r="D992" s="30" t="str">
        <f t="shared" si="181"/>
        <v/>
      </c>
      <c r="E992" s="63" t="s">
        <v>254</v>
      </c>
      <c r="F992" s="32" t="str">
        <f t="shared" si="182"/>
        <v/>
      </c>
      <c r="G992" s="63" t="s">
        <v>254</v>
      </c>
      <c r="H992" s="34" t="str">
        <f t="shared" si="183"/>
        <v/>
      </c>
      <c r="I992" s="63" t="s">
        <v>254</v>
      </c>
      <c r="J992" s="36" t="str">
        <f t="shared" si="184"/>
        <v/>
      </c>
      <c r="K992" s="37" t="str">
        <f t="shared" si="185"/>
        <v/>
      </c>
      <c r="L992" s="37" t="str">
        <f t="shared" si="186"/>
        <v/>
      </c>
      <c r="N992" s="64">
        <v>7500</v>
      </c>
      <c r="O992" s="64" t="s">
        <v>254</v>
      </c>
      <c r="P992" s="1" t="s">
        <v>254</v>
      </c>
      <c r="Q992" s="1" t="s">
        <v>0</v>
      </c>
      <c r="S992" s="59" t="str">
        <f t="shared" si="187"/>
        <v/>
      </c>
      <c r="T992" s="59" t="str">
        <f t="shared" si="188"/>
        <v/>
      </c>
      <c r="U992" s="59" t="str">
        <f t="shared" si="189"/>
        <v/>
      </c>
      <c r="V992" s="59" t="str">
        <f t="shared" si="190"/>
        <v/>
      </c>
      <c r="W992" s="59" t="str">
        <f t="shared" si="191"/>
        <v/>
      </c>
      <c r="X992" s="59" t="s">
        <v>526</v>
      </c>
      <c r="Y992" s="66" t="s">
        <v>4615</v>
      </c>
    </row>
    <row r="993" spans="1:25" x14ac:dyDescent="0.25">
      <c r="A993" s="8">
        <v>61572</v>
      </c>
      <c r="B993" s="65" t="str">
        <f t="shared" si="180"/>
        <v>Mikrofon till SoundEar II</v>
      </c>
      <c r="C993" s="63" t="s">
        <v>254</v>
      </c>
      <c r="D993" s="30" t="str">
        <f t="shared" si="181"/>
        <v/>
      </c>
      <c r="E993" s="63" t="s">
        <v>254</v>
      </c>
      <c r="F993" s="32" t="str">
        <f t="shared" si="182"/>
        <v/>
      </c>
      <c r="G993" s="63" t="s">
        <v>254</v>
      </c>
      <c r="H993" s="34" t="str">
        <f t="shared" si="183"/>
        <v/>
      </c>
      <c r="I993" s="63" t="s">
        <v>254</v>
      </c>
      <c r="J993" s="36" t="str">
        <f t="shared" si="184"/>
        <v/>
      </c>
      <c r="K993" s="37" t="str">
        <f t="shared" si="185"/>
        <v/>
      </c>
      <c r="L993" s="37" t="str">
        <f t="shared" si="186"/>
        <v/>
      </c>
      <c r="N993" s="64">
        <v>1140</v>
      </c>
      <c r="O993" s="64" t="s">
        <v>254</v>
      </c>
      <c r="P993" s="1" t="s">
        <v>254</v>
      </c>
      <c r="Q993" s="1" t="s">
        <v>0</v>
      </c>
      <c r="S993" s="59" t="str">
        <f t="shared" si="187"/>
        <v/>
      </c>
      <c r="T993" s="59" t="str">
        <f t="shared" si="188"/>
        <v/>
      </c>
      <c r="U993" s="59" t="str">
        <f t="shared" si="189"/>
        <v/>
      </c>
      <c r="V993" s="59" t="str">
        <f t="shared" si="190"/>
        <v/>
      </c>
      <c r="W993" s="59" t="str">
        <f t="shared" si="191"/>
        <v/>
      </c>
      <c r="X993" s="59" t="s">
        <v>479</v>
      </c>
      <c r="Y993" s="66" t="s">
        <v>4616</v>
      </c>
    </row>
    <row r="994" spans="1:25" x14ac:dyDescent="0.25">
      <c r="A994" s="8">
        <v>61573</v>
      </c>
      <c r="B994" s="65" t="str">
        <f t="shared" si="180"/>
        <v>Förlängningskabel till mikrofon SE II</v>
      </c>
      <c r="C994" s="63" t="s">
        <v>254</v>
      </c>
      <c r="D994" s="30" t="str">
        <f t="shared" si="181"/>
        <v/>
      </c>
      <c r="E994" s="63" t="s">
        <v>254</v>
      </c>
      <c r="F994" s="32" t="str">
        <f t="shared" si="182"/>
        <v/>
      </c>
      <c r="G994" s="63" t="s">
        <v>254</v>
      </c>
      <c r="H994" s="34" t="str">
        <f t="shared" si="183"/>
        <v/>
      </c>
      <c r="I994" s="63" t="s">
        <v>254</v>
      </c>
      <c r="J994" s="36" t="str">
        <f t="shared" si="184"/>
        <v/>
      </c>
      <c r="K994" s="37" t="str">
        <f t="shared" si="185"/>
        <v/>
      </c>
      <c r="L994" s="37" t="str">
        <f t="shared" si="186"/>
        <v/>
      </c>
      <c r="N994" s="64">
        <v>195</v>
      </c>
      <c r="O994" s="64" t="s">
        <v>254</v>
      </c>
      <c r="P994" s="1" t="s">
        <v>254</v>
      </c>
      <c r="Q994" s="1" t="s">
        <v>0</v>
      </c>
      <c r="S994" s="59" t="str">
        <f t="shared" si="187"/>
        <v/>
      </c>
      <c r="T994" s="59" t="str">
        <f t="shared" si="188"/>
        <v/>
      </c>
      <c r="U994" s="59" t="str">
        <f t="shared" si="189"/>
        <v/>
      </c>
      <c r="V994" s="59" t="str">
        <f t="shared" si="190"/>
        <v/>
      </c>
      <c r="W994" s="59" t="str">
        <f t="shared" si="191"/>
        <v/>
      </c>
      <c r="X994" s="59" t="s">
        <v>480</v>
      </c>
      <c r="Y994" s="66" t="s">
        <v>4617</v>
      </c>
    </row>
    <row r="995" spans="1:25" x14ac:dyDescent="0.25">
      <c r="A995" s="8">
        <v>61575</v>
      </c>
      <c r="B995" s="65" t="str">
        <f t="shared" si="180"/>
        <v>Micro PC till SoundEar 300</v>
      </c>
      <c r="C995" s="63" t="s">
        <v>254</v>
      </c>
      <c r="D995" s="30" t="str">
        <f t="shared" si="181"/>
        <v/>
      </c>
      <c r="E995" s="63" t="s">
        <v>254</v>
      </c>
      <c r="F995" s="32" t="str">
        <f t="shared" si="182"/>
        <v/>
      </c>
      <c r="G995" s="63" t="s">
        <v>254</v>
      </c>
      <c r="H995" s="34" t="str">
        <f t="shared" si="183"/>
        <v/>
      </c>
      <c r="I995" s="63" t="s">
        <v>254</v>
      </c>
      <c r="J995" s="36" t="str">
        <f t="shared" si="184"/>
        <v/>
      </c>
      <c r="K995" s="37" t="str">
        <f t="shared" si="185"/>
        <v/>
      </c>
      <c r="L995" s="37" t="str">
        <f t="shared" si="186"/>
        <v/>
      </c>
      <c r="N995" s="64">
        <v>2925</v>
      </c>
      <c r="O995" s="64" t="s">
        <v>254</v>
      </c>
      <c r="P995" s="1" t="s">
        <v>254</v>
      </c>
      <c r="Q995" s="1" t="s">
        <v>0</v>
      </c>
      <c r="S995" s="59" t="str">
        <f t="shared" si="187"/>
        <v/>
      </c>
      <c r="T995" s="59" t="str">
        <f t="shared" si="188"/>
        <v/>
      </c>
      <c r="U995" s="59" t="str">
        <f t="shared" si="189"/>
        <v/>
      </c>
      <c r="V995" s="59" t="str">
        <f t="shared" si="190"/>
        <v/>
      </c>
      <c r="W995" s="59" t="str">
        <f t="shared" si="191"/>
        <v/>
      </c>
      <c r="X995" s="59" t="s">
        <v>3442</v>
      </c>
      <c r="Y995" s="66" t="s">
        <v>4618</v>
      </c>
    </row>
    <row r="996" spans="1:25" x14ac:dyDescent="0.25">
      <c r="A996" s="8">
        <v>61577</v>
      </c>
      <c r="B996" s="65" t="str">
        <f t="shared" si="180"/>
        <v>Nätadapter 24V/1A, SoundEar</v>
      </c>
      <c r="C996" s="63" t="s">
        <v>254</v>
      </c>
      <c r="D996" s="30" t="str">
        <f t="shared" si="181"/>
        <v/>
      </c>
      <c r="E996" s="63" t="s">
        <v>254</v>
      </c>
      <c r="F996" s="32" t="str">
        <f t="shared" si="182"/>
        <v/>
      </c>
      <c r="G996" s="63" t="s">
        <v>254</v>
      </c>
      <c r="H996" s="34" t="str">
        <f t="shared" si="183"/>
        <v/>
      </c>
      <c r="I996" s="63" t="s">
        <v>254</v>
      </c>
      <c r="J996" s="36" t="str">
        <f t="shared" si="184"/>
        <v/>
      </c>
      <c r="K996" s="37" t="str">
        <f t="shared" si="185"/>
        <v/>
      </c>
      <c r="L996" s="37" t="str">
        <f t="shared" si="186"/>
        <v/>
      </c>
      <c r="N996" s="64">
        <v>525</v>
      </c>
      <c r="O996" s="64" t="s">
        <v>254</v>
      </c>
      <c r="P996" s="1" t="s">
        <v>254</v>
      </c>
      <c r="Q996" s="1" t="s">
        <v>0</v>
      </c>
      <c r="S996" s="59" t="str">
        <f t="shared" si="187"/>
        <v/>
      </c>
      <c r="T996" s="59" t="str">
        <f t="shared" si="188"/>
        <v/>
      </c>
      <c r="U996" s="59" t="str">
        <f t="shared" si="189"/>
        <v/>
      </c>
      <c r="V996" s="59" t="str">
        <f t="shared" si="190"/>
        <v/>
      </c>
      <c r="W996" s="59" t="str">
        <f t="shared" si="191"/>
        <v/>
      </c>
      <c r="X996" s="59" t="s">
        <v>2656</v>
      </c>
      <c r="Y996" s="66" t="s">
        <v>4619</v>
      </c>
    </row>
    <row r="997" spans="1:25" x14ac:dyDescent="0.25">
      <c r="A997" s="8">
        <v>61580</v>
      </c>
      <c r="B997" s="65" t="str">
        <f t="shared" si="180"/>
        <v>SoundEar II Industry XL - Ljudöra</v>
      </c>
      <c r="C997" s="63"/>
      <c r="D997" s="30" t="str">
        <f t="shared" si="181"/>
        <v/>
      </c>
      <c r="E997" s="63"/>
      <c r="F997" s="32" t="str">
        <f t="shared" si="182"/>
        <v/>
      </c>
      <c r="G997" s="63"/>
      <c r="H997" s="34" t="str">
        <f t="shared" si="183"/>
        <v/>
      </c>
      <c r="I997" s="63"/>
      <c r="J997" s="36" t="str">
        <f t="shared" si="184"/>
        <v/>
      </c>
      <c r="K997" s="37" t="str">
        <f t="shared" si="185"/>
        <v/>
      </c>
      <c r="L997" s="37" t="str">
        <f t="shared" si="186"/>
        <v/>
      </c>
      <c r="N997" s="64">
        <v>9970</v>
      </c>
      <c r="O997" s="64" t="s">
        <v>254</v>
      </c>
      <c r="P997" s="1" t="s">
        <v>254</v>
      </c>
      <c r="Q997" s="1" t="s">
        <v>0</v>
      </c>
      <c r="S997" s="59" t="str">
        <f t="shared" si="187"/>
        <v/>
      </c>
      <c r="T997" s="59" t="str">
        <f t="shared" si="188"/>
        <v/>
      </c>
      <c r="U997" s="59" t="str">
        <f t="shared" si="189"/>
        <v/>
      </c>
      <c r="V997" s="59" t="str">
        <f t="shared" si="190"/>
        <v/>
      </c>
      <c r="W997" s="59" t="str">
        <f t="shared" si="191"/>
        <v/>
      </c>
      <c r="X997" s="59" t="s">
        <v>3379</v>
      </c>
      <c r="Y997" s="66" t="s">
        <v>4620</v>
      </c>
    </row>
    <row r="998" spans="1:25" x14ac:dyDescent="0.25">
      <c r="A998" s="8">
        <v>61605</v>
      </c>
      <c r="B998" s="65" t="str">
        <f t="shared" si="180"/>
        <v xml:space="preserve">Vindmätare  </v>
      </c>
      <c r="C998" s="63" t="s">
        <v>254</v>
      </c>
      <c r="D998" s="30" t="str">
        <f t="shared" si="181"/>
        <v/>
      </c>
      <c r="E998" s="63" t="s">
        <v>254</v>
      </c>
      <c r="F998" s="32" t="str">
        <f t="shared" si="182"/>
        <v/>
      </c>
      <c r="G998" s="63" t="s">
        <v>254</v>
      </c>
      <c r="H998" s="34" t="str">
        <f t="shared" si="183"/>
        <v/>
      </c>
      <c r="I998" s="63" t="s">
        <v>254</v>
      </c>
      <c r="J998" s="36" t="str">
        <f t="shared" si="184"/>
        <v/>
      </c>
      <c r="K998" s="37" t="str">
        <f t="shared" si="185"/>
        <v/>
      </c>
      <c r="L998" s="37" t="str">
        <f t="shared" si="186"/>
        <v/>
      </c>
      <c r="N998" s="64">
        <v>639</v>
      </c>
      <c r="O998" s="64" t="s">
        <v>254</v>
      </c>
      <c r="P998" s="1" t="s">
        <v>254</v>
      </c>
      <c r="Q998" s="1" t="s">
        <v>0</v>
      </c>
      <c r="S998" s="59" t="str">
        <f t="shared" si="187"/>
        <v/>
      </c>
      <c r="T998" s="59" t="str">
        <f t="shared" si="188"/>
        <v/>
      </c>
      <c r="U998" s="59" t="str">
        <f t="shared" si="189"/>
        <v/>
      </c>
      <c r="V998" s="59" t="str">
        <f t="shared" si="190"/>
        <v/>
      </c>
      <c r="W998" s="59" t="str">
        <f t="shared" si="191"/>
        <v/>
      </c>
      <c r="X998" s="59" t="s">
        <v>858</v>
      </c>
      <c r="Y998" s="66" t="s">
        <v>4621</v>
      </c>
    </row>
    <row r="999" spans="1:25" x14ac:dyDescent="0.25">
      <c r="A999" s="8">
        <v>61702</v>
      </c>
      <c r="B999" s="65" t="str">
        <f t="shared" si="180"/>
        <v>Hygrometer snabb respons</v>
      </c>
      <c r="C999" s="63" t="s">
        <v>254</v>
      </c>
      <c r="D999" s="30" t="str">
        <f t="shared" si="181"/>
        <v/>
      </c>
      <c r="E999" s="63" t="s">
        <v>254</v>
      </c>
      <c r="F999" s="32" t="str">
        <f t="shared" si="182"/>
        <v/>
      </c>
      <c r="G999" s="63" t="s">
        <v>254</v>
      </c>
      <c r="H999" s="34" t="str">
        <f t="shared" si="183"/>
        <v/>
      </c>
      <c r="I999" s="63" t="s">
        <v>254</v>
      </c>
      <c r="J999" s="36" t="str">
        <f t="shared" si="184"/>
        <v/>
      </c>
      <c r="K999" s="37" t="str">
        <f t="shared" si="185"/>
        <v/>
      </c>
      <c r="L999" s="37" t="str">
        <f t="shared" si="186"/>
        <v/>
      </c>
      <c r="N999" s="64">
        <v>1048</v>
      </c>
      <c r="O999" s="64" t="s">
        <v>254</v>
      </c>
      <c r="P999" s="1" t="s">
        <v>254</v>
      </c>
      <c r="Q999" s="1" t="s">
        <v>0</v>
      </c>
      <c r="S999" s="59" t="str">
        <f t="shared" si="187"/>
        <v/>
      </c>
      <c r="T999" s="59" t="str">
        <f t="shared" si="188"/>
        <v/>
      </c>
      <c r="U999" s="59" t="str">
        <f t="shared" si="189"/>
        <v/>
      </c>
      <c r="V999" s="59" t="str">
        <f t="shared" si="190"/>
        <v/>
      </c>
      <c r="W999" s="59" t="str">
        <f t="shared" si="191"/>
        <v/>
      </c>
      <c r="X999" s="59" t="s">
        <v>591</v>
      </c>
      <c r="Y999" s="66" t="s">
        <v>4622</v>
      </c>
    </row>
    <row r="1000" spans="1:25" x14ac:dyDescent="0.25">
      <c r="A1000" s="8">
        <v>61706</v>
      </c>
      <c r="B1000" s="65" t="str">
        <f t="shared" si="180"/>
        <v>Hygrometer med datalogger</v>
      </c>
      <c r="C1000" s="63" t="s">
        <v>254</v>
      </c>
      <c r="D1000" s="30" t="str">
        <f t="shared" si="181"/>
        <v/>
      </c>
      <c r="E1000" s="63" t="s">
        <v>254</v>
      </c>
      <c r="F1000" s="32" t="str">
        <f t="shared" si="182"/>
        <v/>
      </c>
      <c r="G1000" s="63" t="s">
        <v>254</v>
      </c>
      <c r="H1000" s="34" t="str">
        <f t="shared" si="183"/>
        <v/>
      </c>
      <c r="I1000" s="63" t="s">
        <v>254</v>
      </c>
      <c r="J1000" s="36" t="str">
        <f t="shared" si="184"/>
        <v/>
      </c>
      <c r="K1000" s="37" t="str">
        <f t="shared" si="185"/>
        <v/>
      </c>
      <c r="L1000" s="37" t="str">
        <f t="shared" si="186"/>
        <v/>
      </c>
      <c r="N1000" s="64">
        <v>2286</v>
      </c>
      <c r="O1000" s="64" t="s">
        <v>254</v>
      </c>
      <c r="P1000" s="1" t="s">
        <v>254</v>
      </c>
      <c r="Q1000" s="1" t="s">
        <v>0</v>
      </c>
      <c r="S1000" s="59" t="str">
        <f t="shared" si="187"/>
        <v/>
      </c>
      <c r="T1000" s="59" t="str">
        <f t="shared" si="188"/>
        <v/>
      </c>
      <c r="U1000" s="59" t="str">
        <f t="shared" si="189"/>
        <v/>
      </c>
      <c r="V1000" s="59" t="str">
        <f t="shared" si="190"/>
        <v/>
      </c>
      <c r="W1000" s="59" t="str">
        <f t="shared" si="191"/>
        <v/>
      </c>
      <c r="X1000" s="59" t="s">
        <v>3031</v>
      </c>
      <c r="Y1000" s="66" t="s">
        <v>4623</v>
      </c>
    </row>
    <row r="1001" spans="1:25" x14ac:dyDescent="0.25">
      <c r="A1001" s="8">
        <v>61707</v>
      </c>
      <c r="B1001" s="65" t="str">
        <f t="shared" si="180"/>
        <v>Förlängningskabel för Hygrometer med datalogger</v>
      </c>
      <c r="C1001" s="63" t="s">
        <v>254</v>
      </c>
      <c r="D1001" s="30" t="str">
        <f t="shared" si="181"/>
        <v/>
      </c>
      <c r="E1001" s="63" t="s">
        <v>254</v>
      </c>
      <c r="F1001" s="32" t="str">
        <f t="shared" si="182"/>
        <v/>
      </c>
      <c r="G1001" s="63" t="s">
        <v>254</v>
      </c>
      <c r="H1001" s="34" t="str">
        <f t="shared" si="183"/>
        <v/>
      </c>
      <c r="I1001" s="63" t="s">
        <v>254</v>
      </c>
      <c r="J1001" s="36" t="str">
        <f t="shared" si="184"/>
        <v/>
      </c>
      <c r="K1001" s="37" t="str">
        <f t="shared" si="185"/>
        <v/>
      </c>
      <c r="L1001" s="37" t="str">
        <f t="shared" si="186"/>
        <v/>
      </c>
      <c r="N1001" s="64">
        <v>287</v>
      </c>
      <c r="O1001" s="64" t="s">
        <v>254</v>
      </c>
      <c r="P1001" s="1" t="s">
        <v>254</v>
      </c>
      <c r="Q1001" s="1" t="s">
        <v>0</v>
      </c>
      <c r="S1001" s="59" t="str">
        <f t="shared" si="187"/>
        <v/>
      </c>
      <c r="T1001" s="59" t="str">
        <f t="shared" si="188"/>
        <v/>
      </c>
      <c r="U1001" s="59" t="str">
        <f t="shared" si="189"/>
        <v/>
      </c>
      <c r="V1001" s="59" t="str">
        <f t="shared" si="190"/>
        <v/>
      </c>
      <c r="W1001" s="59" t="str">
        <f t="shared" si="191"/>
        <v/>
      </c>
      <c r="X1001" s="59" t="s">
        <v>3032</v>
      </c>
      <c r="Y1001" s="66" t="s">
        <v>4624</v>
      </c>
    </row>
    <row r="1002" spans="1:25" x14ac:dyDescent="0.25">
      <c r="A1002" s="8">
        <v>61725</v>
      </c>
      <c r="B1002" s="65" t="str">
        <f t="shared" si="180"/>
        <v>Termometer / Hygrometer</v>
      </c>
      <c r="C1002" s="63" t="s">
        <v>254</v>
      </c>
      <c r="D1002" s="30" t="str">
        <f t="shared" si="181"/>
        <v/>
      </c>
      <c r="E1002" s="63" t="s">
        <v>254</v>
      </c>
      <c r="F1002" s="32" t="str">
        <f t="shared" si="182"/>
        <v/>
      </c>
      <c r="G1002" s="63" t="s">
        <v>254</v>
      </c>
      <c r="H1002" s="34" t="str">
        <f t="shared" si="183"/>
        <v/>
      </c>
      <c r="I1002" s="63" t="s">
        <v>254</v>
      </c>
      <c r="J1002" s="36" t="str">
        <f t="shared" si="184"/>
        <v/>
      </c>
      <c r="K1002" s="37" t="str">
        <f t="shared" si="185"/>
        <v/>
      </c>
      <c r="L1002" s="37" t="str">
        <f t="shared" si="186"/>
        <v/>
      </c>
      <c r="N1002" s="64">
        <v>181</v>
      </c>
      <c r="O1002" s="64">
        <v>158</v>
      </c>
      <c r="P1002" s="1">
        <v>4</v>
      </c>
      <c r="Q1002" s="1" t="s">
        <v>0</v>
      </c>
      <c r="S1002" s="59" t="str">
        <f t="shared" si="187"/>
        <v/>
      </c>
      <c r="T1002" s="59" t="str">
        <f t="shared" si="188"/>
        <v/>
      </c>
      <c r="U1002" s="59" t="str">
        <f t="shared" si="189"/>
        <v/>
      </c>
      <c r="V1002" s="59" t="str">
        <f t="shared" si="190"/>
        <v/>
      </c>
      <c r="W1002" s="59" t="str">
        <f t="shared" si="191"/>
        <v/>
      </c>
      <c r="X1002" s="59" t="s">
        <v>598</v>
      </c>
      <c r="Y1002" s="66" t="s">
        <v>4625</v>
      </c>
    </row>
    <row r="1003" spans="1:25" x14ac:dyDescent="0.25">
      <c r="A1003" s="8">
        <v>61733</v>
      </c>
      <c r="B1003" s="65" t="str">
        <f t="shared" si="180"/>
        <v>Fuktighetsmätare för trä</v>
      </c>
      <c r="C1003" s="63"/>
      <c r="D1003" s="30" t="str">
        <f t="shared" si="181"/>
        <v/>
      </c>
      <c r="E1003" s="63"/>
      <c r="F1003" s="32" t="str">
        <f t="shared" si="182"/>
        <v/>
      </c>
      <c r="G1003" s="63"/>
      <c r="H1003" s="34" t="str">
        <f t="shared" si="183"/>
        <v/>
      </c>
      <c r="I1003" s="63"/>
      <c r="J1003" s="36" t="str">
        <f t="shared" si="184"/>
        <v/>
      </c>
      <c r="K1003" s="37" t="str">
        <f t="shared" si="185"/>
        <v/>
      </c>
      <c r="L1003" s="37" t="str">
        <f t="shared" si="186"/>
        <v/>
      </c>
      <c r="N1003" s="64">
        <v>699</v>
      </c>
      <c r="O1003" s="64"/>
      <c r="Q1003" s="1" t="s">
        <v>0</v>
      </c>
      <c r="S1003" s="59" t="str">
        <f t="shared" si="187"/>
        <v/>
      </c>
      <c r="T1003" s="59" t="str">
        <f t="shared" si="188"/>
        <v/>
      </c>
      <c r="U1003" s="59" t="str">
        <f t="shared" si="189"/>
        <v/>
      </c>
      <c r="V1003" s="59" t="str">
        <f t="shared" si="190"/>
        <v/>
      </c>
      <c r="W1003" s="59" t="str">
        <f t="shared" si="191"/>
        <v/>
      </c>
      <c r="X1003" s="59" t="s">
        <v>144</v>
      </c>
      <c r="Y1003" s="66" t="s">
        <v>4626</v>
      </c>
    </row>
    <row r="1004" spans="1:25" x14ac:dyDescent="0.25">
      <c r="A1004" s="8">
        <v>61742</v>
      </c>
      <c r="B1004" s="65" t="str">
        <f t="shared" si="180"/>
        <v>Kalibratorset för hygrometer</v>
      </c>
      <c r="C1004" s="63" t="s">
        <v>254</v>
      </c>
      <c r="D1004" s="30" t="str">
        <f t="shared" si="181"/>
        <v/>
      </c>
      <c r="E1004" s="63" t="s">
        <v>254</v>
      </c>
      <c r="F1004" s="32" t="str">
        <f t="shared" si="182"/>
        <v/>
      </c>
      <c r="G1004" s="63" t="s">
        <v>254</v>
      </c>
      <c r="H1004" s="34" t="str">
        <f t="shared" si="183"/>
        <v/>
      </c>
      <c r="I1004" s="63" t="s">
        <v>254</v>
      </c>
      <c r="J1004" s="36" t="str">
        <f t="shared" si="184"/>
        <v/>
      </c>
      <c r="K1004" s="37" t="str">
        <f t="shared" si="185"/>
        <v/>
      </c>
      <c r="L1004" s="37" t="str">
        <f t="shared" si="186"/>
        <v/>
      </c>
      <c r="N1004" s="64">
        <v>990</v>
      </c>
      <c r="O1004" s="64" t="s">
        <v>254</v>
      </c>
      <c r="P1004" s="1" t="s">
        <v>254</v>
      </c>
      <c r="Q1004" s="1" t="s">
        <v>3</v>
      </c>
      <c r="S1004" s="59" t="str">
        <f t="shared" si="187"/>
        <v/>
      </c>
      <c r="T1004" s="59" t="str">
        <f t="shared" si="188"/>
        <v/>
      </c>
      <c r="U1004" s="59" t="str">
        <f t="shared" si="189"/>
        <v/>
      </c>
      <c r="V1004" s="59" t="str">
        <f t="shared" si="190"/>
        <v/>
      </c>
      <c r="W1004" s="59" t="str">
        <f t="shared" si="191"/>
        <v/>
      </c>
      <c r="X1004" s="59" t="s">
        <v>2657</v>
      </c>
      <c r="Y1004" s="66" t="s">
        <v>4627</v>
      </c>
    </row>
    <row r="1005" spans="1:25" x14ac:dyDescent="0.25">
      <c r="A1005" s="8">
        <v>61745</v>
      </c>
      <c r="B1005" s="65" t="str">
        <f t="shared" si="180"/>
        <v>Nätadapter 9 V/1 A, Center</v>
      </c>
      <c r="C1005" s="63" t="s">
        <v>254</v>
      </c>
      <c r="D1005" s="30" t="str">
        <f t="shared" si="181"/>
        <v/>
      </c>
      <c r="E1005" s="63" t="s">
        <v>254</v>
      </c>
      <c r="F1005" s="32" t="str">
        <f t="shared" si="182"/>
        <v/>
      </c>
      <c r="G1005" s="63" t="s">
        <v>254</v>
      </c>
      <c r="H1005" s="34" t="str">
        <f t="shared" si="183"/>
        <v/>
      </c>
      <c r="I1005" s="63" t="s">
        <v>254</v>
      </c>
      <c r="J1005" s="36" t="str">
        <f t="shared" si="184"/>
        <v/>
      </c>
      <c r="K1005" s="37" t="str">
        <f t="shared" si="185"/>
        <v/>
      </c>
      <c r="L1005" s="37" t="str">
        <f t="shared" si="186"/>
        <v/>
      </c>
      <c r="N1005" s="64">
        <v>160</v>
      </c>
      <c r="O1005" s="64" t="s">
        <v>254</v>
      </c>
      <c r="P1005" s="1" t="s">
        <v>254</v>
      </c>
      <c r="Q1005" s="1" t="s">
        <v>0</v>
      </c>
      <c r="S1005" s="59" t="str">
        <f t="shared" si="187"/>
        <v/>
      </c>
      <c r="T1005" s="59" t="str">
        <f t="shared" si="188"/>
        <v/>
      </c>
      <c r="U1005" s="59" t="str">
        <f t="shared" si="189"/>
        <v/>
      </c>
      <c r="V1005" s="59" t="str">
        <f t="shared" si="190"/>
        <v/>
      </c>
      <c r="W1005" s="59" t="str">
        <f t="shared" si="191"/>
        <v/>
      </c>
      <c r="X1005" s="59" t="s">
        <v>3576</v>
      </c>
      <c r="Y1005" s="66" t="s">
        <v>4628</v>
      </c>
    </row>
    <row r="1006" spans="1:25" x14ac:dyDescent="0.25">
      <c r="A1006" s="8">
        <v>61747</v>
      </c>
      <c r="B1006" s="65" t="str">
        <f t="shared" si="180"/>
        <v>USB-kabel, Center</v>
      </c>
      <c r="C1006" s="63" t="s">
        <v>254</v>
      </c>
      <c r="D1006" s="30" t="str">
        <f t="shared" si="181"/>
        <v/>
      </c>
      <c r="E1006" s="63" t="s">
        <v>254</v>
      </c>
      <c r="F1006" s="32" t="str">
        <f t="shared" si="182"/>
        <v/>
      </c>
      <c r="G1006" s="63" t="s">
        <v>254</v>
      </c>
      <c r="H1006" s="34" t="str">
        <f t="shared" si="183"/>
        <v/>
      </c>
      <c r="I1006" s="63" t="s">
        <v>254</v>
      </c>
      <c r="J1006" s="36" t="str">
        <f t="shared" si="184"/>
        <v/>
      </c>
      <c r="K1006" s="37" t="str">
        <f t="shared" si="185"/>
        <v/>
      </c>
      <c r="L1006" s="37" t="str">
        <f t="shared" si="186"/>
        <v/>
      </c>
      <c r="N1006" s="64">
        <v>275</v>
      </c>
      <c r="O1006" s="64" t="s">
        <v>254</v>
      </c>
      <c r="P1006" s="1" t="s">
        <v>254</v>
      </c>
      <c r="Q1006" s="1" t="s">
        <v>0</v>
      </c>
      <c r="S1006" s="59" t="str">
        <f t="shared" si="187"/>
        <v/>
      </c>
      <c r="T1006" s="59" t="str">
        <f t="shared" si="188"/>
        <v/>
      </c>
      <c r="U1006" s="59" t="str">
        <f t="shared" si="189"/>
        <v/>
      </c>
      <c r="V1006" s="59" t="str">
        <f t="shared" si="190"/>
        <v/>
      </c>
      <c r="W1006" s="59" t="str">
        <f t="shared" si="191"/>
        <v/>
      </c>
      <c r="X1006" s="59" t="s">
        <v>2658</v>
      </c>
      <c r="Y1006" s="66" t="s">
        <v>4629</v>
      </c>
    </row>
    <row r="1007" spans="1:25" x14ac:dyDescent="0.25">
      <c r="A1007" s="8">
        <v>61806</v>
      </c>
      <c r="B1007" s="65" t="str">
        <f t="shared" si="180"/>
        <v>Barometer m. termo- &amp; hygrometer</v>
      </c>
      <c r="C1007" s="63" t="s">
        <v>254</v>
      </c>
      <c r="D1007" s="30" t="str">
        <f t="shared" si="181"/>
        <v/>
      </c>
      <c r="E1007" s="63" t="s">
        <v>254</v>
      </c>
      <c r="F1007" s="32" t="str">
        <f t="shared" si="182"/>
        <v/>
      </c>
      <c r="G1007" s="63" t="s">
        <v>254</v>
      </c>
      <c r="H1007" s="34" t="str">
        <f t="shared" si="183"/>
        <v/>
      </c>
      <c r="I1007" s="63" t="s">
        <v>254</v>
      </c>
      <c r="J1007" s="36" t="str">
        <f t="shared" si="184"/>
        <v/>
      </c>
      <c r="K1007" s="37" t="str">
        <f t="shared" si="185"/>
        <v/>
      </c>
      <c r="L1007" s="37" t="str">
        <f t="shared" si="186"/>
        <v/>
      </c>
      <c r="N1007" s="64">
        <v>321</v>
      </c>
      <c r="O1007" s="64" t="s">
        <v>254</v>
      </c>
      <c r="P1007" s="1" t="s">
        <v>254</v>
      </c>
      <c r="Q1007" s="1" t="s">
        <v>0</v>
      </c>
      <c r="S1007" s="59" t="str">
        <f t="shared" si="187"/>
        <v/>
      </c>
      <c r="T1007" s="59" t="str">
        <f t="shared" si="188"/>
        <v/>
      </c>
      <c r="U1007" s="59" t="str">
        <f t="shared" si="189"/>
        <v/>
      </c>
      <c r="V1007" s="59" t="str">
        <f t="shared" si="190"/>
        <v/>
      </c>
      <c r="W1007" s="59" t="str">
        <f t="shared" si="191"/>
        <v/>
      </c>
      <c r="X1007" s="59" t="s">
        <v>2659</v>
      </c>
      <c r="Y1007" s="66" t="s">
        <v>4630</v>
      </c>
    </row>
    <row r="1008" spans="1:25" x14ac:dyDescent="0.25">
      <c r="A1008" s="8">
        <v>61809</v>
      </c>
      <c r="B1008" s="65" t="str">
        <f t="shared" si="180"/>
        <v>Lufttryck &amp; höjdmätare precision</v>
      </c>
      <c r="C1008" s="63"/>
      <c r="D1008" s="30" t="str">
        <f t="shared" si="181"/>
        <v/>
      </c>
      <c r="E1008" s="63"/>
      <c r="F1008" s="32" t="str">
        <f t="shared" si="182"/>
        <v/>
      </c>
      <c r="G1008" s="63"/>
      <c r="H1008" s="34" t="str">
        <f t="shared" si="183"/>
        <v/>
      </c>
      <c r="I1008" s="63"/>
      <c r="J1008" s="36" t="str">
        <f t="shared" si="184"/>
        <v/>
      </c>
      <c r="K1008" s="37" t="str">
        <f t="shared" si="185"/>
        <v/>
      </c>
      <c r="L1008" s="37" t="str">
        <f t="shared" si="186"/>
        <v/>
      </c>
      <c r="N1008" s="64">
        <v>1048</v>
      </c>
      <c r="O1008" s="64"/>
      <c r="Q1008" s="1" t="s">
        <v>0</v>
      </c>
      <c r="S1008" s="59" t="str">
        <f t="shared" si="187"/>
        <v/>
      </c>
      <c r="T1008" s="59" t="str">
        <f t="shared" si="188"/>
        <v/>
      </c>
      <c r="U1008" s="59" t="str">
        <f t="shared" si="189"/>
        <v/>
      </c>
      <c r="V1008" s="59" t="str">
        <f t="shared" si="190"/>
        <v/>
      </c>
      <c r="W1008" s="59" t="str">
        <f t="shared" si="191"/>
        <v/>
      </c>
      <c r="X1008" s="59" t="s">
        <v>6625</v>
      </c>
      <c r="Y1008" s="66" t="s">
        <v>6702</v>
      </c>
    </row>
    <row r="1009" spans="1:25" x14ac:dyDescent="0.25">
      <c r="A1009" s="8">
        <v>61900</v>
      </c>
      <c r="B1009" s="65" t="str">
        <f t="shared" si="180"/>
        <v>Blodtrycksmätare med stetoskop</v>
      </c>
      <c r="C1009" s="63" t="s">
        <v>254</v>
      </c>
      <c r="D1009" s="30" t="str">
        <f t="shared" si="181"/>
        <v/>
      </c>
      <c r="E1009" s="63" t="s">
        <v>254</v>
      </c>
      <c r="F1009" s="32" t="str">
        <f t="shared" si="182"/>
        <v/>
      </c>
      <c r="G1009" s="63" t="s">
        <v>254</v>
      </c>
      <c r="H1009" s="34" t="str">
        <f t="shared" si="183"/>
        <v/>
      </c>
      <c r="I1009" s="63">
        <v>2</v>
      </c>
      <c r="J1009" s="36">
        <f t="shared" si="184"/>
        <v>528</v>
      </c>
      <c r="K1009" s="37">
        <f t="shared" si="185"/>
        <v>2</v>
      </c>
      <c r="L1009" s="37">
        <f t="shared" si="186"/>
        <v>528</v>
      </c>
      <c r="N1009" s="64">
        <v>264</v>
      </c>
      <c r="O1009" s="64">
        <v>228</v>
      </c>
      <c r="P1009" s="1">
        <v>4</v>
      </c>
      <c r="Q1009" s="1" t="s">
        <v>0</v>
      </c>
      <c r="S1009" s="59" t="str">
        <f t="shared" si="187"/>
        <v/>
      </c>
      <c r="T1009" s="59" t="str">
        <f t="shared" si="188"/>
        <v/>
      </c>
      <c r="U1009" s="59" t="str">
        <f t="shared" si="189"/>
        <v/>
      </c>
      <c r="V1009" s="59">
        <f t="shared" si="190"/>
        <v>2</v>
      </c>
      <c r="W1009" s="59">
        <f t="shared" si="191"/>
        <v>2</v>
      </c>
      <c r="X1009" s="59" t="s">
        <v>2660</v>
      </c>
      <c r="Y1009" s="66" t="s">
        <v>4631</v>
      </c>
    </row>
    <row r="1010" spans="1:25" x14ac:dyDescent="0.25">
      <c r="A1010" s="8">
        <v>61903</v>
      </c>
      <c r="B1010" s="65" t="str">
        <f t="shared" si="180"/>
        <v>Blodtrycksmätare automatisk</v>
      </c>
      <c r="C1010" s="63" t="s">
        <v>254</v>
      </c>
      <c r="D1010" s="30" t="str">
        <f t="shared" si="181"/>
        <v/>
      </c>
      <c r="E1010" s="63" t="s">
        <v>254</v>
      </c>
      <c r="F1010" s="32" t="str">
        <f t="shared" si="182"/>
        <v/>
      </c>
      <c r="G1010" s="63" t="s">
        <v>254</v>
      </c>
      <c r="H1010" s="34" t="str">
        <f t="shared" si="183"/>
        <v/>
      </c>
      <c r="I1010" s="63" t="s">
        <v>254</v>
      </c>
      <c r="J1010" s="36" t="str">
        <f t="shared" si="184"/>
        <v/>
      </c>
      <c r="K1010" s="37" t="str">
        <f t="shared" si="185"/>
        <v/>
      </c>
      <c r="L1010" s="37" t="str">
        <f t="shared" si="186"/>
        <v/>
      </c>
      <c r="N1010" s="64">
        <v>392</v>
      </c>
      <c r="O1010" s="64">
        <v>334</v>
      </c>
      <c r="P1010" s="1">
        <v>4</v>
      </c>
      <c r="Q1010" s="1" t="s">
        <v>0</v>
      </c>
      <c r="S1010" s="59" t="str">
        <f t="shared" si="187"/>
        <v/>
      </c>
      <c r="T1010" s="59" t="str">
        <f t="shared" si="188"/>
        <v/>
      </c>
      <c r="U1010" s="59" t="str">
        <f t="shared" si="189"/>
        <v/>
      </c>
      <c r="V1010" s="59" t="str">
        <f t="shared" si="190"/>
        <v/>
      </c>
      <c r="W1010" s="59" t="str">
        <f t="shared" si="191"/>
        <v/>
      </c>
      <c r="X1010" s="59" t="s">
        <v>2661</v>
      </c>
      <c r="Y1010" s="66" t="s">
        <v>4632</v>
      </c>
    </row>
    <row r="1011" spans="1:25" x14ac:dyDescent="0.25">
      <c r="A1011" s="8">
        <v>61907</v>
      </c>
      <c r="B1011" s="65" t="str">
        <f t="shared" si="180"/>
        <v>Blodtrycksmätare för handleden</v>
      </c>
      <c r="C1011" s="63" t="s">
        <v>254</v>
      </c>
      <c r="D1011" s="30" t="str">
        <f t="shared" si="181"/>
        <v/>
      </c>
      <c r="E1011" s="63" t="s">
        <v>254</v>
      </c>
      <c r="F1011" s="32" t="str">
        <f t="shared" si="182"/>
        <v/>
      </c>
      <c r="G1011" s="63" t="s">
        <v>254</v>
      </c>
      <c r="H1011" s="34" t="str">
        <f t="shared" si="183"/>
        <v/>
      </c>
      <c r="I1011" s="63" t="s">
        <v>254</v>
      </c>
      <c r="J1011" s="36" t="str">
        <f t="shared" si="184"/>
        <v/>
      </c>
      <c r="K1011" s="37" t="str">
        <f t="shared" si="185"/>
        <v/>
      </c>
      <c r="L1011" s="37" t="str">
        <f t="shared" si="186"/>
        <v/>
      </c>
      <c r="N1011" s="64">
        <v>405</v>
      </c>
      <c r="O1011" s="64">
        <v>346</v>
      </c>
      <c r="P1011" s="1">
        <v>4</v>
      </c>
      <c r="Q1011" s="1" t="s">
        <v>0</v>
      </c>
      <c r="S1011" s="59" t="str">
        <f t="shared" si="187"/>
        <v/>
      </c>
      <c r="T1011" s="59" t="str">
        <f t="shared" si="188"/>
        <v/>
      </c>
      <c r="U1011" s="59" t="str">
        <f t="shared" si="189"/>
        <v/>
      </c>
      <c r="V1011" s="59" t="str">
        <f t="shared" si="190"/>
        <v/>
      </c>
      <c r="W1011" s="59" t="str">
        <f t="shared" si="191"/>
        <v/>
      </c>
      <c r="X1011" s="59" t="s">
        <v>2662</v>
      </c>
      <c r="Y1011" s="66" t="s">
        <v>4633</v>
      </c>
    </row>
    <row r="1012" spans="1:25" x14ac:dyDescent="0.25">
      <c r="A1012" s="8">
        <v>61913</v>
      </c>
      <c r="B1012" s="65" t="str">
        <f t="shared" si="180"/>
        <v>Munstycke till Spirometer, fp 30 st</v>
      </c>
      <c r="C1012" s="63"/>
      <c r="D1012" s="30" t="str">
        <f t="shared" si="181"/>
        <v/>
      </c>
      <c r="E1012" s="63"/>
      <c r="F1012" s="32" t="str">
        <f t="shared" si="182"/>
        <v/>
      </c>
      <c r="G1012" s="63"/>
      <c r="H1012" s="34" t="str">
        <f t="shared" si="183"/>
        <v/>
      </c>
      <c r="I1012" s="63"/>
      <c r="J1012" s="36" t="str">
        <f t="shared" si="184"/>
        <v/>
      </c>
      <c r="K1012" s="37" t="str">
        <f t="shared" si="185"/>
        <v/>
      </c>
      <c r="L1012" s="37" t="str">
        <f t="shared" si="186"/>
        <v/>
      </c>
      <c r="N1012" s="64">
        <v>55</v>
      </c>
      <c r="O1012" s="64" t="s">
        <v>254</v>
      </c>
      <c r="P1012" s="1" t="s">
        <v>254</v>
      </c>
      <c r="Q1012" s="1" t="s">
        <v>1</v>
      </c>
      <c r="S1012" s="59" t="str">
        <f t="shared" si="187"/>
        <v/>
      </c>
      <c r="T1012" s="59" t="str">
        <f t="shared" si="188"/>
        <v/>
      </c>
      <c r="U1012" s="59" t="str">
        <f t="shared" si="189"/>
        <v/>
      </c>
      <c r="V1012" s="59" t="str">
        <f t="shared" si="190"/>
        <v/>
      </c>
      <c r="W1012" s="59" t="str">
        <f t="shared" si="191"/>
        <v/>
      </c>
      <c r="X1012" s="59" t="s">
        <v>799</v>
      </c>
      <c r="Y1012" s="66" t="s">
        <v>4634</v>
      </c>
    </row>
    <row r="1013" spans="1:25" x14ac:dyDescent="0.25">
      <c r="A1013" s="8">
        <v>61916</v>
      </c>
      <c r="B1013" s="65" t="str">
        <f t="shared" si="180"/>
        <v>Spirometer Peak Flow</v>
      </c>
      <c r="C1013" s="63" t="s">
        <v>254</v>
      </c>
      <c r="D1013" s="30" t="str">
        <f t="shared" si="181"/>
        <v/>
      </c>
      <c r="E1013" s="63" t="s">
        <v>254</v>
      </c>
      <c r="F1013" s="32" t="str">
        <f t="shared" si="182"/>
        <v/>
      </c>
      <c r="G1013" s="63" t="s">
        <v>254</v>
      </c>
      <c r="H1013" s="34" t="str">
        <f t="shared" si="183"/>
        <v/>
      </c>
      <c r="I1013" s="63">
        <v>1</v>
      </c>
      <c r="J1013" s="36">
        <f t="shared" si="184"/>
        <v>815</v>
      </c>
      <c r="K1013" s="37">
        <f t="shared" si="185"/>
        <v>1</v>
      </c>
      <c r="L1013" s="37">
        <f t="shared" si="186"/>
        <v>815</v>
      </c>
      <c r="N1013" s="64">
        <v>815</v>
      </c>
      <c r="O1013" s="64" t="s">
        <v>254</v>
      </c>
      <c r="P1013" s="1" t="s">
        <v>254</v>
      </c>
      <c r="Q1013" s="1" t="s">
        <v>0</v>
      </c>
      <c r="S1013" s="59" t="str">
        <f t="shared" si="187"/>
        <v/>
      </c>
      <c r="T1013" s="59" t="str">
        <f t="shared" si="188"/>
        <v/>
      </c>
      <c r="U1013" s="59" t="str">
        <f t="shared" si="189"/>
        <v/>
      </c>
      <c r="V1013" s="59">
        <f t="shared" si="190"/>
        <v>1</v>
      </c>
      <c r="W1013" s="59">
        <f t="shared" si="191"/>
        <v>1</v>
      </c>
      <c r="X1013" s="59" t="s">
        <v>827</v>
      </c>
      <c r="Y1013" s="66" t="s">
        <v>4635</v>
      </c>
    </row>
    <row r="1014" spans="1:25" x14ac:dyDescent="0.25">
      <c r="A1014" s="8">
        <v>61917</v>
      </c>
      <c r="B1014" s="65" t="str">
        <f t="shared" si="180"/>
        <v>Spirometer avancerad</v>
      </c>
      <c r="C1014" s="63" t="s">
        <v>254</v>
      </c>
      <c r="D1014" s="30" t="str">
        <f t="shared" si="181"/>
        <v/>
      </c>
      <c r="E1014" s="63" t="s">
        <v>254</v>
      </c>
      <c r="F1014" s="32" t="str">
        <f t="shared" si="182"/>
        <v/>
      </c>
      <c r="G1014" s="63" t="s">
        <v>254</v>
      </c>
      <c r="H1014" s="34" t="str">
        <f t="shared" si="183"/>
        <v/>
      </c>
      <c r="I1014" s="63" t="s">
        <v>254</v>
      </c>
      <c r="J1014" s="36" t="str">
        <f t="shared" si="184"/>
        <v/>
      </c>
      <c r="K1014" s="37" t="str">
        <f t="shared" si="185"/>
        <v/>
      </c>
      <c r="L1014" s="37" t="str">
        <f t="shared" si="186"/>
        <v/>
      </c>
      <c r="N1014" s="64">
        <v>2853</v>
      </c>
      <c r="O1014" s="64" t="s">
        <v>254</v>
      </c>
      <c r="P1014" s="1" t="s">
        <v>254</v>
      </c>
      <c r="Q1014" s="1" t="s">
        <v>0</v>
      </c>
      <c r="S1014" s="59" t="str">
        <f t="shared" si="187"/>
        <v/>
      </c>
      <c r="T1014" s="59" t="str">
        <f t="shared" si="188"/>
        <v/>
      </c>
      <c r="U1014" s="59" t="str">
        <f t="shared" si="189"/>
        <v/>
      </c>
      <c r="V1014" s="59" t="str">
        <f t="shared" si="190"/>
        <v/>
      </c>
      <c r="W1014" s="59" t="str">
        <f t="shared" si="191"/>
        <v/>
      </c>
      <c r="X1014" s="59" t="s">
        <v>3033</v>
      </c>
      <c r="Y1014" s="66" t="s">
        <v>4636</v>
      </c>
    </row>
    <row r="1015" spans="1:25" x14ac:dyDescent="0.25">
      <c r="A1015" s="8">
        <v>61919</v>
      </c>
      <c r="B1015" s="65" t="str">
        <f t="shared" si="180"/>
        <v>Munstycke till Spirometer, fp 30 st</v>
      </c>
      <c r="C1015" s="63" t="s">
        <v>254</v>
      </c>
      <c r="D1015" s="30" t="str">
        <f t="shared" si="181"/>
        <v/>
      </c>
      <c r="E1015" s="63" t="s">
        <v>254</v>
      </c>
      <c r="F1015" s="32" t="str">
        <f t="shared" si="182"/>
        <v/>
      </c>
      <c r="G1015" s="63" t="s">
        <v>254</v>
      </c>
      <c r="H1015" s="34" t="str">
        <f t="shared" si="183"/>
        <v/>
      </c>
      <c r="I1015" s="63">
        <v>1</v>
      </c>
      <c r="J1015" s="36">
        <f t="shared" si="184"/>
        <v>160</v>
      </c>
      <c r="K1015" s="37">
        <f t="shared" si="185"/>
        <v>1</v>
      </c>
      <c r="L1015" s="37">
        <f t="shared" si="186"/>
        <v>160</v>
      </c>
      <c r="N1015" s="64">
        <v>160</v>
      </c>
      <c r="O1015" s="64" t="s">
        <v>254</v>
      </c>
      <c r="P1015" s="1" t="s">
        <v>254</v>
      </c>
      <c r="Q1015" s="1" t="s">
        <v>1</v>
      </c>
      <c r="S1015" s="59" t="str">
        <f t="shared" si="187"/>
        <v/>
      </c>
      <c r="T1015" s="59" t="str">
        <f t="shared" si="188"/>
        <v/>
      </c>
      <c r="U1015" s="59" t="str">
        <f t="shared" si="189"/>
        <v/>
      </c>
      <c r="V1015" s="59">
        <f t="shared" si="190"/>
        <v>1</v>
      </c>
      <c r="W1015" s="59">
        <f t="shared" si="191"/>
        <v>1</v>
      </c>
      <c r="X1015" s="59" t="s">
        <v>799</v>
      </c>
      <c r="Y1015" s="66" t="s">
        <v>4637</v>
      </c>
    </row>
    <row r="1016" spans="1:25" x14ac:dyDescent="0.25">
      <c r="A1016" s="8">
        <v>61921</v>
      </c>
      <c r="B1016" s="65" t="str">
        <f t="shared" si="180"/>
        <v>Stetoskop</v>
      </c>
      <c r="C1016" s="63" t="s">
        <v>254</v>
      </c>
      <c r="D1016" s="30" t="str">
        <f t="shared" si="181"/>
        <v/>
      </c>
      <c r="E1016" s="63" t="s">
        <v>254</v>
      </c>
      <c r="F1016" s="32" t="str">
        <f t="shared" si="182"/>
        <v/>
      </c>
      <c r="G1016" s="63" t="s">
        <v>254</v>
      </c>
      <c r="H1016" s="34" t="str">
        <f t="shared" si="183"/>
        <v/>
      </c>
      <c r="I1016" s="63">
        <v>8</v>
      </c>
      <c r="J1016" s="36">
        <f t="shared" si="184"/>
        <v>368</v>
      </c>
      <c r="K1016" s="37">
        <f t="shared" si="185"/>
        <v>8</v>
      </c>
      <c r="L1016" s="37">
        <f t="shared" si="186"/>
        <v>368</v>
      </c>
      <c r="N1016" s="64">
        <v>46</v>
      </c>
      <c r="O1016" s="64" t="s">
        <v>254</v>
      </c>
      <c r="P1016" s="1" t="s">
        <v>254</v>
      </c>
      <c r="Q1016" s="1" t="s">
        <v>0</v>
      </c>
      <c r="S1016" s="59" t="str">
        <f t="shared" si="187"/>
        <v/>
      </c>
      <c r="T1016" s="59" t="str">
        <f t="shared" si="188"/>
        <v/>
      </c>
      <c r="U1016" s="59" t="str">
        <f t="shared" si="189"/>
        <v/>
      </c>
      <c r="V1016" s="59">
        <f t="shared" si="190"/>
        <v>8</v>
      </c>
      <c r="W1016" s="59">
        <f t="shared" si="191"/>
        <v>8</v>
      </c>
      <c r="X1016" s="59" t="s">
        <v>2663</v>
      </c>
      <c r="Y1016" s="66" t="s">
        <v>4638</v>
      </c>
    </row>
    <row r="1017" spans="1:25" x14ac:dyDescent="0.25">
      <c r="A1017" s="8">
        <v>61932</v>
      </c>
      <c r="B1017" s="65" t="str">
        <f t="shared" si="180"/>
        <v>Handdynamometer digital</v>
      </c>
      <c r="C1017" s="63" t="s">
        <v>254</v>
      </c>
      <c r="D1017" s="30" t="str">
        <f t="shared" si="181"/>
        <v/>
      </c>
      <c r="E1017" s="63" t="s">
        <v>254</v>
      </c>
      <c r="F1017" s="32" t="str">
        <f t="shared" si="182"/>
        <v/>
      </c>
      <c r="G1017" s="63" t="s">
        <v>254</v>
      </c>
      <c r="H1017" s="34" t="str">
        <f t="shared" si="183"/>
        <v/>
      </c>
      <c r="I1017" s="63" t="s">
        <v>254</v>
      </c>
      <c r="J1017" s="36" t="str">
        <f t="shared" si="184"/>
        <v/>
      </c>
      <c r="K1017" s="37" t="str">
        <f t="shared" si="185"/>
        <v/>
      </c>
      <c r="L1017" s="37" t="str">
        <f t="shared" si="186"/>
        <v/>
      </c>
      <c r="N1017" s="64">
        <v>1995</v>
      </c>
      <c r="O1017" s="64" t="s">
        <v>254</v>
      </c>
      <c r="P1017" s="1" t="s">
        <v>254</v>
      </c>
      <c r="Q1017" s="1" t="s">
        <v>0</v>
      </c>
      <c r="S1017" s="59" t="str">
        <f t="shared" si="187"/>
        <v/>
      </c>
      <c r="T1017" s="59" t="str">
        <f t="shared" si="188"/>
        <v/>
      </c>
      <c r="U1017" s="59" t="str">
        <f t="shared" si="189"/>
        <v/>
      </c>
      <c r="V1017" s="59" t="str">
        <f t="shared" si="190"/>
        <v/>
      </c>
      <c r="W1017" s="59" t="str">
        <f t="shared" si="191"/>
        <v/>
      </c>
      <c r="X1017" s="59" t="s">
        <v>2664</v>
      </c>
      <c r="Y1017" s="66" t="s">
        <v>4639</v>
      </c>
    </row>
    <row r="1018" spans="1:25" x14ac:dyDescent="0.25">
      <c r="A1018" s="8">
        <v>61942</v>
      </c>
      <c r="B1018" s="65" t="str">
        <f t="shared" si="180"/>
        <v>Färgblindhetstabell</v>
      </c>
      <c r="C1018" s="63" t="s">
        <v>254</v>
      </c>
      <c r="D1018" s="30" t="str">
        <f t="shared" si="181"/>
        <v/>
      </c>
      <c r="E1018" s="63" t="s">
        <v>254</v>
      </c>
      <c r="F1018" s="32" t="str">
        <f t="shared" si="182"/>
        <v/>
      </c>
      <c r="G1018" s="63" t="s">
        <v>254</v>
      </c>
      <c r="H1018" s="34" t="str">
        <f t="shared" si="183"/>
        <v/>
      </c>
      <c r="I1018" s="63">
        <v>1</v>
      </c>
      <c r="J1018" s="36">
        <f t="shared" si="184"/>
        <v>287</v>
      </c>
      <c r="K1018" s="37">
        <f t="shared" si="185"/>
        <v>1</v>
      </c>
      <c r="L1018" s="37">
        <f t="shared" si="186"/>
        <v>287</v>
      </c>
      <c r="N1018" s="64">
        <v>287</v>
      </c>
      <c r="O1018" s="64" t="s">
        <v>254</v>
      </c>
      <c r="P1018" s="1" t="s">
        <v>254</v>
      </c>
      <c r="Q1018" s="1" t="s">
        <v>0</v>
      </c>
      <c r="S1018" s="59" t="str">
        <f t="shared" si="187"/>
        <v/>
      </c>
      <c r="T1018" s="59" t="str">
        <f t="shared" si="188"/>
        <v/>
      </c>
      <c r="U1018" s="59" t="str">
        <f t="shared" si="189"/>
        <v/>
      </c>
      <c r="V1018" s="59">
        <f t="shared" si="190"/>
        <v>1</v>
      </c>
      <c r="W1018" s="59">
        <f t="shared" si="191"/>
        <v>1</v>
      </c>
      <c r="X1018" s="59" t="s">
        <v>2665</v>
      </c>
      <c r="Y1018" s="66" t="s">
        <v>4640</v>
      </c>
    </row>
    <row r="1019" spans="1:25" x14ac:dyDescent="0.25">
      <c r="A1019" s="8">
        <v>61955</v>
      </c>
      <c r="B1019" s="65" t="str">
        <f t="shared" si="180"/>
        <v>Reaktionstidsmätare</v>
      </c>
      <c r="C1019" s="63" t="s">
        <v>254</v>
      </c>
      <c r="D1019" s="30" t="str">
        <f t="shared" si="181"/>
        <v/>
      </c>
      <c r="E1019" s="63" t="s">
        <v>254</v>
      </c>
      <c r="F1019" s="32" t="str">
        <f t="shared" si="182"/>
        <v/>
      </c>
      <c r="G1019" s="63" t="s">
        <v>254</v>
      </c>
      <c r="H1019" s="34" t="str">
        <f t="shared" si="183"/>
        <v/>
      </c>
      <c r="I1019" s="63">
        <v>1</v>
      </c>
      <c r="J1019" s="36">
        <f t="shared" si="184"/>
        <v>1751</v>
      </c>
      <c r="K1019" s="37">
        <f t="shared" si="185"/>
        <v>1</v>
      </c>
      <c r="L1019" s="37">
        <f t="shared" si="186"/>
        <v>1751</v>
      </c>
      <c r="N1019" s="64">
        <v>1751</v>
      </c>
      <c r="O1019" s="64" t="s">
        <v>254</v>
      </c>
      <c r="P1019" s="1" t="s">
        <v>254</v>
      </c>
      <c r="Q1019" s="1" t="s">
        <v>0</v>
      </c>
      <c r="S1019" s="59" t="str">
        <f t="shared" si="187"/>
        <v/>
      </c>
      <c r="T1019" s="59" t="str">
        <f t="shared" si="188"/>
        <v/>
      </c>
      <c r="U1019" s="59" t="str">
        <f t="shared" si="189"/>
        <v/>
      </c>
      <c r="V1019" s="59">
        <f t="shared" si="190"/>
        <v>1</v>
      </c>
      <c r="W1019" s="59">
        <f t="shared" si="191"/>
        <v>1</v>
      </c>
      <c r="X1019" s="59" t="s">
        <v>2666</v>
      </c>
      <c r="Y1019" s="66" t="s">
        <v>4641</v>
      </c>
    </row>
    <row r="1020" spans="1:25" x14ac:dyDescent="0.25">
      <c r="A1020" s="8">
        <v>61958</v>
      </c>
      <c r="B1020" s="65" t="str">
        <f t="shared" si="180"/>
        <v>Pulsoximeter</v>
      </c>
      <c r="C1020" s="63" t="s">
        <v>254</v>
      </c>
      <c r="D1020" s="30" t="str">
        <f t="shared" si="181"/>
        <v/>
      </c>
      <c r="E1020" s="63" t="s">
        <v>254</v>
      </c>
      <c r="F1020" s="32" t="str">
        <f t="shared" si="182"/>
        <v/>
      </c>
      <c r="G1020" s="63" t="s">
        <v>254</v>
      </c>
      <c r="H1020" s="34" t="str">
        <f t="shared" si="183"/>
        <v/>
      </c>
      <c r="I1020" s="63" t="s">
        <v>254</v>
      </c>
      <c r="J1020" s="36" t="str">
        <f t="shared" si="184"/>
        <v/>
      </c>
      <c r="K1020" s="37" t="str">
        <f t="shared" si="185"/>
        <v/>
      </c>
      <c r="L1020" s="37" t="str">
        <f t="shared" si="186"/>
        <v/>
      </c>
      <c r="N1020" s="64">
        <v>416</v>
      </c>
      <c r="O1020" s="64" t="s">
        <v>254</v>
      </c>
      <c r="P1020" s="1" t="s">
        <v>254</v>
      </c>
      <c r="Q1020" s="1" t="s">
        <v>0</v>
      </c>
      <c r="S1020" s="59" t="str">
        <f t="shared" si="187"/>
        <v/>
      </c>
      <c r="T1020" s="59" t="str">
        <f t="shared" si="188"/>
        <v/>
      </c>
      <c r="U1020" s="59" t="str">
        <f t="shared" si="189"/>
        <v/>
      </c>
      <c r="V1020" s="59" t="str">
        <f t="shared" si="190"/>
        <v/>
      </c>
      <c r="W1020" s="59" t="str">
        <f t="shared" si="191"/>
        <v/>
      </c>
      <c r="X1020" s="59" t="s">
        <v>2667</v>
      </c>
      <c r="Y1020" s="66" t="s">
        <v>4642</v>
      </c>
    </row>
    <row r="1021" spans="1:25" x14ac:dyDescent="0.25">
      <c r="A1021" s="8">
        <v>61971</v>
      </c>
      <c r="B1021" s="65" t="str">
        <f t="shared" si="180"/>
        <v>Termoder fp 2 st</v>
      </c>
      <c r="C1021" s="63" t="s">
        <v>254</v>
      </c>
      <c r="D1021" s="30" t="str">
        <f t="shared" si="181"/>
        <v/>
      </c>
      <c r="E1021" s="63" t="s">
        <v>254</v>
      </c>
      <c r="F1021" s="32" t="str">
        <f t="shared" si="182"/>
        <v/>
      </c>
      <c r="G1021" s="63" t="s">
        <v>254</v>
      </c>
      <c r="H1021" s="34" t="str">
        <f t="shared" si="183"/>
        <v/>
      </c>
      <c r="I1021" s="63" t="s">
        <v>254</v>
      </c>
      <c r="J1021" s="36" t="str">
        <f t="shared" si="184"/>
        <v/>
      </c>
      <c r="K1021" s="37" t="str">
        <f t="shared" si="185"/>
        <v/>
      </c>
      <c r="L1021" s="37" t="str">
        <f t="shared" si="186"/>
        <v/>
      </c>
      <c r="N1021" s="64">
        <v>79</v>
      </c>
      <c r="O1021" s="64" t="s">
        <v>254</v>
      </c>
      <c r="P1021" s="1" t="s">
        <v>254</v>
      </c>
      <c r="Q1021" s="1" t="s">
        <v>1</v>
      </c>
      <c r="S1021" s="59" t="str">
        <f t="shared" si="187"/>
        <v/>
      </c>
      <c r="T1021" s="59" t="str">
        <f t="shared" si="188"/>
        <v/>
      </c>
      <c r="U1021" s="59" t="str">
        <f t="shared" si="189"/>
        <v/>
      </c>
      <c r="V1021" s="59" t="str">
        <f t="shared" si="190"/>
        <v/>
      </c>
      <c r="W1021" s="59" t="str">
        <f t="shared" si="191"/>
        <v/>
      </c>
      <c r="X1021" s="59" t="s">
        <v>481</v>
      </c>
      <c r="Y1021" s="66" t="s">
        <v>4643</v>
      </c>
    </row>
    <row r="1022" spans="1:25" x14ac:dyDescent="0.25">
      <c r="A1022" s="8">
        <v>61981</v>
      </c>
      <c r="B1022" s="65" t="str">
        <f t="shared" si="180"/>
        <v>Smakpapper PTC fp 100 st</v>
      </c>
      <c r="C1022" s="63" t="s">
        <v>254</v>
      </c>
      <c r="D1022" s="30" t="str">
        <f t="shared" si="181"/>
        <v/>
      </c>
      <c r="E1022" s="63" t="s">
        <v>254</v>
      </c>
      <c r="F1022" s="32" t="str">
        <f t="shared" si="182"/>
        <v/>
      </c>
      <c r="G1022" s="63" t="s">
        <v>254</v>
      </c>
      <c r="H1022" s="34" t="str">
        <f t="shared" si="183"/>
        <v/>
      </c>
      <c r="I1022" s="63" t="s">
        <v>254</v>
      </c>
      <c r="J1022" s="36" t="str">
        <f t="shared" si="184"/>
        <v/>
      </c>
      <c r="K1022" s="37" t="str">
        <f t="shared" si="185"/>
        <v/>
      </c>
      <c r="L1022" s="37" t="str">
        <f t="shared" si="186"/>
        <v/>
      </c>
      <c r="N1022" s="64">
        <v>114</v>
      </c>
      <c r="O1022" s="64">
        <v>99</v>
      </c>
      <c r="P1022" s="1">
        <v>4</v>
      </c>
      <c r="Q1022" s="1" t="s">
        <v>1</v>
      </c>
      <c r="S1022" s="59" t="str">
        <f t="shared" si="187"/>
        <v/>
      </c>
      <c r="T1022" s="59" t="str">
        <f t="shared" si="188"/>
        <v/>
      </c>
      <c r="U1022" s="59" t="str">
        <f t="shared" si="189"/>
        <v/>
      </c>
      <c r="V1022" s="59" t="str">
        <f t="shared" si="190"/>
        <v/>
      </c>
      <c r="W1022" s="59" t="str">
        <f t="shared" si="191"/>
        <v/>
      </c>
      <c r="X1022" s="59" t="s">
        <v>3034</v>
      </c>
      <c r="Y1022" s="66" t="s">
        <v>4644</v>
      </c>
    </row>
    <row r="1023" spans="1:25" x14ac:dyDescent="0.25">
      <c r="A1023" s="8">
        <v>61984</v>
      </c>
      <c r="B1023" s="65" t="str">
        <f t="shared" si="180"/>
        <v>Smakpapper Tiourea fp 100 st</v>
      </c>
      <c r="C1023" s="63" t="s">
        <v>254</v>
      </c>
      <c r="D1023" s="30" t="str">
        <f t="shared" si="181"/>
        <v/>
      </c>
      <c r="E1023" s="63" t="s">
        <v>254</v>
      </c>
      <c r="F1023" s="32" t="str">
        <f t="shared" si="182"/>
        <v/>
      </c>
      <c r="G1023" s="63" t="s">
        <v>254</v>
      </c>
      <c r="H1023" s="34" t="str">
        <f t="shared" si="183"/>
        <v/>
      </c>
      <c r="I1023" s="63" t="s">
        <v>254</v>
      </c>
      <c r="J1023" s="36" t="str">
        <f t="shared" si="184"/>
        <v/>
      </c>
      <c r="K1023" s="37" t="str">
        <f t="shared" si="185"/>
        <v/>
      </c>
      <c r="L1023" s="37" t="str">
        <f t="shared" si="186"/>
        <v/>
      </c>
      <c r="N1023" s="64">
        <v>114</v>
      </c>
      <c r="O1023" s="64">
        <v>99</v>
      </c>
      <c r="P1023" s="1">
        <v>4</v>
      </c>
      <c r="Q1023" s="1" t="s">
        <v>1</v>
      </c>
      <c r="S1023" s="59" t="str">
        <f t="shared" si="187"/>
        <v/>
      </c>
      <c r="T1023" s="59" t="str">
        <f t="shared" si="188"/>
        <v/>
      </c>
      <c r="U1023" s="59" t="str">
        <f t="shared" si="189"/>
        <v/>
      </c>
      <c r="V1023" s="59" t="str">
        <f t="shared" si="190"/>
        <v/>
      </c>
      <c r="W1023" s="59" t="str">
        <f t="shared" si="191"/>
        <v/>
      </c>
      <c r="X1023" s="59" t="s">
        <v>3035</v>
      </c>
      <c r="Y1023" s="66" t="s">
        <v>4645</v>
      </c>
    </row>
    <row r="1024" spans="1:25" x14ac:dyDescent="0.25">
      <c r="A1024" s="8">
        <v>61987</v>
      </c>
      <c r="B1024" s="65" t="str">
        <f t="shared" si="180"/>
        <v>Smakpapper Natriumbensoat fp 100 st</v>
      </c>
      <c r="C1024" s="63" t="s">
        <v>254</v>
      </c>
      <c r="D1024" s="30" t="str">
        <f t="shared" si="181"/>
        <v/>
      </c>
      <c r="E1024" s="63" t="s">
        <v>254</v>
      </c>
      <c r="F1024" s="32" t="str">
        <f t="shared" si="182"/>
        <v/>
      </c>
      <c r="G1024" s="63" t="s">
        <v>254</v>
      </c>
      <c r="H1024" s="34" t="str">
        <f t="shared" si="183"/>
        <v/>
      </c>
      <c r="I1024" s="63" t="s">
        <v>254</v>
      </c>
      <c r="J1024" s="36" t="str">
        <f t="shared" si="184"/>
        <v/>
      </c>
      <c r="K1024" s="37" t="str">
        <f t="shared" si="185"/>
        <v/>
      </c>
      <c r="L1024" s="37" t="str">
        <f t="shared" si="186"/>
        <v/>
      </c>
      <c r="N1024" s="64">
        <v>114</v>
      </c>
      <c r="O1024" s="64">
        <v>99</v>
      </c>
      <c r="P1024" s="1">
        <v>4</v>
      </c>
      <c r="Q1024" s="1" t="s">
        <v>1</v>
      </c>
      <c r="S1024" s="59" t="str">
        <f t="shared" si="187"/>
        <v/>
      </c>
      <c r="T1024" s="59" t="str">
        <f t="shared" si="188"/>
        <v/>
      </c>
      <c r="U1024" s="59" t="str">
        <f t="shared" si="189"/>
        <v/>
      </c>
      <c r="V1024" s="59" t="str">
        <f t="shared" si="190"/>
        <v/>
      </c>
      <c r="W1024" s="59" t="str">
        <f t="shared" si="191"/>
        <v/>
      </c>
      <c r="X1024" s="59" t="s">
        <v>3036</v>
      </c>
      <c r="Y1024" s="66" t="s">
        <v>4646</v>
      </c>
    </row>
    <row r="1025" spans="1:25" x14ac:dyDescent="0.25">
      <c r="A1025" s="8">
        <v>62010</v>
      </c>
      <c r="B1025" s="65" t="str">
        <f t="shared" si="180"/>
        <v>Insektssug</v>
      </c>
      <c r="C1025" s="63" t="s">
        <v>254</v>
      </c>
      <c r="D1025" s="30" t="str">
        <f t="shared" si="181"/>
        <v/>
      </c>
      <c r="E1025" s="63" t="s">
        <v>254</v>
      </c>
      <c r="F1025" s="32" t="str">
        <f t="shared" si="182"/>
        <v/>
      </c>
      <c r="G1025" s="63" t="s">
        <v>254</v>
      </c>
      <c r="H1025" s="34" t="str">
        <f t="shared" si="183"/>
        <v/>
      </c>
      <c r="I1025" s="63" t="s">
        <v>254</v>
      </c>
      <c r="J1025" s="36" t="str">
        <f t="shared" si="184"/>
        <v/>
      </c>
      <c r="K1025" s="37" t="str">
        <f t="shared" si="185"/>
        <v/>
      </c>
      <c r="L1025" s="37" t="str">
        <f t="shared" si="186"/>
        <v/>
      </c>
      <c r="N1025" s="64">
        <v>32</v>
      </c>
      <c r="O1025" s="64" t="s">
        <v>254</v>
      </c>
      <c r="P1025" s="1" t="s">
        <v>254</v>
      </c>
      <c r="Q1025" s="1" t="s">
        <v>0</v>
      </c>
      <c r="S1025" s="59" t="str">
        <f t="shared" si="187"/>
        <v/>
      </c>
      <c r="T1025" s="59" t="str">
        <f t="shared" si="188"/>
        <v/>
      </c>
      <c r="U1025" s="59" t="str">
        <f t="shared" si="189"/>
        <v/>
      </c>
      <c r="V1025" s="59" t="str">
        <f t="shared" si="190"/>
        <v/>
      </c>
      <c r="W1025" s="59" t="str">
        <f t="shared" si="191"/>
        <v/>
      </c>
      <c r="X1025" s="59" t="s">
        <v>2668</v>
      </c>
      <c r="Y1025" s="66" t="s">
        <v>4647</v>
      </c>
    </row>
    <row r="1026" spans="1:25" x14ac:dyDescent="0.25">
      <c r="A1026" s="8">
        <v>62019</v>
      </c>
      <c r="B1026" s="65" t="str">
        <f t="shared" si="180"/>
        <v>Jordprovtagare</v>
      </c>
      <c r="C1026" s="63" t="s">
        <v>254</v>
      </c>
      <c r="D1026" s="30" t="str">
        <f t="shared" si="181"/>
        <v/>
      </c>
      <c r="E1026" s="63" t="s">
        <v>254</v>
      </c>
      <c r="F1026" s="32" t="str">
        <f t="shared" si="182"/>
        <v/>
      </c>
      <c r="G1026" s="63" t="s">
        <v>254</v>
      </c>
      <c r="H1026" s="34" t="str">
        <f t="shared" si="183"/>
        <v/>
      </c>
      <c r="I1026" s="63" t="s">
        <v>254</v>
      </c>
      <c r="J1026" s="36" t="str">
        <f t="shared" si="184"/>
        <v/>
      </c>
      <c r="K1026" s="37" t="str">
        <f t="shared" si="185"/>
        <v/>
      </c>
      <c r="L1026" s="37" t="str">
        <f t="shared" si="186"/>
        <v/>
      </c>
      <c r="N1026" s="64">
        <v>334</v>
      </c>
      <c r="O1026" s="64" t="s">
        <v>254</v>
      </c>
      <c r="P1026" s="1" t="s">
        <v>254</v>
      </c>
      <c r="Q1026" s="1" t="s">
        <v>0</v>
      </c>
      <c r="S1026" s="59" t="str">
        <f t="shared" si="187"/>
        <v/>
      </c>
      <c r="T1026" s="59" t="str">
        <f t="shared" si="188"/>
        <v/>
      </c>
      <c r="U1026" s="59" t="str">
        <f t="shared" si="189"/>
        <v/>
      </c>
      <c r="V1026" s="59" t="str">
        <f t="shared" si="190"/>
        <v/>
      </c>
      <c r="W1026" s="59" t="str">
        <f t="shared" si="191"/>
        <v/>
      </c>
      <c r="X1026" s="59" t="s">
        <v>482</v>
      </c>
      <c r="Y1026" s="66" t="s">
        <v>4648</v>
      </c>
    </row>
    <row r="1027" spans="1:25" x14ac:dyDescent="0.25">
      <c r="A1027" s="8">
        <v>62023</v>
      </c>
      <c r="B1027" s="65" t="str">
        <f t="shared" si="180"/>
        <v>Vattensåll</v>
      </c>
      <c r="C1027" s="63" t="s">
        <v>254</v>
      </c>
      <c r="D1027" s="30" t="str">
        <f t="shared" si="181"/>
        <v/>
      </c>
      <c r="E1027" s="63" t="s">
        <v>254</v>
      </c>
      <c r="F1027" s="32" t="str">
        <f t="shared" si="182"/>
        <v/>
      </c>
      <c r="G1027" s="63" t="s">
        <v>254</v>
      </c>
      <c r="H1027" s="34" t="str">
        <f t="shared" si="183"/>
        <v/>
      </c>
      <c r="I1027" s="63">
        <v>1</v>
      </c>
      <c r="J1027" s="36">
        <f t="shared" si="184"/>
        <v>322</v>
      </c>
      <c r="K1027" s="37">
        <f t="shared" si="185"/>
        <v>1</v>
      </c>
      <c r="L1027" s="37">
        <f t="shared" si="186"/>
        <v>322</v>
      </c>
      <c r="N1027" s="64">
        <v>322</v>
      </c>
      <c r="O1027" s="64" t="s">
        <v>254</v>
      </c>
      <c r="P1027" s="1" t="s">
        <v>254</v>
      </c>
      <c r="Q1027" s="1" t="s">
        <v>0</v>
      </c>
      <c r="S1027" s="59" t="str">
        <f t="shared" si="187"/>
        <v/>
      </c>
      <c r="T1027" s="59" t="str">
        <f t="shared" si="188"/>
        <v/>
      </c>
      <c r="U1027" s="59" t="str">
        <f t="shared" si="189"/>
        <v/>
      </c>
      <c r="V1027" s="59">
        <f t="shared" si="190"/>
        <v>1</v>
      </c>
      <c r="W1027" s="59">
        <f t="shared" si="191"/>
        <v>1</v>
      </c>
      <c r="X1027" s="59" t="s">
        <v>145</v>
      </c>
      <c r="Y1027" s="66" t="s">
        <v>4649</v>
      </c>
    </row>
    <row r="1028" spans="1:25" x14ac:dyDescent="0.25">
      <c r="A1028" s="8">
        <v>62025</v>
      </c>
      <c r="B1028" s="65" t="str">
        <f t="shared" ref="B1028:B1091" si="192">HYPERLINK(Y1028,X1028)</f>
        <v>Siktskiva</v>
      </c>
      <c r="C1028" s="63" t="s">
        <v>254</v>
      </c>
      <c r="D1028" s="30" t="str">
        <f t="shared" ref="D1028:D1091" si="193">IF(C1028="","",IF(AND(C1028&gt;=P1028,P1028&lt;&gt;""),C1028*O1028,C1028*N1028))</f>
        <v/>
      </c>
      <c r="E1028" s="63" t="s">
        <v>254</v>
      </c>
      <c r="F1028" s="32" t="str">
        <f t="shared" ref="F1028:F1091" si="194">IF(E1028="","",IF(AND(E1028&gt;=P1028,P1028&lt;&gt;""),E1028*O1028,E1028*N1028))</f>
        <v/>
      </c>
      <c r="G1028" s="63" t="s">
        <v>254</v>
      </c>
      <c r="H1028" s="34" t="str">
        <f t="shared" ref="H1028:H1091" si="195">IF(G1028="","",IF(AND(G1028&gt;=P1028,P1028&lt;&gt;""),G1028*O1028,G1028*N1028))</f>
        <v/>
      </c>
      <c r="I1028" s="63" t="s">
        <v>254</v>
      </c>
      <c r="J1028" s="36" t="str">
        <f t="shared" ref="J1028:J1091" si="196">IF(I1028="","",IF(AND(I1028&gt;=P1028,P1028&lt;&gt;""),I1028*O1028,I1028*N1028))</f>
        <v/>
      </c>
      <c r="K1028" s="37" t="str">
        <f t="shared" ref="K1028:K1091" si="197">W1028</f>
        <v/>
      </c>
      <c r="L1028" s="37" t="str">
        <f t="shared" ref="L1028:L1091" si="198">IF(K1028="","",IF(AND(K1028&gt;=P1028,P1028&lt;&gt;""),K1028*O1028,K1028*N1028))</f>
        <v/>
      </c>
      <c r="N1028" s="64">
        <v>122</v>
      </c>
      <c r="O1028" s="64">
        <v>111</v>
      </c>
      <c r="P1028" s="1">
        <v>10</v>
      </c>
      <c r="Q1028" s="1" t="s">
        <v>0</v>
      </c>
      <c r="S1028" s="59" t="str">
        <f t="shared" ref="S1028:S1091" si="199">IF(S$3=TRUE,IF(C1028="","",C1028),"")</f>
        <v/>
      </c>
      <c r="T1028" s="59" t="str">
        <f t="shared" ref="T1028:T1091" si="200">IF(T$3=TRUE,IF(E1028="","",E1028),"")</f>
        <v/>
      </c>
      <c r="U1028" s="59" t="str">
        <f t="shared" ref="U1028:U1091" si="201">IF(U$3=TRUE,IF(G1028="","",G1028),"")</f>
        <v/>
      </c>
      <c r="V1028" s="59" t="str">
        <f t="shared" ref="V1028:V1091" si="202">IF(V$3=TRUE,IF(I1028="","",I1028),"")</f>
        <v/>
      </c>
      <c r="W1028" s="59" t="str">
        <f t="shared" ref="W1028:W1091" si="203">IF(SUM(S1028:V1028)=0,"",SUM(S1028:V1028))</f>
        <v/>
      </c>
      <c r="X1028" s="59" t="s">
        <v>146</v>
      </c>
      <c r="Y1028" s="66" t="s">
        <v>4650</v>
      </c>
    </row>
    <row r="1029" spans="1:25" x14ac:dyDescent="0.25">
      <c r="A1029" s="8">
        <v>62027</v>
      </c>
      <c r="B1029" s="65" t="str">
        <f t="shared" si="192"/>
        <v>Insektssåll</v>
      </c>
      <c r="C1029" s="63" t="s">
        <v>254</v>
      </c>
      <c r="D1029" s="30" t="str">
        <f t="shared" si="193"/>
        <v/>
      </c>
      <c r="E1029" s="63" t="s">
        <v>254</v>
      </c>
      <c r="F1029" s="32" t="str">
        <f t="shared" si="194"/>
        <v/>
      </c>
      <c r="G1029" s="63" t="s">
        <v>254</v>
      </c>
      <c r="H1029" s="34" t="str">
        <f t="shared" si="195"/>
        <v/>
      </c>
      <c r="I1029" s="63">
        <v>1</v>
      </c>
      <c r="J1029" s="36">
        <f t="shared" si="196"/>
        <v>235</v>
      </c>
      <c r="K1029" s="37">
        <f t="shared" si="197"/>
        <v>1</v>
      </c>
      <c r="L1029" s="37">
        <f t="shared" si="198"/>
        <v>235</v>
      </c>
      <c r="N1029" s="64">
        <v>235</v>
      </c>
      <c r="O1029" s="64" t="s">
        <v>254</v>
      </c>
      <c r="P1029" s="1" t="s">
        <v>254</v>
      </c>
      <c r="Q1029" s="1" t="s">
        <v>0</v>
      </c>
      <c r="S1029" s="59" t="str">
        <f t="shared" si="199"/>
        <v/>
      </c>
      <c r="T1029" s="59" t="str">
        <f t="shared" si="200"/>
        <v/>
      </c>
      <c r="U1029" s="59" t="str">
        <f t="shared" si="201"/>
        <v/>
      </c>
      <c r="V1029" s="59">
        <f t="shared" si="202"/>
        <v>1</v>
      </c>
      <c r="W1029" s="59">
        <f t="shared" si="203"/>
        <v>1</v>
      </c>
      <c r="X1029" s="59" t="s">
        <v>147</v>
      </c>
      <c r="Y1029" s="66" t="s">
        <v>4651</v>
      </c>
    </row>
    <row r="1030" spans="1:25" x14ac:dyDescent="0.25">
      <c r="A1030" s="8">
        <v>62031</v>
      </c>
      <c r="B1030" s="65" t="str">
        <f t="shared" si="192"/>
        <v>Insektshåv med skaft</v>
      </c>
      <c r="C1030" s="63" t="s">
        <v>254</v>
      </c>
      <c r="D1030" s="30" t="str">
        <f t="shared" si="193"/>
        <v/>
      </c>
      <c r="E1030" s="63" t="s">
        <v>254</v>
      </c>
      <c r="F1030" s="32" t="str">
        <f t="shared" si="194"/>
        <v/>
      </c>
      <c r="G1030" s="63" t="s">
        <v>254</v>
      </c>
      <c r="H1030" s="34" t="str">
        <f t="shared" si="195"/>
        <v/>
      </c>
      <c r="I1030" s="63" t="s">
        <v>254</v>
      </c>
      <c r="J1030" s="36" t="str">
        <f t="shared" si="196"/>
        <v/>
      </c>
      <c r="K1030" s="37" t="str">
        <f t="shared" si="197"/>
        <v/>
      </c>
      <c r="L1030" s="37" t="str">
        <f t="shared" si="198"/>
        <v/>
      </c>
      <c r="N1030" s="64">
        <v>187</v>
      </c>
      <c r="O1030" s="64">
        <v>170</v>
      </c>
      <c r="P1030" s="1">
        <v>10</v>
      </c>
      <c r="Q1030" s="1" t="s">
        <v>0</v>
      </c>
      <c r="S1030" s="59" t="str">
        <f t="shared" si="199"/>
        <v/>
      </c>
      <c r="T1030" s="59" t="str">
        <f t="shared" si="200"/>
        <v/>
      </c>
      <c r="U1030" s="59" t="str">
        <f t="shared" si="201"/>
        <v/>
      </c>
      <c r="V1030" s="59" t="str">
        <f t="shared" si="202"/>
        <v/>
      </c>
      <c r="W1030" s="59" t="str">
        <f t="shared" si="203"/>
        <v/>
      </c>
      <c r="X1030" s="59" t="s">
        <v>2669</v>
      </c>
      <c r="Y1030" s="66" t="s">
        <v>4652</v>
      </c>
    </row>
    <row r="1031" spans="1:25" x14ac:dyDescent="0.25">
      <c r="A1031" s="8">
        <v>62034</v>
      </c>
      <c r="B1031" s="65" t="str">
        <f t="shared" si="192"/>
        <v>Fjärilshåv</v>
      </c>
      <c r="C1031" s="63" t="s">
        <v>254</v>
      </c>
      <c r="D1031" s="30" t="str">
        <f t="shared" si="193"/>
        <v/>
      </c>
      <c r="E1031" s="63" t="s">
        <v>254</v>
      </c>
      <c r="F1031" s="32" t="str">
        <f t="shared" si="194"/>
        <v/>
      </c>
      <c r="G1031" s="63" t="s">
        <v>254</v>
      </c>
      <c r="H1031" s="34" t="str">
        <f t="shared" si="195"/>
        <v/>
      </c>
      <c r="I1031" s="63">
        <v>1</v>
      </c>
      <c r="J1031" s="36">
        <f t="shared" si="196"/>
        <v>170</v>
      </c>
      <c r="K1031" s="37">
        <f t="shared" si="197"/>
        <v>1</v>
      </c>
      <c r="L1031" s="37">
        <f t="shared" si="198"/>
        <v>170</v>
      </c>
      <c r="N1031" s="64">
        <v>170</v>
      </c>
      <c r="O1031" s="64" t="s">
        <v>254</v>
      </c>
      <c r="P1031" s="1" t="s">
        <v>254</v>
      </c>
      <c r="Q1031" s="1" t="s">
        <v>0</v>
      </c>
      <c r="S1031" s="59" t="str">
        <f t="shared" si="199"/>
        <v/>
      </c>
      <c r="T1031" s="59" t="str">
        <f t="shared" si="200"/>
        <v/>
      </c>
      <c r="U1031" s="59" t="str">
        <f t="shared" si="201"/>
        <v/>
      </c>
      <c r="V1031" s="59">
        <f t="shared" si="202"/>
        <v>1</v>
      </c>
      <c r="W1031" s="59">
        <f t="shared" si="203"/>
        <v>1</v>
      </c>
      <c r="X1031" s="59" t="s">
        <v>148</v>
      </c>
      <c r="Y1031" s="66" t="s">
        <v>4653</v>
      </c>
    </row>
    <row r="1032" spans="1:25" x14ac:dyDescent="0.25">
      <c r="A1032" s="8">
        <v>62036</v>
      </c>
      <c r="B1032" s="65" t="str">
        <f t="shared" si="192"/>
        <v>Slaghåv</v>
      </c>
      <c r="C1032" s="63" t="s">
        <v>254</v>
      </c>
      <c r="D1032" s="30" t="str">
        <f t="shared" si="193"/>
        <v/>
      </c>
      <c r="E1032" s="63" t="s">
        <v>254</v>
      </c>
      <c r="F1032" s="32" t="str">
        <f t="shared" si="194"/>
        <v/>
      </c>
      <c r="G1032" s="63" t="s">
        <v>254</v>
      </c>
      <c r="H1032" s="34" t="str">
        <f t="shared" si="195"/>
        <v/>
      </c>
      <c r="I1032" s="63">
        <v>1</v>
      </c>
      <c r="J1032" s="36">
        <f t="shared" si="196"/>
        <v>193</v>
      </c>
      <c r="K1032" s="37">
        <f t="shared" si="197"/>
        <v>1</v>
      </c>
      <c r="L1032" s="37">
        <f t="shared" si="198"/>
        <v>193</v>
      </c>
      <c r="N1032" s="64">
        <v>193</v>
      </c>
      <c r="O1032" s="64" t="s">
        <v>254</v>
      </c>
      <c r="P1032" s="1" t="s">
        <v>254</v>
      </c>
      <c r="Q1032" s="1" t="s">
        <v>0</v>
      </c>
      <c r="S1032" s="59" t="str">
        <f t="shared" si="199"/>
        <v/>
      </c>
      <c r="T1032" s="59" t="str">
        <f t="shared" si="200"/>
        <v/>
      </c>
      <c r="U1032" s="59" t="str">
        <f t="shared" si="201"/>
        <v/>
      </c>
      <c r="V1032" s="59">
        <f t="shared" si="202"/>
        <v>1</v>
      </c>
      <c r="W1032" s="59">
        <f t="shared" si="203"/>
        <v>1</v>
      </c>
      <c r="X1032" s="59" t="s">
        <v>149</v>
      </c>
      <c r="Y1032" s="66" t="s">
        <v>4654</v>
      </c>
    </row>
    <row r="1033" spans="1:25" x14ac:dyDescent="0.25">
      <c r="A1033" s="8">
        <v>62038</v>
      </c>
      <c r="B1033" s="65" t="str">
        <f t="shared" si="192"/>
        <v>Bottenskopa extra förstärkt m. skaft</v>
      </c>
      <c r="C1033" s="63" t="s">
        <v>254</v>
      </c>
      <c r="D1033" s="30" t="str">
        <f t="shared" si="193"/>
        <v/>
      </c>
      <c r="E1033" s="63" t="s">
        <v>254</v>
      </c>
      <c r="F1033" s="32" t="str">
        <f t="shared" si="194"/>
        <v/>
      </c>
      <c r="G1033" s="63" t="s">
        <v>254</v>
      </c>
      <c r="H1033" s="34" t="str">
        <f t="shared" si="195"/>
        <v/>
      </c>
      <c r="I1033" s="63" t="s">
        <v>254</v>
      </c>
      <c r="J1033" s="36" t="str">
        <f t="shared" si="196"/>
        <v/>
      </c>
      <c r="K1033" s="37" t="str">
        <f t="shared" si="197"/>
        <v/>
      </c>
      <c r="L1033" s="37" t="str">
        <f t="shared" si="198"/>
        <v/>
      </c>
      <c r="N1033" s="64">
        <v>405</v>
      </c>
      <c r="O1033" s="64" t="s">
        <v>254</v>
      </c>
      <c r="P1033" s="1" t="s">
        <v>254</v>
      </c>
      <c r="Q1033" s="1" t="s">
        <v>0</v>
      </c>
      <c r="S1033" s="59" t="str">
        <f t="shared" si="199"/>
        <v/>
      </c>
      <c r="T1033" s="59" t="str">
        <f t="shared" si="200"/>
        <v/>
      </c>
      <c r="U1033" s="59" t="str">
        <f t="shared" si="201"/>
        <v/>
      </c>
      <c r="V1033" s="59" t="str">
        <f t="shared" si="202"/>
        <v/>
      </c>
      <c r="W1033" s="59" t="str">
        <f t="shared" si="203"/>
        <v/>
      </c>
      <c r="X1033" s="59" t="s">
        <v>2670</v>
      </c>
      <c r="Y1033" s="66" t="s">
        <v>4655</v>
      </c>
    </row>
    <row r="1034" spans="1:25" x14ac:dyDescent="0.25">
      <c r="A1034" s="8">
        <v>62039</v>
      </c>
      <c r="B1034" s="65" t="str">
        <f t="shared" si="192"/>
        <v>Bottenhåv kraftig, bomull polyester</v>
      </c>
      <c r="C1034" s="63" t="s">
        <v>254</v>
      </c>
      <c r="D1034" s="30" t="str">
        <f t="shared" si="193"/>
        <v/>
      </c>
      <c r="E1034" s="63" t="s">
        <v>254</v>
      </c>
      <c r="F1034" s="32" t="str">
        <f t="shared" si="194"/>
        <v/>
      </c>
      <c r="G1034" s="63" t="s">
        <v>254</v>
      </c>
      <c r="H1034" s="34" t="str">
        <f t="shared" si="195"/>
        <v/>
      </c>
      <c r="I1034" s="63" t="s">
        <v>254</v>
      </c>
      <c r="J1034" s="36" t="str">
        <f t="shared" si="196"/>
        <v/>
      </c>
      <c r="K1034" s="37" t="str">
        <f t="shared" si="197"/>
        <v/>
      </c>
      <c r="L1034" s="37" t="str">
        <f t="shared" si="198"/>
        <v/>
      </c>
      <c r="N1034" s="64">
        <v>294</v>
      </c>
      <c r="O1034" s="64" t="s">
        <v>254</v>
      </c>
      <c r="P1034" s="1" t="s">
        <v>254</v>
      </c>
      <c r="Q1034" s="1" t="s">
        <v>0</v>
      </c>
      <c r="S1034" s="59" t="str">
        <f t="shared" si="199"/>
        <v/>
      </c>
      <c r="T1034" s="59" t="str">
        <f t="shared" si="200"/>
        <v/>
      </c>
      <c r="U1034" s="59" t="str">
        <f t="shared" si="201"/>
        <v/>
      </c>
      <c r="V1034" s="59" t="str">
        <f t="shared" si="202"/>
        <v/>
      </c>
      <c r="W1034" s="59" t="str">
        <f t="shared" si="203"/>
        <v/>
      </c>
      <c r="X1034" s="59" t="s">
        <v>3577</v>
      </c>
      <c r="Y1034" s="66" t="s">
        <v>4656</v>
      </c>
    </row>
    <row r="1035" spans="1:25" x14ac:dyDescent="0.25">
      <c r="A1035" s="8">
        <v>62041</v>
      </c>
      <c r="B1035" s="65" t="str">
        <f t="shared" si="192"/>
        <v>Vattenhåv rak kant, bomull polyester</v>
      </c>
      <c r="C1035" s="63" t="s">
        <v>254</v>
      </c>
      <c r="D1035" s="30" t="str">
        <f t="shared" si="193"/>
        <v/>
      </c>
      <c r="E1035" s="63" t="s">
        <v>254</v>
      </c>
      <c r="F1035" s="32" t="str">
        <f t="shared" si="194"/>
        <v/>
      </c>
      <c r="G1035" s="63" t="s">
        <v>254</v>
      </c>
      <c r="H1035" s="34" t="str">
        <f t="shared" si="195"/>
        <v/>
      </c>
      <c r="I1035" s="63">
        <v>1</v>
      </c>
      <c r="J1035" s="36">
        <f t="shared" si="196"/>
        <v>247</v>
      </c>
      <c r="K1035" s="37">
        <f t="shared" si="197"/>
        <v>1</v>
      </c>
      <c r="L1035" s="37">
        <f t="shared" si="198"/>
        <v>247</v>
      </c>
      <c r="N1035" s="64">
        <v>247</v>
      </c>
      <c r="O1035" s="64" t="s">
        <v>254</v>
      </c>
      <c r="P1035" s="1" t="s">
        <v>254</v>
      </c>
      <c r="Q1035" s="1" t="s">
        <v>0</v>
      </c>
      <c r="S1035" s="59" t="str">
        <f t="shared" si="199"/>
        <v/>
      </c>
      <c r="T1035" s="59" t="str">
        <f t="shared" si="200"/>
        <v/>
      </c>
      <c r="U1035" s="59" t="str">
        <f t="shared" si="201"/>
        <v/>
      </c>
      <c r="V1035" s="59">
        <f t="shared" si="202"/>
        <v>1</v>
      </c>
      <c r="W1035" s="59">
        <f t="shared" si="203"/>
        <v>1</v>
      </c>
      <c r="X1035" s="59" t="s">
        <v>3578</v>
      </c>
      <c r="Y1035" s="66" t="s">
        <v>4657</v>
      </c>
    </row>
    <row r="1036" spans="1:25" x14ac:dyDescent="0.25">
      <c r="A1036" s="8">
        <v>62042</v>
      </c>
      <c r="B1036" s="65" t="str">
        <f t="shared" si="192"/>
        <v>Vattenhåv rak kant, nylon snabbtorkande</v>
      </c>
      <c r="C1036" s="63"/>
      <c r="D1036" s="30" t="str">
        <f t="shared" si="193"/>
        <v/>
      </c>
      <c r="E1036" s="63"/>
      <c r="F1036" s="32" t="str">
        <f t="shared" si="194"/>
        <v/>
      </c>
      <c r="G1036" s="63"/>
      <c r="H1036" s="34" t="str">
        <f t="shared" si="195"/>
        <v/>
      </c>
      <c r="I1036" s="63"/>
      <c r="J1036" s="36" t="str">
        <f t="shared" si="196"/>
        <v/>
      </c>
      <c r="K1036" s="37" t="str">
        <f t="shared" si="197"/>
        <v/>
      </c>
      <c r="L1036" s="37" t="str">
        <f t="shared" si="198"/>
        <v/>
      </c>
      <c r="N1036" s="64">
        <v>263</v>
      </c>
      <c r="O1036" s="64" t="s">
        <v>254</v>
      </c>
      <c r="P1036" s="1" t="s">
        <v>254</v>
      </c>
      <c r="Q1036" s="1" t="s">
        <v>0</v>
      </c>
      <c r="S1036" s="59" t="str">
        <f t="shared" si="199"/>
        <v/>
      </c>
      <c r="T1036" s="59" t="str">
        <f t="shared" si="200"/>
        <v/>
      </c>
      <c r="U1036" s="59" t="str">
        <f t="shared" si="201"/>
        <v/>
      </c>
      <c r="V1036" s="59" t="str">
        <f t="shared" si="202"/>
        <v/>
      </c>
      <c r="W1036" s="59" t="str">
        <f t="shared" si="203"/>
        <v/>
      </c>
      <c r="X1036" s="59" t="s">
        <v>6447</v>
      </c>
      <c r="Y1036" s="66" t="s">
        <v>4658</v>
      </c>
    </row>
    <row r="1037" spans="1:25" x14ac:dyDescent="0.25">
      <c r="A1037" s="8">
        <v>62045</v>
      </c>
      <c r="B1037" s="65" t="str">
        <f t="shared" si="192"/>
        <v>Planktonhåv</v>
      </c>
      <c r="C1037" s="63" t="s">
        <v>254</v>
      </c>
      <c r="D1037" s="30" t="str">
        <f t="shared" si="193"/>
        <v/>
      </c>
      <c r="E1037" s="63" t="s">
        <v>254</v>
      </c>
      <c r="F1037" s="32" t="str">
        <f t="shared" si="194"/>
        <v/>
      </c>
      <c r="G1037" s="63" t="s">
        <v>254</v>
      </c>
      <c r="H1037" s="34" t="str">
        <f t="shared" si="195"/>
        <v/>
      </c>
      <c r="I1037" s="63">
        <v>1</v>
      </c>
      <c r="J1037" s="36">
        <f t="shared" si="196"/>
        <v>334</v>
      </c>
      <c r="K1037" s="37">
        <f t="shared" si="197"/>
        <v>1</v>
      </c>
      <c r="L1037" s="37">
        <f t="shared" si="198"/>
        <v>334</v>
      </c>
      <c r="N1037" s="64">
        <v>334</v>
      </c>
      <c r="O1037" s="64" t="s">
        <v>254</v>
      </c>
      <c r="P1037" s="1" t="s">
        <v>254</v>
      </c>
      <c r="Q1037" s="1" t="s">
        <v>0</v>
      </c>
      <c r="S1037" s="59" t="str">
        <f t="shared" si="199"/>
        <v/>
      </c>
      <c r="T1037" s="59" t="str">
        <f t="shared" si="200"/>
        <v/>
      </c>
      <c r="U1037" s="59" t="str">
        <f t="shared" si="201"/>
        <v/>
      </c>
      <c r="V1037" s="59">
        <f t="shared" si="202"/>
        <v>1</v>
      </c>
      <c r="W1037" s="59">
        <f t="shared" si="203"/>
        <v>1</v>
      </c>
      <c r="X1037" s="59" t="s">
        <v>150</v>
      </c>
      <c r="Y1037" s="66" t="s">
        <v>4659</v>
      </c>
    </row>
    <row r="1038" spans="1:25" x14ac:dyDescent="0.25">
      <c r="A1038" s="8">
        <v>62052</v>
      </c>
      <c r="B1038" s="65" t="str">
        <f t="shared" si="192"/>
        <v>Håvskaft</v>
      </c>
      <c r="C1038" s="63" t="s">
        <v>254</v>
      </c>
      <c r="D1038" s="30" t="str">
        <f t="shared" si="193"/>
        <v/>
      </c>
      <c r="E1038" s="63" t="s">
        <v>254</v>
      </c>
      <c r="F1038" s="32" t="str">
        <f t="shared" si="194"/>
        <v/>
      </c>
      <c r="G1038" s="63" t="s">
        <v>254</v>
      </c>
      <c r="H1038" s="34" t="str">
        <f t="shared" si="195"/>
        <v/>
      </c>
      <c r="I1038" s="63">
        <v>2</v>
      </c>
      <c r="J1038" s="36">
        <f t="shared" si="196"/>
        <v>282</v>
      </c>
      <c r="K1038" s="37">
        <f t="shared" si="197"/>
        <v>2</v>
      </c>
      <c r="L1038" s="37">
        <f t="shared" si="198"/>
        <v>282</v>
      </c>
      <c r="N1038" s="64">
        <v>141</v>
      </c>
      <c r="O1038" s="64" t="s">
        <v>254</v>
      </c>
      <c r="P1038" s="1" t="s">
        <v>254</v>
      </c>
      <c r="Q1038" s="1" t="s">
        <v>0</v>
      </c>
      <c r="S1038" s="59" t="str">
        <f t="shared" si="199"/>
        <v/>
      </c>
      <c r="T1038" s="59" t="str">
        <f t="shared" si="200"/>
        <v/>
      </c>
      <c r="U1038" s="59" t="str">
        <f t="shared" si="201"/>
        <v/>
      </c>
      <c r="V1038" s="59">
        <f t="shared" si="202"/>
        <v>2</v>
      </c>
      <c r="W1038" s="59">
        <f t="shared" si="203"/>
        <v>2</v>
      </c>
      <c r="X1038" s="59" t="s">
        <v>151</v>
      </c>
      <c r="Y1038" s="66" t="s">
        <v>4660</v>
      </c>
    </row>
    <row r="1039" spans="1:25" x14ac:dyDescent="0.25">
      <c r="A1039" s="8">
        <v>62054</v>
      </c>
      <c r="B1039" s="65" t="str">
        <f t="shared" si="192"/>
        <v>Håvskaft teleskopiskt</v>
      </c>
      <c r="C1039" s="63" t="s">
        <v>254</v>
      </c>
      <c r="D1039" s="30" t="str">
        <f t="shared" si="193"/>
        <v/>
      </c>
      <c r="E1039" s="63" t="s">
        <v>254</v>
      </c>
      <c r="F1039" s="32" t="str">
        <f t="shared" si="194"/>
        <v/>
      </c>
      <c r="G1039" s="63" t="s">
        <v>254</v>
      </c>
      <c r="H1039" s="34" t="str">
        <f t="shared" si="195"/>
        <v/>
      </c>
      <c r="I1039" s="63">
        <v>2</v>
      </c>
      <c r="J1039" s="36">
        <f t="shared" si="196"/>
        <v>444</v>
      </c>
      <c r="K1039" s="37">
        <f t="shared" si="197"/>
        <v>2</v>
      </c>
      <c r="L1039" s="37">
        <f t="shared" si="198"/>
        <v>444</v>
      </c>
      <c r="N1039" s="64">
        <v>222</v>
      </c>
      <c r="O1039" s="64" t="s">
        <v>254</v>
      </c>
      <c r="P1039" s="1" t="s">
        <v>254</v>
      </c>
      <c r="Q1039" s="1" t="s">
        <v>0</v>
      </c>
      <c r="S1039" s="59" t="str">
        <f t="shared" si="199"/>
        <v/>
      </c>
      <c r="T1039" s="59" t="str">
        <f t="shared" si="200"/>
        <v/>
      </c>
      <c r="U1039" s="59" t="str">
        <f t="shared" si="201"/>
        <v/>
      </c>
      <c r="V1039" s="59">
        <f t="shared" si="202"/>
        <v>2</v>
      </c>
      <c r="W1039" s="59">
        <f t="shared" si="203"/>
        <v>2</v>
      </c>
      <c r="X1039" s="59" t="s">
        <v>152</v>
      </c>
      <c r="Y1039" s="66" t="s">
        <v>4661</v>
      </c>
    </row>
    <row r="1040" spans="1:25" x14ac:dyDescent="0.25">
      <c r="A1040" s="8">
        <v>62056</v>
      </c>
      <c r="B1040" s="65" t="str">
        <f t="shared" si="192"/>
        <v>Håvskaft trä</v>
      </c>
      <c r="C1040" s="63" t="s">
        <v>254</v>
      </c>
      <c r="D1040" s="30" t="str">
        <f t="shared" si="193"/>
        <v/>
      </c>
      <c r="E1040" s="63" t="s">
        <v>254</v>
      </c>
      <c r="F1040" s="32" t="str">
        <f t="shared" si="194"/>
        <v/>
      </c>
      <c r="G1040" s="63" t="s">
        <v>254</v>
      </c>
      <c r="H1040" s="34" t="str">
        <f t="shared" si="195"/>
        <v/>
      </c>
      <c r="I1040" s="63" t="s">
        <v>254</v>
      </c>
      <c r="J1040" s="36" t="str">
        <f t="shared" si="196"/>
        <v/>
      </c>
      <c r="K1040" s="37" t="str">
        <f t="shared" si="197"/>
        <v/>
      </c>
      <c r="L1040" s="37" t="str">
        <f t="shared" si="198"/>
        <v/>
      </c>
      <c r="N1040" s="64">
        <v>65</v>
      </c>
      <c r="O1040" s="64" t="s">
        <v>254</v>
      </c>
      <c r="P1040" s="1" t="s">
        <v>254</v>
      </c>
      <c r="Q1040" s="1" t="s">
        <v>0</v>
      </c>
      <c r="S1040" s="59" t="str">
        <f t="shared" si="199"/>
        <v/>
      </c>
      <c r="T1040" s="59" t="str">
        <f t="shared" si="200"/>
        <v/>
      </c>
      <c r="U1040" s="59" t="str">
        <f t="shared" si="201"/>
        <v/>
      </c>
      <c r="V1040" s="59" t="str">
        <f t="shared" si="202"/>
        <v/>
      </c>
      <c r="W1040" s="59" t="str">
        <f t="shared" si="203"/>
        <v/>
      </c>
      <c r="X1040" s="59" t="s">
        <v>549</v>
      </c>
      <c r="Y1040" s="66" t="s">
        <v>4662</v>
      </c>
    </row>
    <row r="1041" spans="1:25" x14ac:dyDescent="0.25">
      <c r="A1041" s="8">
        <v>62061</v>
      </c>
      <c r="B1041" s="65" t="str">
        <f t="shared" si="192"/>
        <v>Vattenkikare stor</v>
      </c>
      <c r="C1041" s="63" t="s">
        <v>254</v>
      </c>
      <c r="D1041" s="30" t="str">
        <f t="shared" si="193"/>
        <v/>
      </c>
      <c r="E1041" s="63" t="s">
        <v>254</v>
      </c>
      <c r="F1041" s="32" t="str">
        <f t="shared" si="194"/>
        <v/>
      </c>
      <c r="G1041" s="63" t="s">
        <v>254</v>
      </c>
      <c r="H1041" s="34" t="str">
        <f t="shared" si="195"/>
        <v/>
      </c>
      <c r="I1041" s="63" t="s">
        <v>254</v>
      </c>
      <c r="J1041" s="36" t="str">
        <f t="shared" si="196"/>
        <v/>
      </c>
      <c r="K1041" s="37" t="str">
        <f t="shared" si="197"/>
        <v/>
      </c>
      <c r="L1041" s="37" t="str">
        <f t="shared" si="198"/>
        <v/>
      </c>
      <c r="N1041" s="64">
        <v>710</v>
      </c>
      <c r="O1041" s="64" t="s">
        <v>254</v>
      </c>
      <c r="P1041" s="1" t="s">
        <v>254</v>
      </c>
      <c r="Q1041" s="1" t="s">
        <v>0</v>
      </c>
      <c r="S1041" s="59" t="str">
        <f t="shared" si="199"/>
        <v/>
      </c>
      <c r="T1041" s="59" t="str">
        <f t="shared" si="200"/>
        <v/>
      </c>
      <c r="U1041" s="59" t="str">
        <f t="shared" si="201"/>
        <v/>
      </c>
      <c r="V1041" s="59" t="str">
        <f t="shared" si="202"/>
        <v/>
      </c>
      <c r="W1041" s="59" t="str">
        <f t="shared" si="203"/>
        <v/>
      </c>
      <c r="X1041" s="59" t="s">
        <v>483</v>
      </c>
      <c r="Y1041" s="66" t="s">
        <v>4663</v>
      </c>
    </row>
    <row r="1042" spans="1:25" x14ac:dyDescent="0.25">
      <c r="A1042" s="8">
        <v>62064</v>
      </c>
      <c r="B1042" s="65" t="str">
        <f t="shared" si="192"/>
        <v>Vattenkikare</v>
      </c>
      <c r="C1042" s="63" t="s">
        <v>254</v>
      </c>
      <c r="D1042" s="30" t="str">
        <f t="shared" si="193"/>
        <v/>
      </c>
      <c r="E1042" s="63" t="s">
        <v>254</v>
      </c>
      <c r="F1042" s="32" t="str">
        <f t="shared" si="194"/>
        <v/>
      </c>
      <c r="G1042" s="63" t="s">
        <v>254</v>
      </c>
      <c r="H1042" s="34" t="str">
        <f t="shared" si="195"/>
        <v/>
      </c>
      <c r="I1042" s="63" t="s">
        <v>254</v>
      </c>
      <c r="J1042" s="36" t="str">
        <f t="shared" si="196"/>
        <v/>
      </c>
      <c r="K1042" s="37" t="str">
        <f t="shared" si="197"/>
        <v/>
      </c>
      <c r="L1042" s="37" t="str">
        <f t="shared" si="198"/>
        <v/>
      </c>
      <c r="N1042" s="64">
        <v>435</v>
      </c>
      <c r="O1042" s="64" t="s">
        <v>254</v>
      </c>
      <c r="P1042" s="1" t="s">
        <v>254</v>
      </c>
      <c r="Q1042" s="1" t="s">
        <v>0</v>
      </c>
      <c r="S1042" s="59" t="str">
        <f t="shared" si="199"/>
        <v/>
      </c>
      <c r="T1042" s="59" t="str">
        <f t="shared" si="200"/>
        <v/>
      </c>
      <c r="U1042" s="59" t="str">
        <f t="shared" si="201"/>
        <v/>
      </c>
      <c r="V1042" s="59" t="str">
        <f t="shared" si="202"/>
        <v/>
      </c>
      <c r="W1042" s="59" t="str">
        <f t="shared" si="203"/>
        <v/>
      </c>
      <c r="X1042" s="59" t="s">
        <v>2671</v>
      </c>
      <c r="Y1042" s="66" t="s">
        <v>4664</v>
      </c>
    </row>
    <row r="1043" spans="1:25" x14ac:dyDescent="0.25">
      <c r="A1043" s="8">
        <v>62083</v>
      </c>
      <c r="B1043" s="65" t="str">
        <f t="shared" si="192"/>
        <v>Stativ för tubkikare</v>
      </c>
      <c r="C1043" s="63" t="s">
        <v>254</v>
      </c>
      <c r="D1043" s="30" t="str">
        <f t="shared" si="193"/>
        <v/>
      </c>
      <c r="E1043" s="63" t="s">
        <v>254</v>
      </c>
      <c r="F1043" s="32" t="str">
        <f t="shared" si="194"/>
        <v/>
      </c>
      <c r="G1043" s="63" t="s">
        <v>254</v>
      </c>
      <c r="H1043" s="34" t="str">
        <f t="shared" si="195"/>
        <v/>
      </c>
      <c r="I1043" s="63" t="s">
        <v>254</v>
      </c>
      <c r="J1043" s="36" t="str">
        <f t="shared" si="196"/>
        <v/>
      </c>
      <c r="K1043" s="37" t="str">
        <f t="shared" si="197"/>
        <v/>
      </c>
      <c r="L1043" s="37" t="str">
        <f t="shared" si="198"/>
        <v/>
      </c>
      <c r="N1043" s="64">
        <v>445</v>
      </c>
      <c r="O1043" s="64" t="s">
        <v>254</v>
      </c>
      <c r="P1043" s="1" t="s">
        <v>254</v>
      </c>
      <c r="Q1043" s="1" t="s">
        <v>0</v>
      </c>
      <c r="S1043" s="59" t="str">
        <f t="shared" si="199"/>
        <v/>
      </c>
      <c r="T1043" s="59" t="str">
        <f t="shared" si="200"/>
        <v/>
      </c>
      <c r="U1043" s="59" t="str">
        <f t="shared" si="201"/>
        <v/>
      </c>
      <c r="V1043" s="59" t="str">
        <f t="shared" si="202"/>
        <v/>
      </c>
      <c r="W1043" s="59" t="str">
        <f t="shared" si="203"/>
        <v/>
      </c>
      <c r="X1043" s="59" t="s">
        <v>3262</v>
      </c>
      <c r="Y1043" s="66" t="s">
        <v>4665</v>
      </c>
    </row>
    <row r="1044" spans="1:25" x14ac:dyDescent="0.25">
      <c r="A1044" s="8">
        <v>62092</v>
      </c>
      <c r="B1044" s="65" t="str">
        <f t="shared" si="192"/>
        <v>Tubkikare zoom</v>
      </c>
      <c r="C1044" s="63" t="s">
        <v>254</v>
      </c>
      <c r="D1044" s="30" t="str">
        <f t="shared" si="193"/>
        <v/>
      </c>
      <c r="E1044" s="63" t="s">
        <v>254</v>
      </c>
      <c r="F1044" s="32" t="str">
        <f t="shared" si="194"/>
        <v/>
      </c>
      <c r="G1044" s="63" t="s">
        <v>254</v>
      </c>
      <c r="H1044" s="34" t="str">
        <f t="shared" si="195"/>
        <v/>
      </c>
      <c r="I1044" s="63" t="s">
        <v>254</v>
      </c>
      <c r="J1044" s="36" t="str">
        <f t="shared" si="196"/>
        <v/>
      </c>
      <c r="K1044" s="37" t="str">
        <f t="shared" si="197"/>
        <v/>
      </c>
      <c r="L1044" s="37" t="str">
        <f t="shared" si="198"/>
        <v/>
      </c>
      <c r="N1044" s="64">
        <v>1143</v>
      </c>
      <c r="O1044" s="64" t="s">
        <v>254</v>
      </c>
      <c r="P1044" s="1" t="s">
        <v>254</v>
      </c>
      <c r="Q1044" s="1" t="s">
        <v>0</v>
      </c>
      <c r="S1044" s="59" t="str">
        <f t="shared" si="199"/>
        <v/>
      </c>
      <c r="T1044" s="59" t="str">
        <f t="shared" si="200"/>
        <v/>
      </c>
      <c r="U1044" s="59" t="str">
        <f t="shared" si="201"/>
        <v/>
      </c>
      <c r="V1044" s="59" t="str">
        <f t="shared" si="202"/>
        <v/>
      </c>
      <c r="W1044" s="59" t="str">
        <f t="shared" si="203"/>
        <v/>
      </c>
      <c r="X1044" s="59" t="s">
        <v>484</v>
      </c>
      <c r="Y1044" s="66" t="s">
        <v>4666</v>
      </c>
    </row>
    <row r="1045" spans="1:25" x14ac:dyDescent="0.25">
      <c r="A1045" s="8">
        <v>62101</v>
      </c>
      <c r="B1045" s="65" t="str">
        <f t="shared" si="192"/>
        <v>Kikare snabbfokus 7x35</v>
      </c>
      <c r="C1045" s="63" t="s">
        <v>254</v>
      </c>
      <c r="D1045" s="30" t="str">
        <f t="shared" si="193"/>
        <v/>
      </c>
      <c r="E1045" s="63" t="s">
        <v>254</v>
      </c>
      <c r="F1045" s="32" t="str">
        <f t="shared" si="194"/>
        <v/>
      </c>
      <c r="G1045" s="63" t="s">
        <v>254</v>
      </c>
      <c r="H1045" s="34" t="str">
        <f t="shared" si="195"/>
        <v/>
      </c>
      <c r="I1045" s="63" t="s">
        <v>254</v>
      </c>
      <c r="J1045" s="36" t="str">
        <f t="shared" si="196"/>
        <v/>
      </c>
      <c r="K1045" s="37" t="str">
        <f t="shared" si="197"/>
        <v/>
      </c>
      <c r="L1045" s="37" t="str">
        <f t="shared" si="198"/>
        <v/>
      </c>
      <c r="N1045" s="64">
        <v>328</v>
      </c>
      <c r="O1045" s="64">
        <v>295</v>
      </c>
      <c r="P1045" s="1">
        <v>8</v>
      </c>
      <c r="Q1045" s="1" t="s">
        <v>0</v>
      </c>
      <c r="S1045" s="59" t="str">
        <f t="shared" si="199"/>
        <v/>
      </c>
      <c r="T1045" s="59" t="str">
        <f t="shared" si="200"/>
        <v/>
      </c>
      <c r="U1045" s="59" t="str">
        <f t="shared" si="201"/>
        <v/>
      </c>
      <c r="V1045" s="59" t="str">
        <f t="shared" si="202"/>
        <v/>
      </c>
      <c r="W1045" s="59" t="str">
        <f t="shared" si="203"/>
        <v/>
      </c>
      <c r="X1045" s="59" t="s">
        <v>485</v>
      </c>
      <c r="Y1045" s="66" t="s">
        <v>4667</v>
      </c>
    </row>
    <row r="1046" spans="1:25" x14ac:dyDescent="0.25">
      <c r="A1046" s="8">
        <v>62103</v>
      </c>
      <c r="B1046" s="65" t="str">
        <f t="shared" si="192"/>
        <v>Kikare kompakt 8x21</v>
      </c>
      <c r="C1046" s="63" t="s">
        <v>254</v>
      </c>
      <c r="D1046" s="30" t="str">
        <f t="shared" si="193"/>
        <v/>
      </c>
      <c r="E1046" s="63" t="s">
        <v>254</v>
      </c>
      <c r="F1046" s="32" t="str">
        <f t="shared" si="194"/>
        <v/>
      </c>
      <c r="G1046" s="63" t="s">
        <v>254</v>
      </c>
      <c r="H1046" s="34" t="str">
        <f t="shared" si="195"/>
        <v/>
      </c>
      <c r="I1046" s="63">
        <v>4</v>
      </c>
      <c r="J1046" s="36">
        <f t="shared" si="196"/>
        <v>588</v>
      </c>
      <c r="K1046" s="37">
        <f t="shared" si="197"/>
        <v>4</v>
      </c>
      <c r="L1046" s="37">
        <f t="shared" si="198"/>
        <v>588</v>
      </c>
      <c r="N1046" s="64">
        <v>147</v>
      </c>
      <c r="O1046" s="64">
        <v>134</v>
      </c>
      <c r="P1046" s="1">
        <v>8</v>
      </c>
      <c r="Q1046" s="1" t="s">
        <v>0</v>
      </c>
      <c r="S1046" s="59" t="str">
        <f t="shared" si="199"/>
        <v/>
      </c>
      <c r="T1046" s="59" t="str">
        <f t="shared" si="200"/>
        <v/>
      </c>
      <c r="U1046" s="59" t="str">
        <f t="shared" si="201"/>
        <v/>
      </c>
      <c r="V1046" s="59">
        <f t="shared" si="202"/>
        <v>4</v>
      </c>
      <c r="W1046" s="59">
        <f t="shared" si="203"/>
        <v>4</v>
      </c>
      <c r="X1046" s="59" t="s">
        <v>153</v>
      </c>
      <c r="Y1046" s="66" t="s">
        <v>4668</v>
      </c>
    </row>
    <row r="1047" spans="1:25" x14ac:dyDescent="0.25">
      <c r="A1047" s="8">
        <v>62105</v>
      </c>
      <c r="B1047" s="65" t="str">
        <f t="shared" si="192"/>
        <v>Linsburk fp 10 st</v>
      </c>
      <c r="C1047" s="63" t="s">
        <v>254</v>
      </c>
      <c r="D1047" s="30" t="str">
        <f t="shared" si="193"/>
        <v/>
      </c>
      <c r="E1047" s="63" t="s">
        <v>254</v>
      </c>
      <c r="F1047" s="32" t="str">
        <f t="shared" si="194"/>
        <v/>
      </c>
      <c r="G1047" s="63" t="s">
        <v>254</v>
      </c>
      <c r="H1047" s="34" t="str">
        <f t="shared" si="195"/>
        <v/>
      </c>
      <c r="I1047" s="63">
        <v>1</v>
      </c>
      <c r="J1047" s="36">
        <f t="shared" si="196"/>
        <v>213</v>
      </c>
      <c r="K1047" s="37">
        <f t="shared" si="197"/>
        <v>1</v>
      </c>
      <c r="L1047" s="37">
        <f t="shared" si="198"/>
        <v>213</v>
      </c>
      <c r="N1047" s="64">
        <v>213</v>
      </c>
      <c r="O1047" s="64" t="s">
        <v>254</v>
      </c>
      <c r="P1047" s="1" t="s">
        <v>254</v>
      </c>
      <c r="Q1047" s="1" t="s">
        <v>1</v>
      </c>
      <c r="S1047" s="59" t="str">
        <f t="shared" si="199"/>
        <v/>
      </c>
      <c r="T1047" s="59" t="str">
        <f t="shared" si="200"/>
        <v/>
      </c>
      <c r="U1047" s="59" t="str">
        <f t="shared" si="201"/>
        <v/>
      </c>
      <c r="V1047" s="59">
        <f t="shared" si="202"/>
        <v>1</v>
      </c>
      <c r="W1047" s="59">
        <f t="shared" si="203"/>
        <v>1</v>
      </c>
      <c r="X1047" s="59" t="s">
        <v>2672</v>
      </c>
      <c r="Y1047" s="66" t="s">
        <v>4669</v>
      </c>
    </row>
    <row r="1048" spans="1:25" x14ac:dyDescent="0.25">
      <c r="A1048" s="8">
        <v>62108</v>
      </c>
      <c r="B1048" s="65" t="str">
        <f t="shared" si="192"/>
        <v>Förstoringsglas 3x/6x</v>
      </c>
      <c r="C1048" s="63" t="s">
        <v>254</v>
      </c>
      <c r="D1048" s="30" t="str">
        <f t="shared" si="193"/>
        <v/>
      </c>
      <c r="E1048" s="63" t="s">
        <v>254</v>
      </c>
      <c r="F1048" s="32" t="str">
        <f t="shared" si="194"/>
        <v/>
      </c>
      <c r="G1048" s="63" t="s">
        <v>254</v>
      </c>
      <c r="H1048" s="34" t="str">
        <f t="shared" si="195"/>
        <v/>
      </c>
      <c r="I1048" s="63" t="s">
        <v>254</v>
      </c>
      <c r="J1048" s="36" t="str">
        <f t="shared" si="196"/>
        <v/>
      </c>
      <c r="K1048" s="37" t="str">
        <f t="shared" si="197"/>
        <v/>
      </c>
      <c r="L1048" s="37" t="str">
        <f t="shared" si="198"/>
        <v/>
      </c>
      <c r="N1048" s="64">
        <v>42</v>
      </c>
      <c r="O1048" s="64">
        <v>34</v>
      </c>
      <c r="P1048" s="1">
        <v>8</v>
      </c>
      <c r="Q1048" s="1" t="s">
        <v>0</v>
      </c>
      <c r="S1048" s="59" t="str">
        <f t="shared" si="199"/>
        <v/>
      </c>
      <c r="T1048" s="59" t="str">
        <f t="shared" si="200"/>
        <v/>
      </c>
      <c r="U1048" s="59" t="str">
        <f t="shared" si="201"/>
        <v/>
      </c>
      <c r="V1048" s="59" t="str">
        <f t="shared" si="202"/>
        <v/>
      </c>
      <c r="W1048" s="59" t="str">
        <f t="shared" si="203"/>
        <v/>
      </c>
      <c r="X1048" s="59" t="s">
        <v>550</v>
      </c>
      <c r="Y1048" s="66" t="s">
        <v>4670</v>
      </c>
    </row>
    <row r="1049" spans="1:25" x14ac:dyDescent="0.25">
      <c r="A1049" s="8">
        <v>62109</v>
      </c>
      <c r="B1049" s="65" t="str">
        <f t="shared" si="192"/>
        <v>Förstoringsglas 3x/6x/9x</v>
      </c>
      <c r="C1049" s="63" t="s">
        <v>254</v>
      </c>
      <c r="D1049" s="30" t="str">
        <f t="shared" si="193"/>
        <v/>
      </c>
      <c r="E1049" s="63" t="s">
        <v>254</v>
      </c>
      <c r="F1049" s="32" t="str">
        <f t="shared" si="194"/>
        <v/>
      </c>
      <c r="G1049" s="63" t="s">
        <v>254</v>
      </c>
      <c r="H1049" s="34" t="str">
        <f t="shared" si="195"/>
        <v/>
      </c>
      <c r="I1049" s="63" t="s">
        <v>254</v>
      </c>
      <c r="J1049" s="36" t="str">
        <f t="shared" si="196"/>
        <v/>
      </c>
      <c r="K1049" s="37" t="str">
        <f t="shared" si="197"/>
        <v/>
      </c>
      <c r="L1049" s="37" t="str">
        <f t="shared" si="198"/>
        <v/>
      </c>
      <c r="N1049" s="64">
        <v>44</v>
      </c>
      <c r="O1049" s="64" t="s">
        <v>254</v>
      </c>
      <c r="P1049" s="1" t="s">
        <v>254</v>
      </c>
      <c r="Q1049" s="1" t="s">
        <v>0</v>
      </c>
      <c r="S1049" s="59" t="str">
        <f t="shared" si="199"/>
        <v/>
      </c>
      <c r="T1049" s="59" t="str">
        <f t="shared" si="200"/>
        <v/>
      </c>
      <c r="U1049" s="59" t="str">
        <f t="shared" si="201"/>
        <v/>
      </c>
      <c r="V1049" s="59" t="str">
        <f t="shared" si="202"/>
        <v/>
      </c>
      <c r="W1049" s="59" t="str">
        <f t="shared" si="203"/>
        <v/>
      </c>
      <c r="X1049" s="59" t="s">
        <v>859</v>
      </c>
      <c r="Y1049" s="66" t="s">
        <v>4671</v>
      </c>
    </row>
    <row r="1050" spans="1:25" x14ac:dyDescent="0.25">
      <c r="A1050" s="8">
        <v>62111</v>
      </c>
      <c r="B1050" s="65" t="str">
        <f t="shared" si="192"/>
        <v>Lupp 6x med fokuseringsstöd</v>
      </c>
      <c r="C1050" s="63" t="s">
        <v>254</v>
      </c>
      <c r="D1050" s="30" t="str">
        <f t="shared" si="193"/>
        <v/>
      </c>
      <c r="E1050" s="63" t="s">
        <v>254</v>
      </c>
      <c r="F1050" s="32" t="str">
        <f t="shared" si="194"/>
        <v/>
      </c>
      <c r="G1050" s="63" t="s">
        <v>254</v>
      </c>
      <c r="H1050" s="34" t="str">
        <f t="shared" si="195"/>
        <v/>
      </c>
      <c r="I1050" s="63" t="s">
        <v>254</v>
      </c>
      <c r="J1050" s="36" t="str">
        <f t="shared" si="196"/>
        <v/>
      </c>
      <c r="K1050" s="37" t="str">
        <f t="shared" si="197"/>
        <v/>
      </c>
      <c r="L1050" s="37" t="str">
        <f t="shared" si="198"/>
        <v/>
      </c>
      <c r="N1050" s="64">
        <v>43</v>
      </c>
      <c r="O1050" s="64">
        <v>39</v>
      </c>
      <c r="P1050" s="1">
        <v>8</v>
      </c>
      <c r="Q1050" s="1" t="s">
        <v>0</v>
      </c>
      <c r="S1050" s="59" t="str">
        <f t="shared" si="199"/>
        <v/>
      </c>
      <c r="T1050" s="59" t="str">
        <f t="shared" si="200"/>
        <v/>
      </c>
      <c r="U1050" s="59" t="str">
        <f t="shared" si="201"/>
        <v/>
      </c>
      <c r="V1050" s="59" t="str">
        <f t="shared" si="202"/>
        <v/>
      </c>
      <c r="W1050" s="59" t="str">
        <f t="shared" si="203"/>
        <v/>
      </c>
      <c r="X1050" s="59" t="s">
        <v>315</v>
      </c>
      <c r="Y1050" s="66" t="s">
        <v>4672</v>
      </c>
    </row>
    <row r="1051" spans="1:25" x14ac:dyDescent="0.25">
      <c r="A1051" s="8">
        <v>62116</v>
      </c>
      <c r="B1051" s="65" t="str">
        <f t="shared" si="192"/>
        <v>Lupp 10x infällbar</v>
      </c>
      <c r="C1051" s="63" t="s">
        <v>254</v>
      </c>
      <c r="D1051" s="30" t="str">
        <f t="shared" si="193"/>
        <v/>
      </c>
      <c r="E1051" s="63" t="s">
        <v>254</v>
      </c>
      <c r="F1051" s="32" t="str">
        <f t="shared" si="194"/>
        <v/>
      </c>
      <c r="G1051" s="63" t="s">
        <v>254</v>
      </c>
      <c r="H1051" s="34" t="str">
        <f t="shared" si="195"/>
        <v/>
      </c>
      <c r="I1051" s="63">
        <v>1</v>
      </c>
      <c r="J1051" s="36">
        <f t="shared" si="196"/>
        <v>48</v>
      </c>
      <c r="K1051" s="37">
        <f t="shared" si="197"/>
        <v>1</v>
      </c>
      <c r="L1051" s="37">
        <f t="shared" si="198"/>
        <v>48</v>
      </c>
      <c r="N1051" s="64">
        <v>48</v>
      </c>
      <c r="O1051" s="64">
        <v>41</v>
      </c>
      <c r="P1051" s="1">
        <v>10</v>
      </c>
      <c r="Q1051" s="1" t="s">
        <v>0</v>
      </c>
      <c r="S1051" s="59" t="str">
        <f t="shared" si="199"/>
        <v/>
      </c>
      <c r="T1051" s="59" t="str">
        <f t="shared" si="200"/>
        <v/>
      </c>
      <c r="U1051" s="59" t="str">
        <f t="shared" si="201"/>
        <v/>
      </c>
      <c r="V1051" s="59">
        <f t="shared" si="202"/>
        <v>1</v>
      </c>
      <c r="W1051" s="59">
        <f t="shared" si="203"/>
        <v>1</v>
      </c>
      <c r="X1051" s="59" t="s">
        <v>154</v>
      </c>
      <c r="Y1051" s="66" t="s">
        <v>4673</v>
      </c>
    </row>
    <row r="1052" spans="1:25" x14ac:dyDescent="0.25">
      <c r="A1052" s="8">
        <v>62118</v>
      </c>
      <c r="B1052" s="65" t="str">
        <f t="shared" si="192"/>
        <v>Lupp 20x LED infällbar</v>
      </c>
      <c r="C1052" s="63" t="s">
        <v>254</v>
      </c>
      <c r="D1052" s="30" t="str">
        <f t="shared" si="193"/>
        <v/>
      </c>
      <c r="E1052" s="63" t="s">
        <v>254</v>
      </c>
      <c r="F1052" s="32" t="str">
        <f t="shared" si="194"/>
        <v/>
      </c>
      <c r="G1052" s="63" t="s">
        <v>254</v>
      </c>
      <c r="H1052" s="34" t="str">
        <f t="shared" si="195"/>
        <v/>
      </c>
      <c r="I1052" s="63" t="s">
        <v>254</v>
      </c>
      <c r="J1052" s="36" t="str">
        <f t="shared" si="196"/>
        <v/>
      </c>
      <c r="K1052" s="37" t="str">
        <f t="shared" si="197"/>
        <v/>
      </c>
      <c r="L1052" s="37" t="str">
        <f t="shared" si="198"/>
        <v/>
      </c>
      <c r="N1052" s="64">
        <v>159</v>
      </c>
      <c r="O1052" s="64" t="s">
        <v>254</v>
      </c>
      <c r="P1052" s="1" t="s">
        <v>254</v>
      </c>
      <c r="Q1052" s="1" t="s">
        <v>0</v>
      </c>
      <c r="S1052" s="59" t="str">
        <f t="shared" si="199"/>
        <v/>
      </c>
      <c r="T1052" s="59" t="str">
        <f t="shared" si="200"/>
        <v/>
      </c>
      <c r="U1052" s="59" t="str">
        <f t="shared" si="201"/>
        <v/>
      </c>
      <c r="V1052" s="59" t="str">
        <f t="shared" si="202"/>
        <v/>
      </c>
      <c r="W1052" s="59" t="str">
        <f t="shared" si="203"/>
        <v/>
      </c>
      <c r="X1052" s="59" t="s">
        <v>2673</v>
      </c>
      <c r="Y1052" s="66" t="s">
        <v>4674</v>
      </c>
    </row>
    <row r="1053" spans="1:25" x14ac:dyDescent="0.25">
      <c r="A1053" s="8">
        <v>62119</v>
      </c>
      <c r="B1053" s="65" t="str">
        <f t="shared" si="192"/>
        <v>Lupp 15x LED/UV infällbar</v>
      </c>
      <c r="C1053" s="63" t="s">
        <v>254</v>
      </c>
      <c r="D1053" s="30" t="str">
        <f t="shared" si="193"/>
        <v/>
      </c>
      <c r="E1053" s="63" t="s">
        <v>254</v>
      </c>
      <c r="F1053" s="32" t="str">
        <f t="shared" si="194"/>
        <v/>
      </c>
      <c r="G1053" s="63" t="s">
        <v>254</v>
      </c>
      <c r="H1053" s="34" t="str">
        <f t="shared" si="195"/>
        <v/>
      </c>
      <c r="I1053" s="63" t="s">
        <v>254</v>
      </c>
      <c r="J1053" s="36" t="str">
        <f t="shared" si="196"/>
        <v/>
      </c>
      <c r="K1053" s="37" t="str">
        <f t="shared" si="197"/>
        <v/>
      </c>
      <c r="L1053" s="37" t="str">
        <f t="shared" si="198"/>
        <v/>
      </c>
      <c r="N1053" s="64">
        <v>328</v>
      </c>
      <c r="O1053" s="64" t="s">
        <v>254</v>
      </c>
      <c r="P1053" s="1" t="s">
        <v>254</v>
      </c>
      <c r="Q1053" s="1" t="s">
        <v>0</v>
      </c>
      <c r="S1053" s="59" t="str">
        <f t="shared" si="199"/>
        <v/>
      </c>
      <c r="T1053" s="59" t="str">
        <f t="shared" si="200"/>
        <v/>
      </c>
      <c r="U1053" s="59" t="str">
        <f t="shared" si="201"/>
        <v/>
      </c>
      <c r="V1053" s="59" t="str">
        <f t="shared" si="202"/>
        <v/>
      </c>
      <c r="W1053" s="59" t="str">
        <f t="shared" si="203"/>
        <v/>
      </c>
      <c r="X1053" s="59" t="s">
        <v>3263</v>
      </c>
      <c r="Y1053" s="66" t="s">
        <v>4675</v>
      </c>
    </row>
    <row r="1054" spans="1:25" x14ac:dyDescent="0.25">
      <c r="A1054" s="8">
        <v>62120</v>
      </c>
      <c r="B1054" s="65" t="str">
        <f t="shared" si="192"/>
        <v>Tvåvägslupp</v>
      </c>
      <c r="C1054" s="63" t="s">
        <v>254</v>
      </c>
      <c r="D1054" s="30" t="str">
        <f t="shared" si="193"/>
        <v/>
      </c>
      <c r="E1054" s="63" t="s">
        <v>254</v>
      </c>
      <c r="F1054" s="32" t="str">
        <f t="shared" si="194"/>
        <v/>
      </c>
      <c r="G1054" s="63" t="s">
        <v>254</v>
      </c>
      <c r="H1054" s="34" t="str">
        <f t="shared" si="195"/>
        <v/>
      </c>
      <c r="I1054" s="63" t="s">
        <v>254</v>
      </c>
      <c r="J1054" s="36" t="str">
        <f t="shared" si="196"/>
        <v/>
      </c>
      <c r="K1054" s="37" t="str">
        <f t="shared" si="197"/>
        <v/>
      </c>
      <c r="L1054" s="37" t="str">
        <f t="shared" si="198"/>
        <v/>
      </c>
      <c r="N1054" s="64">
        <v>73</v>
      </c>
      <c r="O1054" s="64">
        <v>65</v>
      </c>
      <c r="P1054" s="1">
        <v>8</v>
      </c>
      <c r="Q1054" s="1" t="s">
        <v>0</v>
      </c>
      <c r="S1054" s="59" t="str">
        <f t="shared" si="199"/>
        <v/>
      </c>
      <c r="T1054" s="59" t="str">
        <f t="shared" si="200"/>
        <v/>
      </c>
      <c r="U1054" s="59" t="str">
        <f t="shared" si="201"/>
        <v/>
      </c>
      <c r="V1054" s="59" t="str">
        <f t="shared" si="202"/>
        <v/>
      </c>
      <c r="W1054" s="59" t="str">
        <f t="shared" si="203"/>
        <v/>
      </c>
      <c r="X1054" s="59" t="s">
        <v>155</v>
      </c>
      <c r="Y1054" s="66" t="s">
        <v>4676</v>
      </c>
    </row>
    <row r="1055" spans="1:25" x14ac:dyDescent="0.25">
      <c r="A1055" s="8">
        <v>62146</v>
      </c>
      <c r="B1055" s="65" t="str">
        <f t="shared" si="192"/>
        <v>Fickmikroskop 60-100x</v>
      </c>
      <c r="C1055" s="63" t="s">
        <v>254</v>
      </c>
      <c r="D1055" s="30" t="str">
        <f t="shared" si="193"/>
        <v/>
      </c>
      <c r="E1055" s="63" t="s">
        <v>254</v>
      </c>
      <c r="F1055" s="32" t="str">
        <f t="shared" si="194"/>
        <v/>
      </c>
      <c r="G1055" s="63" t="s">
        <v>254</v>
      </c>
      <c r="H1055" s="34" t="str">
        <f t="shared" si="195"/>
        <v/>
      </c>
      <c r="I1055" s="63" t="s">
        <v>254</v>
      </c>
      <c r="J1055" s="36" t="str">
        <f t="shared" si="196"/>
        <v/>
      </c>
      <c r="K1055" s="37" t="str">
        <f t="shared" si="197"/>
        <v/>
      </c>
      <c r="L1055" s="37" t="str">
        <f t="shared" si="198"/>
        <v/>
      </c>
      <c r="N1055" s="64">
        <v>111</v>
      </c>
      <c r="O1055" s="64">
        <v>101</v>
      </c>
      <c r="P1055" s="1">
        <v>4</v>
      </c>
      <c r="Q1055" s="1" t="s">
        <v>0</v>
      </c>
      <c r="S1055" s="59" t="str">
        <f t="shared" si="199"/>
        <v/>
      </c>
      <c r="T1055" s="59" t="str">
        <f t="shared" si="200"/>
        <v/>
      </c>
      <c r="U1055" s="59" t="str">
        <f t="shared" si="201"/>
        <v/>
      </c>
      <c r="V1055" s="59" t="str">
        <f t="shared" si="202"/>
        <v/>
      </c>
      <c r="W1055" s="59" t="str">
        <f t="shared" si="203"/>
        <v/>
      </c>
      <c r="X1055" s="59" t="s">
        <v>717</v>
      </c>
      <c r="Y1055" s="66" t="s">
        <v>4677</v>
      </c>
    </row>
    <row r="1056" spans="1:25" x14ac:dyDescent="0.25">
      <c r="A1056" s="8">
        <v>62205</v>
      </c>
      <c r="B1056" s="65" t="str">
        <f t="shared" si="192"/>
        <v>Rengörings-kit optik</v>
      </c>
      <c r="C1056" s="63" t="s">
        <v>254</v>
      </c>
      <c r="D1056" s="30" t="str">
        <f t="shared" si="193"/>
        <v/>
      </c>
      <c r="E1056" s="63" t="s">
        <v>254</v>
      </c>
      <c r="F1056" s="32" t="str">
        <f t="shared" si="194"/>
        <v/>
      </c>
      <c r="G1056" s="63" t="s">
        <v>254</v>
      </c>
      <c r="H1056" s="34" t="str">
        <f t="shared" si="195"/>
        <v/>
      </c>
      <c r="I1056" s="63" t="s">
        <v>254</v>
      </c>
      <c r="J1056" s="36" t="str">
        <f t="shared" si="196"/>
        <v/>
      </c>
      <c r="K1056" s="37" t="str">
        <f t="shared" si="197"/>
        <v/>
      </c>
      <c r="L1056" s="37" t="str">
        <f t="shared" si="198"/>
        <v/>
      </c>
      <c r="N1056" s="64">
        <v>112</v>
      </c>
      <c r="O1056" s="64" t="s">
        <v>254</v>
      </c>
      <c r="P1056" s="1" t="s">
        <v>254</v>
      </c>
      <c r="Q1056" s="1" t="s">
        <v>0</v>
      </c>
      <c r="S1056" s="59" t="str">
        <f t="shared" si="199"/>
        <v/>
      </c>
      <c r="T1056" s="59" t="str">
        <f t="shared" si="200"/>
        <v/>
      </c>
      <c r="U1056" s="59" t="str">
        <f t="shared" si="201"/>
        <v/>
      </c>
      <c r="V1056" s="59" t="str">
        <f t="shared" si="202"/>
        <v/>
      </c>
      <c r="W1056" s="59" t="str">
        <f t="shared" si="203"/>
        <v/>
      </c>
      <c r="X1056" s="59" t="s">
        <v>3579</v>
      </c>
      <c r="Y1056" s="66" t="s">
        <v>4678</v>
      </c>
    </row>
    <row r="1057" spans="1:25" x14ac:dyDescent="0.25">
      <c r="A1057" s="8">
        <v>62208</v>
      </c>
      <c r="B1057" s="65" t="str">
        <f t="shared" si="192"/>
        <v xml:space="preserve">Lampa 6V/15W till stereolupp med zoom </v>
      </c>
      <c r="C1057" s="63" t="s">
        <v>254</v>
      </c>
      <c r="D1057" s="30" t="str">
        <f t="shared" si="193"/>
        <v/>
      </c>
      <c r="E1057" s="63" t="s">
        <v>254</v>
      </c>
      <c r="F1057" s="32" t="str">
        <f t="shared" si="194"/>
        <v/>
      </c>
      <c r="G1057" s="63" t="s">
        <v>254</v>
      </c>
      <c r="H1057" s="34" t="str">
        <f t="shared" si="195"/>
        <v/>
      </c>
      <c r="I1057" s="63" t="s">
        <v>254</v>
      </c>
      <c r="J1057" s="36" t="str">
        <f t="shared" si="196"/>
        <v/>
      </c>
      <c r="K1057" s="37" t="str">
        <f t="shared" si="197"/>
        <v/>
      </c>
      <c r="L1057" s="37" t="str">
        <f t="shared" si="198"/>
        <v/>
      </c>
      <c r="N1057" s="64">
        <v>49</v>
      </c>
      <c r="O1057" s="64" t="s">
        <v>254</v>
      </c>
      <c r="P1057" s="1" t="s">
        <v>254</v>
      </c>
      <c r="Q1057" s="1" t="s">
        <v>0</v>
      </c>
      <c r="S1057" s="59" t="str">
        <f t="shared" si="199"/>
        <v/>
      </c>
      <c r="T1057" s="59" t="str">
        <f t="shared" si="200"/>
        <v/>
      </c>
      <c r="U1057" s="59" t="str">
        <f t="shared" si="201"/>
        <v/>
      </c>
      <c r="V1057" s="59" t="str">
        <f t="shared" si="202"/>
        <v/>
      </c>
      <c r="W1057" s="59" t="str">
        <f t="shared" si="203"/>
        <v/>
      </c>
      <c r="X1057" s="59" t="s">
        <v>2675</v>
      </c>
      <c r="Y1057" s="66" t="s">
        <v>4679</v>
      </c>
    </row>
    <row r="1058" spans="1:25" x14ac:dyDescent="0.25">
      <c r="A1058" s="8">
        <v>62209</v>
      </c>
      <c r="B1058" s="65" t="str">
        <f t="shared" si="192"/>
        <v>Lampa halogen 6V/12W G4 till stereolupp med zoom</v>
      </c>
      <c r="C1058" s="63" t="s">
        <v>254</v>
      </c>
      <c r="D1058" s="30" t="str">
        <f t="shared" si="193"/>
        <v/>
      </c>
      <c r="E1058" s="63" t="s">
        <v>254</v>
      </c>
      <c r="F1058" s="32" t="str">
        <f t="shared" si="194"/>
        <v/>
      </c>
      <c r="G1058" s="63" t="s">
        <v>254</v>
      </c>
      <c r="H1058" s="34" t="str">
        <f t="shared" si="195"/>
        <v/>
      </c>
      <c r="I1058" s="63" t="s">
        <v>254</v>
      </c>
      <c r="J1058" s="36" t="str">
        <f t="shared" si="196"/>
        <v/>
      </c>
      <c r="K1058" s="37" t="str">
        <f t="shared" si="197"/>
        <v/>
      </c>
      <c r="L1058" s="37" t="str">
        <f t="shared" si="198"/>
        <v/>
      </c>
      <c r="N1058" s="64">
        <v>41</v>
      </c>
      <c r="O1058" s="64" t="s">
        <v>254</v>
      </c>
      <c r="P1058" s="1" t="s">
        <v>254</v>
      </c>
      <c r="Q1058" s="1" t="s">
        <v>0</v>
      </c>
      <c r="S1058" s="59" t="str">
        <f t="shared" si="199"/>
        <v/>
      </c>
      <c r="T1058" s="59" t="str">
        <f t="shared" si="200"/>
        <v/>
      </c>
      <c r="U1058" s="59" t="str">
        <f t="shared" si="201"/>
        <v/>
      </c>
      <c r="V1058" s="59" t="str">
        <f t="shared" si="202"/>
        <v/>
      </c>
      <c r="W1058" s="59" t="str">
        <f t="shared" si="203"/>
        <v/>
      </c>
      <c r="X1058" s="59" t="s">
        <v>2676</v>
      </c>
      <c r="Y1058" s="66" t="s">
        <v>4680</v>
      </c>
    </row>
    <row r="1059" spans="1:25" x14ac:dyDescent="0.25">
      <c r="A1059" s="8">
        <v>62211</v>
      </c>
      <c r="B1059" s="65" t="str">
        <f t="shared" si="192"/>
        <v>Lampa till stereolupp</v>
      </c>
      <c r="C1059" s="63" t="s">
        <v>254</v>
      </c>
      <c r="D1059" s="30" t="str">
        <f t="shared" si="193"/>
        <v/>
      </c>
      <c r="E1059" s="63" t="s">
        <v>254</v>
      </c>
      <c r="F1059" s="32" t="str">
        <f t="shared" si="194"/>
        <v/>
      </c>
      <c r="G1059" s="63" t="s">
        <v>254</v>
      </c>
      <c r="H1059" s="34" t="str">
        <f t="shared" si="195"/>
        <v/>
      </c>
      <c r="I1059" s="63" t="s">
        <v>254</v>
      </c>
      <c r="J1059" s="36" t="str">
        <f t="shared" si="196"/>
        <v/>
      </c>
      <c r="K1059" s="37" t="str">
        <f t="shared" si="197"/>
        <v/>
      </c>
      <c r="L1059" s="37" t="str">
        <f t="shared" si="198"/>
        <v/>
      </c>
      <c r="N1059" s="64">
        <v>46</v>
      </c>
      <c r="O1059" s="64" t="s">
        <v>254</v>
      </c>
      <c r="P1059" s="1" t="s">
        <v>254</v>
      </c>
      <c r="Q1059" s="1" t="s">
        <v>0</v>
      </c>
      <c r="S1059" s="59" t="str">
        <f t="shared" si="199"/>
        <v/>
      </c>
      <c r="T1059" s="59" t="str">
        <f t="shared" si="200"/>
        <v/>
      </c>
      <c r="U1059" s="59" t="str">
        <f t="shared" si="201"/>
        <v/>
      </c>
      <c r="V1059" s="59" t="str">
        <f t="shared" si="202"/>
        <v/>
      </c>
      <c r="W1059" s="59" t="str">
        <f t="shared" si="203"/>
        <v/>
      </c>
      <c r="X1059" s="59" t="s">
        <v>157</v>
      </c>
      <c r="Y1059" s="66" t="s">
        <v>4681</v>
      </c>
    </row>
    <row r="1060" spans="1:25" x14ac:dyDescent="0.25">
      <c r="A1060" s="8">
        <v>62212</v>
      </c>
      <c r="B1060" s="65" t="str">
        <f t="shared" si="192"/>
        <v>Mattglasskiva till Stereolupp 95 mm</v>
      </c>
      <c r="C1060" s="63" t="s">
        <v>254</v>
      </c>
      <c r="D1060" s="30" t="str">
        <f t="shared" si="193"/>
        <v/>
      </c>
      <c r="E1060" s="63" t="s">
        <v>254</v>
      </c>
      <c r="F1060" s="32" t="str">
        <f t="shared" si="194"/>
        <v/>
      </c>
      <c r="G1060" s="63" t="s">
        <v>254</v>
      </c>
      <c r="H1060" s="34" t="str">
        <f t="shared" si="195"/>
        <v/>
      </c>
      <c r="I1060" s="63" t="s">
        <v>254</v>
      </c>
      <c r="J1060" s="36" t="str">
        <f t="shared" si="196"/>
        <v/>
      </c>
      <c r="K1060" s="37" t="str">
        <f t="shared" si="197"/>
        <v/>
      </c>
      <c r="L1060" s="37" t="str">
        <f t="shared" si="198"/>
        <v/>
      </c>
      <c r="N1060" s="64">
        <v>52</v>
      </c>
      <c r="O1060" s="64" t="s">
        <v>254</v>
      </c>
      <c r="P1060" s="1" t="s">
        <v>254</v>
      </c>
      <c r="Q1060" s="1" t="s">
        <v>0</v>
      </c>
      <c r="S1060" s="59" t="str">
        <f t="shared" si="199"/>
        <v/>
      </c>
      <c r="T1060" s="59" t="str">
        <f t="shared" si="200"/>
        <v/>
      </c>
      <c r="U1060" s="59" t="str">
        <f t="shared" si="201"/>
        <v/>
      </c>
      <c r="V1060" s="59" t="str">
        <f t="shared" si="202"/>
        <v/>
      </c>
      <c r="W1060" s="59" t="str">
        <f t="shared" si="203"/>
        <v/>
      </c>
      <c r="X1060" s="59" t="s">
        <v>2928</v>
      </c>
      <c r="Y1060" s="66" t="s">
        <v>4682</v>
      </c>
    </row>
    <row r="1061" spans="1:25" x14ac:dyDescent="0.25">
      <c r="A1061" s="8">
        <v>62214</v>
      </c>
      <c r="B1061" s="65" t="str">
        <f t="shared" si="192"/>
        <v>Dammskydd mindre till Stereolupp / Mikroskop</v>
      </c>
      <c r="C1061" s="63" t="s">
        <v>254</v>
      </c>
      <c r="D1061" s="30" t="str">
        <f t="shared" si="193"/>
        <v/>
      </c>
      <c r="E1061" s="63" t="s">
        <v>254</v>
      </c>
      <c r="F1061" s="32" t="str">
        <f t="shared" si="194"/>
        <v/>
      </c>
      <c r="G1061" s="63" t="s">
        <v>254</v>
      </c>
      <c r="H1061" s="34" t="str">
        <f t="shared" si="195"/>
        <v/>
      </c>
      <c r="I1061" s="63" t="s">
        <v>254</v>
      </c>
      <c r="J1061" s="36" t="str">
        <f t="shared" si="196"/>
        <v/>
      </c>
      <c r="K1061" s="37" t="str">
        <f t="shared" si="197"/>
        <v/>
      </c>
      <c r="L1061" s="37" t="str">
        <f t="shared" si="198"/>
        <v/>
      </c>
      <c r="N1061" s="64">
        <v>41</v>
      </c>
      <c r="O1061" s="64" t="s">
        <v>254</v>
      </c>
      <c r="P1061" s="1" t="s">
        <v>254</v>
      </c>
      <c r="Q1061" s="1" t="s">
        <v>0</v>
      </c>
      <c r="S1061" s="59" t="str">
        <f t="shared" si="199"/>
        <v/>
      </c>
      <c r="T1061" s="59" t="str">
        <f t="shared" si="200"/>
        <v/>
      </c>
      <c r="U1061" s="59" t="str">
        <f t="shared" si="201"/>
        <v/>
      </c>
      <c r="V1061" s="59" t="str">
        <f t="shared" si="202"/>
        <v/>
      </c>
      <c r="W1061" s="59" t="str">
        <f t="shared" si="203"/>
        <v/>
      </c>
      <c r="X1061" s="59" t="s">
        <v>2677</v>
      </c>
      <c r="Y1061" s="66" t="s">
        <v>4683</v>
      </c>
    </row>
    <row r="1062" spans="1:25" x14ac:dyDescent="0.25">
      <c r="A1062" s="8">
        <v>62215</v>
      </c>
      <c r="B1062" s="65" t="str">
        <f t="shared" si="192"/>
        <v>Dammskydd större till Binokulärt mikroskop</v>
      </c>
      <c r="C1062" s="63" t="s">
        <v>254</v>
      </c>
      <c r="D1062" s="30" t="str">
        <f t="shared" si="193"/>
        <v/>
      </c>
      <c r="E1062" s="63" t="s">
        <v>254</v>
      </c>
      <c r="F1062" s="32" t="str">
        <f t="shared" si="194"/>
        <v/>
      </c>
      <c r="G1062" s="63" t="s">
        <v>254</v>
      </c>
      <c r="H1062" s="34" t="str">
        <f t="shared" si="195"/>
        <v/>
      </c>
      <c r="I1062" s="63" t="s">
        <v>254</v>
      </c>
      <c r="J1062" s="36" t="str">
        <f t="shared" si="196"/>
        <v/>
      </c>
      <c r="K1062" s="37" t="str">
        <f t="shared" si="197"/>
        <v/>
      </c>
      <c r="L1062" s="37" t="str">
        <f t="shared" si="198"/>
        <v/>
      </c>
      <c r="N1062" s="64">
        <v>60</v>
      </c>
      <c r="O1062" s="64" t="s">
        <v>254</v>
      </c>
      <c r="P1062" s="1" t="s">
        <v>254</v>
      </c>
      <c r="Q1062" s="1" t="s">
        <v>0</v>
      </c>
      <c r="S1062" s="59" t="str">
        <f t="shared" si="199"/>
        <v/>
      </c>
      <c r="T1062" s="59" t="str">
        <f t="shared" si="200"/>
        <v/>
      </c>
      <c r="U1062" s="59" t="str">
        <f t="shared" si="201"/>
        <v/>
      </c>
      <c r="V1062" s="59" t="str">
        <f t="shared" si="202"/>
        <v/>
      </c>
      <c r="W1062" s="59" t="str">
        <f t="shared" si="203"/>
        <v/>
      </c>
      <c r="X1062" s="59" t="s">
        <v>316</v>
      </c>
      <c r="Y1062" s="66" t="s">
        <v>4684</v>
      </c>
    </row>
    <row r="1063" spans="1:25" x14ac:dyDescent="0.25">
      <c r="A1063" s="8">
        <v>62218</v>
      </c>
      <c r="B1063" s="65" t="str">
        <f t="shared" si="192"/>
        <v>Försättslins 0,5x till Stereolupp med zoom</v>
      </c>
      <c r="C1063" s="63" t="s">
        <v>254</v>
      </c>
      <c r="D1063" s="30" t="str">
        <f t="shared" si="193"/>
        <v/>
      </c>
      <c r="E1063" s="63" t="s">
        <v>254</v>
      </c>
      <c r="F1063" s="32" t="str">
        <f t="shared" si="194"/>
        <v/>
      </c>
      <c r="G1063" s="63" t="s">
        <v>254</v>
      </c>
      <c r="H1063" s="34" t="str">
        <f t="shared" si="195"/>
        <v/>
      </c>
      <c r="I1063" s="63" t="s">
        <v>254</v>
      </c>
      <c r="J1063" s="36" t="str">
        <f t="shared" si="196"/>
        <v/>
      </c>
      <c r="K1063" s="37" t="str">
        <f t="shared" si="197"/>
        <v/>
      </c>
      <c r="L1063" s="37" t="str">
        <f t="shared" si="198"/>
        <v/>
      </c>
      <c r="N1063" s="64">
        <v>639</v>
      </c>
      <c r="O1063" s="64" t="s">
        <v>254</v>
      </c>
      <c r="P1063" s="1" t="s">
        <v>254</v>
      </c>
      <c r="Q1063" s="1" t="s">
        <v>0</v>
      </c>
      <c r="S1063" s="59" t="str">
        <f t="shared" si="199"/>
        <v/>
      </c>
      <c r="T1063" s="59" t="str">
        <f t="shared" si="200"/>
        <v/>
      </c>
      <c r="U1063" s="59" t="str">
        <f t="shared" si="201"/>
        <v/>
      </c>
      <c r="V1063" s="59" t="str">
        <f t="shared" si="202"/>
        <v/>
      </c>
      <c r="W1063" s="59" t="str">
        <f t="shared" si="203"/>
        <v/>
      </c>
      <c r="X1063" s="59" t="s">
        <v>317</v>
      </c>
      <c r="Y1063" s="66" t="s">
        <v>4685</v>
      </c>
    </row>
    <row r="1064" spans="1:25" x14ac:dyDescent="0.25">
      <c r="A1064" s="8">
        <v>62219</v>
      </c>
      <c r="B1064" s="65" t="str">
        <f t="shared" si="192"/>
        <v>Försättslins 2x till Stereolupp med zoom</v>
      </c>
      <c r="C1064" s="63" t="s">
        <v>254</v>
      </c>
      <c r="D1064" s="30" t="str">
        <f t="shared" si="193"/>
        <v/>
      </c>
      <c r="E1064" s="63" t="s">
        <v>254</v>
      </c>
      <c r="F1064" s="32" t="str">
        <f t="shared" si="194"/>
        <v/>
      </c>
      <c r="G1064" s="63" t="s">
        <v>254</v>
      </c>
      <c r="H1064" s="34" t="str">
        <f t="shared" si="195"/>
        <v/>
      </c>
      <c r="I1064" s="63" t="s">
        <v>254</v>
      </c>
      <c r="J1064" s="36" t="str">
        <f t="shared" si="196"/>
        <v/>
      </c>
      <c r="K1064" s="37" t="str">
        <f t="shared" si="197"/>
        <v/>
      </c>
      <c r="L1064" s="37" t="str">
        <f t="shared" si="198"/>
        <v/>
      </c>
      <c r="N1064" s="64">
        <v>696</v>
      </c>
      <c r="O1064" s="64" t="s">
        <v>254</v>
      </c>
      <c r="P1064" s="1" t="s">
        <v>254</v>
      </c>
      <c r="Q1064" s="1" t="s">
        <v>0</v>
      </c>
      <c r="S1064" s="59" t="str">
        <f t="shared" si="199"/>
        <v/>
      </c>
      <c r="T1064" s="59" t="str">
        <f t="shared" si="200"/>
        <v/>
      </c>
      <c r="U1064" s="59" t="str">
        <f t="shared" si="201"/>
        <v/>
      </c>
      <c r="V1064" s="59" t="str">
        <f t="shared" si="202"/>
        <v/>
      </c>
      <c r="W1064" s="59" t="str">
        <f t="shared" si="203"/>
        <v/>
      </c>
      <c r="X1064" s="59" t="s">
        <v>318</v>
      </c>
      <c r="Y1064" s="66" t="s">
        <v>4686</v>
      </c>
    </row>
    <row r="1065" spans="1:25" x14ac:dyDescent="0.25">
      <c r="A1065" s="8">
        <v>62225</v>
      </c>
      <c r="B1065" s="65" t="str">
        <f t="shared" si="192"/>
        <v>Korsbord till monokulärt mikroskop</v>
      </c>
      <c r="C1065" s="63" t="s">
        <v>254</v>
      </c>
      <c r="D1065" s="30" t="str">
        <f t="shared" si="193"/>
        <v/>
      </c>
      <c r="E1065" s="63" t="s">
        <v>254</v>
      </c>
      <c r="F1065" s="32" t="str">
        <f t="shared" si="194"/>
        <v/>
      </c>
      <c r="G1065" s="63" t="s">
        <v>254</v>
      </c>
      <c r="H1065" s="34" t="str">
        <f t="shared" si="195"/>
        <v/>
      </c>
      <c r="I1065" s="63" t="s">
        <v>254</v>
      </c>
      <c r="J1065" s="36" t="str">
        <f t="shared" si="196"/>
        <v/>
      </c>
      <c r="K1065" s="37" t="str">
        <f t="shared" si="197"/>
        <v/>
      </c>
      <c r="L1065" s="37" t="str">
        <f t="shared" si="198"/>
        <v/>
      </c>
      <c r="N1065" s="64">
        <v>279</v>
      </c>
      <c r="O1065" s="64" t="s">
        <v>254</v>
      </c>
      <c r="P1065" s="1" t="s">
        <v>254</v>
      </c>
      <c r="Q1065" s="1" t="s">
        <v>0</v>
      </c>
      <c r="S1065" s="59" t="str">
        <f t="shared" si="199"/>
        <v/>
      </c>
      <c r="T1065" s="59" t="str">
        <f t="shared" si="200"/>
        <v/>
      </c>
      <c r="U1065" s="59" t="str">
        <f t="shared" si="201"/>
        <v/>
      </c>
      <c r="V1065" s="59" t="str">
        <f t="shared" si="202"/>
        <v/>
      </c>
      <c r="W1065" s="59" t="str">
        <f t="shared" si="203"/>
        <v/>
      </c>
      <c r="X1065" s="59" t="s">
        <v>319</v>
      </c>
      <c r="Y1065" s="66" t="s">
        <v>4687</v>
      </c>
    </row>
    <row r="1066" spans="1:25" x14ac:dyDescent="0.25">
      <c r="A1066" s="8">
        <v>62226</v>
      </c>
      <c r="B1066" s="65" t="str">
        <f t="shared" si="192"/>
        <v>Blåfilter till mikroskopen</v>
      </c>
      <c r="C1066" s="63" t="s">
        <v>254</v>
      </c>
      <c r="D1066" s="30" t="str">
        <f t="shared" si="193"/>
        <v/>
      </c>
      <c r="E1066" s="63" t="s">
        <v>254</v>
      </c>
      <c r="F1066" s="32" t="str">
        <f t="shared" si="194"/>
        <v/>
      </c>
      <c r="G1066" s="63" t="s">
        <v>254</v>
      </c>
      <c r="H1066" s="34" t="str">
        <f t="shared" si="195"/>
        <v/>
      </c>
      <c r="I1066" s="63" t="s">
        <v>254</v>
      </c>
      <c r="J1066" s="36" t="str">
        <f t="shared" si="196"/>
        <v/>
      </c>
      <c r="K1066" s="37" t="str">
        <f t="shared" si="197"/>
        <v/>
      </c>
      <c r="L1066" s="37" t="str">
        <f t="shared" si="198"/>
        <v/>
      </c>
      <c r="N1066" s="64">
        <v>52</v>
      </c>
      <c r="O1066" s="64" t="s">
        <v>254</v>
      </c>
      <c r="P1066" s="1" t="s">
        <v>254</v>
      </c>
      <c r="Q1066" s="1" t="s">
        <v>0</v>
      </c>
      <c r="S1066" s="59" t="str">
        <f t="shared" si="199"/>
        <v/>
      </c>
      <c r="T1066" s="59" t="str">
        <f t="shared" si="200"/>
        <v/>
      </c>
      <c r="U1066" s="59" t="str">
        <f t="shared" si="201"/>
        <v/>
      </c>
      <c r="V1066" s="59" t="str">
        <f t="shared" si="202"/>
        <v/>
      </c>
      <c r="W1066" s="59" t="str">
        <f t="shared" si="203"/>
        <v/>
      </c>
      <c r="X1066" s="59" t="s">
        <v>159</v>
      </c>
      <c r="Y1066" s="66" t="s">
        <v>4688</v>
      </c>
    </row>
    <row r="1067" spans="1:25" x14ac:dyDescent="0.25">
      <c r="A1067" s="8">
        <v>62229</v>
      </c>
      <c r="B1067" s="65" t="str">
        <f t="shared" si="192"/>
        <v>Lysrör till ringbelysning</v>
      </c>
      <c r="C1067" s="63" t="s">
        <v>254</v>
      </c>
      <c r="D1067" s="30" t="str">
        <f t="shared" si="193"/>
        <v/>
      </c>
      <c r="E1067" s="63" t="s">
        <v>254</v>
      </c>
      <c r="F1067" s="32" t="str">
        <f t="shared" si="194"/>
        <v/>
      </c>
      <c r="G1067" s="63" t="s">
        <v>254</v>
      </c>
      <c r="H1067" s="34" t="str">
        <f t="shared" si="195"/>
        <v/>
      </c>
      <c r="I1067" s="63" t="s">
        <v>254</v>
      </c>
      <c r="J1067" s="36" t="str">
        <f t="shared" si="196"/>
        <v/>
      </c>
      <c r="K1067" s="37" t="str">
        <f t="shared" si="197"/>
        <v/>
      </c>
      <c r="L1067" s="37" t="str">
        <f t="shared" si="198"/>
        <v/>
      </c>
      <c r="N1067" s="64">
        <v>152</v>
      </c>
      <c r="O1067" s="64" t="s">
        <v>254</v>
      </c>
      <c r="P1067" s="1" t="s">
        <v>254</v>
      </c>
      <c r="Q1067" s="1" t="s">
        <v>0</v>
      </c>
      <c r="S1067" s="59" t="str">
        <f t="shared" si="199"/>
        <v/>
      </c>
      <c r="T1067" s="59" t="str">
        <f t="shared" si="200"/>
        <v/>
      </c>
      <c r="U1067" s="59" t="str">
        <f t="shared" si="201"/>
        <v/>
      </c>
      <c r="V1067" s="59" t="str">
        <f t="shared" si="202"/>
        <v/>
      </c>
      <c r="W1067" s="59" t="str">
        <f t="shared" si="203"/>
        <v/>
      </c>
      <c r="X1067" s="59" t="s">
        <v>160</v>
      </c>
      <c r="Y1067" s="66" t="s">
        <v>4689</v>
      </c>
    </row>
    <row r="1068" spans="1:25" x14ac:dyDescent="0.25">
      <c r="A1068" s="8">
        <v>62231</v>
      </c>
      <c r="B1068" s="65" t="str">
        <f t="shared" si="192"/>
        <v>Lampa till mikroskop M100FL</v>
      </c>
      <c r="C1068" s="63" t="s">
        <v>254</v>
      </c>
      <c r="D1068" s="30" t="str">
        <f t="shared" si="193"/>
        <v/>
      </c>
      <c r="E1068" s="63" t="s">
        <v>254</v>
      </c>
      <c r="F1068" s="32" t="str">
        <f t="shared" si="194"/>
        <v/>
      </c>
      <c r="G1068" s="63" t="s">
        <v>254</v>
      </c>
      <c r="H1068" s="34" t="str">
        <f t="shared" si="195"/>
        <v/>
      </c>
      <c r="I1068" s="63" t="s">
        <v>254</v>
      </c>
      <c r="J1068" s="36" t="str">
        <f t="shared" si="196"/>
        <v/>
      </c>
      <c r="K1068" s="37" t="str">
        <f t="shared" si="197"/>
        <v/>
      </c>
      <c r="L1068" s="37" t="str">
        <f t="shared" si="198"/>
        <v/>
      </c>
      <c r="N1068" s="64">
        <v>45</v>
      </c>
      <c r="O1068" s="64" t="s">
        <v>254</v>
      </c>
      <c r="P1068" s="1" t="s">
        <v>254</v>
      </c>
      <c r="Q1068" s="1" t="s">
        <v>0</v>
      </c>
      <c r="S1068" s="59" t="str">
        <f t="shared" si="199"/>
        <v/>
      </c>
      <c r="T1068" s="59" t="str">
        <f t="shared" si="200"/>
        <v/>
      </c>
      <c r="U1068" s="59" t="str">
        <f t="shared" si="201"/>
        <v/>
      </c>
      <c r="V1068" s="59" t="str">
        <f t="shared" si="202"/>
        <v/>
      </c>
      <c r="W1068" s="59" t="str">
        <f t="shared" si="203"/>
        <v/>
      </c>
      <c r="X1068" s="59" t="s">
        <v>161</v>
      </c>
      <c r="Y1068" s="66" t="s">
        <v>4690</v>
      </c>
    </row>
    <row r="1069" spans="1:25" x14ac:dyDescent="0.25">
      <c r="A1069" s="8">
        <v>62241</v>
      </c>
      <c r="B1069" s="65" t="str">
        <f t="shared" si="192"/>
        <v>Objektmikrometer</v>
      </c>
      <c r="C1069" s="63" t="s">
        <v>254</v>
      </c>
      <c r="D1069" s="30" t="str">
        <f t="shared" si="193"/>
        <v/>
      </c>
      <c r="E1069" s="63" t="s">
        <v>254</v>
      </c>
      <c r="F1069" s="32" t="str">
        <f t="shared" si="194"/>
        <v/>
      </c>
      <c r="G1069" s="63" t="s">
        <v>254</v>
      </c>
      <c r="H1069" s="34" t="str">
        <f t="shared" si="195"/>
        <v/>
      </c>
      <c r="I1069" s="63" t="s">
        <v>254</v>
      </c>
      <c r="J1069" s="36" t="str">
        <f t="shared" si="196"/>
        <v/>
      </c>
      <c r="K1069" s="37" t="str">
        <f t="shared" si="197"/>
        <v/>
      </c>
      <c r="L1069" s="37" t="str">
        <f t="shared" si="198"/>
        <v/>
      </c>
      <c r="N1069" s="64">
        <v>334</v>
      </c>
      <c r="O1069" s="64" t="s">
        <v>254</v>
      </c>
      <c r="P1069" s="1" t="s">
        <v>254</v>
      </c>
      <c r="Q1069" s="1" t="s">
        <v>0</v>
      </c>
      <c r="S1069" s="59" t="str">
        <f t="shared" si="199"/>
        <v/>
      </c>
      <c r="T1069" s="59" t="str">
        <f t="shared" si="200"/>
        <v/>
      </c>
      <c r="U1069" s="59" t="str">
        <f t="shared" si="201"/>
        <v/>
      </c>
      <c r="V1069" s="59" t="str">
        <f t="shared" si="202"/>
        <v/>
      </c>
      <c r="W1069" s="59" t="str">
        <f t="shared" si="203"/>
        <v/>
      </c>
      <c r="X1069" s="59" t="s">
        <v>167</v>
      </c>
      <c r="Y1069" s="66" t="s">
        <v>4691</v>
      </c>
    </row>
    <row r="1070" spans="1:25" x14ac:dyDescent="0.25">
      <c r="A1070" s="8">
        <v>62244</v>
      </c>
      <c r="B1070" s="65" t="str">
        <f t="shared" si="192"/>
        <v>Lampa till mikroskop M100FL LED</v>
      </c>
      <c r="C1070" s="63" t="s">
        <v>254</v>
      </c>
      <c r="D1070" s="30" t="str">
        <f t="shared" si="193"/>
        <v/>
      </c>
      <c r="E1070" s="63" t="s">
        <v>254</v>
      </c>
      <c r="F1070" s="32" t="str">
        <f t="shared" si="194"/>
        <v/>
      </c>
      <c r="G1070" s="63" t="s">
        <v>254</v>
      </c>
      <c r="H1070" s="34" t="str">
        <f t="shared" si="195"/>
        <v/>
      </c>
      <c r="I1070" s="63" t="s">
        <v>254</v>
      </c>
      <c r="J1070" s="36" t="str">
        <f t="shared" si="196"/>
        <v/>
      </c>
      <c r="K1070" s="37" t="str">
        <f t="shared" si="197"/>
        <v/>
      </c>
      <c r="L1070" s="37" t="str">
        <f t="shared" si="198"/>
        <v/>
      </c>
      <c r="N1070" s="64">
        <v>59</v>
      </c>
      <c r="O1070" s="64" t="s">
        <v>254</v>
      </c>
      <c r="P1070" s="1" t="s">
        <v>254</v>
      </c>
      <c r="Q1070" s="1" t="s">
        <v>0</v>
      </c>
      <c r="S1070" s="59" t="str">
        <f t="shared" si="199"/>
        <v/>
      </c>
      <c r="T1070" s="59" t="str">
        <f t="shared" si="200"/>
        <v/>
      </c>
      <c r="U1070" s="59" t="str">
        <f t="shared" si="201"/>
        <v/>
      </c>
      <c r="V1070" s="59" t="str">
        <f t="shared" si="202"/>
        <v/>
      </c>
      <c r="W1070" s="59" t="str">
        <f t="shared" si="203"/>
        <v/>
      </c>
      <c r="X1070" s="59" t="s">
        <v>800</v>
      </c>
      <c r="Y1070" s="66" t="s">
        <v>4692</v>
      </c>
    </row>
    <row r="1071" spans="1:25" x14ac:dyDescent="0.25">
      <c r="A1071" s="8">
        <v>62245</v>
      </c>
      <c r="B1071" s="65" t="str">
        <f t="shared" si="192"/>
        <v>Lampa till mikroskop E-136/138 LED</v>
      </c>
      <c r="C1071" s="63" t="s">
        <v>254</v>
      </c>
      <c r="D1071" s="30" t="str">
        <f t="shared" si="193"/>
        <v/>
      </c>
      <c r="E1071" s="63" t="s">
        <v>254</v>
      </c>
      <c r="F1071" s="32" t="str">
        <f t="shared" si="194"/>
        <v/>
      </c>
      <c r="G1071" s="63" t="s">
        <v>254</v>
      </c>
      <c r="H1071" s="34" t="str">
        <f t="shared" si="195"/>
        <v/>
      </c>
      <c r="I1071" s="63" t="s">
        <v>254</v>
      </c>
      <c r="J1071" s="36" t="str">
        <f t="shared" si="196"/>
        <v/>
      </c>
      <c r="K1071" s="37" t="str">
        <f t="shared" si="197"/>
        <v/>
      </c>
      <c r="L1071" s="37" t="str">
        <f t="shared" si="198"/>
        <v/>
      </c>
      <c r="N1071" s="64">
        <v>59</v>
      </c>
      <c r="O1071" s="64" t="s">
        <v>254</v>
      </c>
      <c r="P1071" s="1" t="s">
        <v>254</v>
      </c>
      <c r="Q1071" s="1" t="s">
        <v>0</v>
      </c>
      <c r="S1071" s="59" t="str">
        <f t="shared" si="199"/>
        <v/>
      </c>
      <c r="T1071" s="59" t="str">
        <f t="shared" si="200"/>
        <v/>
      </c>
      <c r="U1071" s="59" t="str">
        <f t="shared" si="201"/>
        <v/>
      </c>
      <c r="V1071" s="59" t="str">
        <f t="shared" si="202"/>
        <v/>
      </c>
      <c r="W1071" s="59" t="str">
        <f t="shared" si="203"/>
        <v/>
      </c>
      <c r="X1071" s="59" t="s">
        <v>801</v>
      </c>
      <c r="Y1071" s="66" t="s">
        <v>4693</v>
      </c>
    </row>
    <row r="1072" spans="1:25" x14ac:dyDescent="0.25">
      <c r="A1072" s="8">
        <v>62261</v>
      </c>
      <c r="B1072" s="65" t="str">
        <f t="shared" si="192"/>
        <v>Lampa halogen 6V/20W G4</v>
      </c>
      <c r="C1072" s="63" t="s">
        <v>254</v>
      </c>
      <c r="D1072" s="30" t="str">
        <f t="shared" si="193"/>
        <v/>
      </c>
      <c r="E1072" s="63" t="s">
        <v>254</v>
      </c>
      <c r="F1072" s="32" t="str">
        <f t="shared" si="194"/>
        <v/>
      </c>
      <c r="G1072" s="63" t="s">
        <v>254</v>
      </c>
      <c r="H1072" s="34" t="str">
        <f t="shared" si="195"/>
        <v/>
      </c>
      <c r="I1072" s="63" t="s">
        <v>254</v>
      </c>
      <c r="J1072" s="36" t="str">
        <f t="shared" si="196"/>
        <v/>
      </c>
      <c r="K1072" s="37" t="str">
        <f t="shared" si="197"/>
        <v/>
      </c>
      <c r="L1072" s="37" t="str">
        <f t="shared" si="198"/>
        <v/>
      </c>
      <c r="N1072" s="64">
        <v>44</v>
      </c>
      <c r="O1072" s="64" t="s">
        <v>254</v>
      </c>
      <c r="P1072" s="1" t="s">
        <v>254</v>
      </c>
      <c r="Q1072" s="1" t="s">
        <v>0</v>
      </c>
      <c r="S1072" s="59" t="str">
        <f t="shared" si="199"/>
        <v/>
      </c>
      <c r="T1072" s="59" t="str">
        <f t="shared" si="200"/>
        <v/>
      </c>
      <c r="U1072" s="59" t="str">
        <f t="shared" si="201"/>
        <v/>
      </c>
      <c r="V1072" s="59" t="str">
        <f t="shared" si="202"/>
        <v/>
      </c>
      <c r="W1072" s="59" t="str">
        <f t="shared" si="203"/>
        <v/>
      </c>
      <c r="X1072" s="59" t="s">
        <v>2679</v>
      </c>
      <c r="Y1072" s="66" t="s">
        <v>4694</v>
      </c>
    </row>
    <row r="1073" spans="1:25" x14ac:dyDescent="0.25">
      <c r="A1073" s="8">
        <v>62270</v>
      </c>
      <c r="B1073" s="65" t="str">
        <f t="shared" si="192"/>
        <v>Faskontrastutrustning till XL-3000</v>
      </c>
      <c r="C1073" s="63" t="s">
        <v>254</v>
      </c>
      <c r="D1073" s="30" t="str">
        <f t="shared" si="193"/>
        <v/>
      </c>
      <c r="E1073" s="63" t="s">
        <v>254</v>
      </c>
      <c r="F1073" s="32" t="str">
        <f t="shared" si="194"/>
        <v/>
      </c>
      <c r="G1073" s="63" t="s">
        <v>254</v>
      </c>
      <c r="H1073" s="34" t="str">
        <f t="shared" si="195"/>
        <v/>
      </c>
      <c r="I1073" s="63" t="s">
        <v>254</v>
      </c>
      <c r="J1073" s="36" t="str">
        <f t="shared" si="196"/>
        <v/>
      </c>
      <c r="K1073" s="37" t="str">
        <f t="shared" si="197"/>
        <v/>
      </c>
      <c r="L1073" s="37" t="str">
        <f t="shared" si="198"/>
        <v/>
      </c>
      <c r="N1073" s="64">
        <v>5147</v>
      </c>
      <c r="O1073" s="64" t="s">
        <v>254</v>
      </c>
      <c r="P1073" s="1" t="s">
        <v>254</v>
      </c>
      <c r="Q1073" s="1" t="s">
        <v>0</v>
      </c>
      <c r="S1073" s="59" t="str">
        <f t="shared" si="199"/>
        <v/>
      </c>
      <c r="T1073" s="59" t="str">
        <f t="shared" si="200"/>
        <v/>
      </c>
      <c r="U1073" s="59" t="str">
        <f t="shared" si="201"/>
        <v/>
      </c>
      <c r="V1073" s="59" t="str">
        <f t="shared" si="202"/>
        <v/>
      </c>
      <c r="W1073" s="59" t="str">
        <f t="shared" si="203"/>
        <v/>
      </c>
      <c r="X1073" s="59" t="s">
        <v>2680</v>
      </c>
      <c r="Y1073" s="66" t="s">
        <v>4695</v>
      </c>
    </row>
    <row r="1074" spans="1:25" x14ac:dyDescent="0.25">
      <c r="A1074" s="8">
        <v>62271</v>
      </c>
      <c r="B1074" s="65" t="str">
        <f t="shared" si="192"/>
        <v>Faskontrast 10x/40x SL-700/750</v>
      </c>
      <c r="C1074" s="63" t="s">
        <v>254</v>
      </c>
      <c r="D1074" s="30" t="str">
        <f t="shared" si="193"/>
        <v/>
      </c>
      <c r="E1074" s="63" t="s">
        <v>254</v>
      </c>
      <c r="F1074" s="32" t="str">
        <f t="shared" si="194"/>
        <v/>
      </c>
      <c r="G1074" s="63" t="s">
        <v>254</v>
      </c>
      <c r="H1074" s="34" t="str">
        <f t="shared" si="195"/>
        <v/>
      </c>
      <c r="I1074" s="63" t="s">
        <v>254</v>
      </c>
      <c r="J1074" s="36" t="str">
        <f t="shared" si="196"/>
        <v/>
      </c>
      <c r="K1074" s="37" t="str">
        <f t="shared" si="197"/>
        <v/>
      </c>
      <c r="L1074" s="37" t="str">
        <f t="shared" si="198"/>
        <v/>
      </c>
      <c r="N1074" s="64">
        <v>4733</v>
      </c>
      <c r="O1074" s="64" t="s">
        <v>254</v>
      </c>
      <c r="P1074" s="1" t="s">
        <v>254</v>
      </c>
      <c r="Q1074" s="1" t="s">
        <v>3</v>
      </c>
      <c r="S1074" s="59" t="str">
        <f t="shared" si="199"/>
        <v/>
      </c>
      <c r="T1074" s="59" t="str">
        <f t="shared" si="200"/>
        <v/>
      </c>
      <c r="U1074" s="59" t="str">
        <f t="shared" si="201"/>
        <v/>
      </c>
      <c r="V1074" s="59" t="str">
        <f t="shared" si="202"/>
        <v/>
      </c>
      <c r="W1074" s="59" t="str">
        <f t="shared" si="203"/>
        <v/>
      </c>
      <c r="X1074" s="59" t="s">
        <v>3443</v>
      </c>
      <c r="Y1074" s="66" t="s">
        <v>4696</v>
      </c>
    </row>
    <row r="1075" spans="1:25" x14ac:dyDescent="0.25">
      <c r="A1075" s="8">
        <v>62272</v>
      </c>
      <c r="B1075" s="65" t="str">
        <f t="shared" si="192"/>
        <v>Faskontrast 20x/100x SL-700/750</v>
      </c>
      <c r="C1075" s="63" t="s">
        <v>254</v>
      </c>
      <c r="D1075" s="30" t="str">
        <f t="shared" si="193"/>
        <v/>
      </c>
      <c r="E1075" s="63" t="s">
        <v>254</v>
      </c>
      <c r="F1075" s="32" t="str">
        <f t="shared" si="194"/>
        <v/>
      </c>
      <c r="G1075" s="63" t="s">
        <v>254</v>
      </c>
      <c r="H1075" s="34" t="str">
        <f t="shared" si="195"/>
        <v/>
      </c>
      <c r="I1075" s="63" t="s">
        <v>254</v>
      </c>
      <c r="J1075" s="36" t="str">
        <f t="shared" si="196"/>
        <v/>
      </c>
      <c r="K1075" s="37" t="str">
        <f t="shared" si="197"/>
        <v/>
      </c>
      <c r="L1075" s="37" t="str">
        <f t="shared" si="198"/>
        <v/>
      </c>
      <c r="N1075" s="64">
        <v>5042</v>
      </c>
      <c r="O1075" s="64" t="s">
        <v>254</v>
      </c>
      <c r="P1075" s="1" t="s">
        <v>254</v>
      </c>
      <c r="Q1075" s="1" t="s">
        <v>3</v>
      </c>
      <c r="S1075" s="59" t="str">
        <f t="shared" si="199"/>
        <v/>
      </c>
      <c r="T1075" s="59" t="str">
        <f t="shared" si="200"/>
        <v/>
      </c>
      <c r="U1075" s="59" t="str">
        <f t="shared" si="201"/>
        <v/>
      </c>
      <c r="V1075" s="59" t="str">
        <f t="shared" si="202"/>
        <v/>
      </c>
      <c r="W1075" s="59" t="str">
        <f t="shared" si="203"/>
        <v/>
      </c>
      <c r="X1075" s="59" t="s">
        <v>3444</v>
      </c>
      <c r="Y1075" s="66" t="s">
        <v>4697</v>
      </c>
    </row>
    <row r="1076" spans="1:25" x14ac:dyDescent="0.25">
      <c r="A1076" s="8">
        <v>62273</v>
      </c>
      <c r="B1076" s="65" t="str">
        <f t="shared" si="192"/>
        <v>Polarisationsfilterset SL-700</v>
      </c>
      <c r="C1076" s="63" t="s">
        <v>254</v>
      </c>
      <c r="D1076" s="30" t="str">
        <f t="shared" si="193"/>
        <v/>
      </c>
      <c r="E1076" s="63" t="s">
        <v>254</v>
      </c>
      <c r="F1076" s="32" t="str">
        <f t="shared" si="194"/>
        <v/>
      </c>
      <c r="G1076" s="63" t="s">
        <v>254</v>
      </c>
      <c r="H1076" s="34" t="str">
        <f t="shared" si="195"/>
        <v/>
      </c>
      <c r="I1076" s="63" t="s">
        <v>254</v>
      </c>
      <c r="J1076" s="36" t="str">
        <f t="shared" si="196"/>
        <v/>
      </c>
      <c r="K1076" s="37" t="str">
        <f t="shared" si="197"/>
        <v/>
      </c>
      <c r="L1076" s="37" t="str">
        <f t="shared" si="198"/>
        <v/>
      </c>
      <c r="N1076" s="64">
        <v>2282</v>
      </c>
      <c r="O1076" s="64" t="s">
        <v>254</v>
      </c>
      <c r="P1076" s="1" t="s">
        <v>254</v>
      </c>
      <c r="Q1076" s="1" t="s">
        <v>3</v>
      </c>
      <c r="S1076" s="59" t="str">
        <f t="shared" si="199"/>
        <v/>
      </c>
      <c r="T1076" s="59" t="str">
        <f t="shared" si="200"/>
        <v/>
      </c>
      <c r="U1076" s="59" t="str">
        <f t="shared" si="201"/>
        <v/>
      </c>
      <c r="V1076" s="59" t="str">
        <f t="shared" si="202"/>
        <v/>
      </c>
      <c r="W1076" s="59" t="str">
        <f t="shared" si="203"/>
        <v/>
      </c>
      <c r="X1076" s="59" t="s">
        <v>599</v>
      </c>
      <c r="Y1076" s="66" t="s">
        <v>4698</v>
      </c>
    </row>
    <row r="1077" spans="1:25" x14ac:dyDescent="0.25">
      <c r="A1077" s="8">
        <v>62274</v>
      </c>
      <c r="B1077" s="65" t="str">
        <f t="shared" si="192"/>
        <v>Polarisationsfilterset SL-750</v>
      </c>
      <c r="C1077" s="63"/>
      <c r="D1077" s="30" t="str">
        <f t="shared" si="193"/>
        <v/>
      </c>
      <c r="E1077" s="63"/>
      <c r="F1077" s="32" t="str">
        <f t="shared" si="194"/>
        <v/>
      </c>
      <c r="G1077" s="63"/>
      <c r="H1077" s="34" t="str">
        <f t="shared" si="195"/>
        <v/>
      </c>
      <c r="I1077" s="63"/>
      <c r="J1077" s="36" t="str">
        <f t="shared" si="196"/>
        <v/>
      </c>
      <c r="K1077" s="37" t="str">
        <f t="shared" si="197"/>
        <v/>
      </c>
      <c r="L1077" s="37" t="str">
        <f t="shared" si="198"/>
        <v/>
      </c>
      <c r="N1077" s="64">
        <v>2238</v>
      </c>
      <c r="O1077" s="64" t="s">
        <v>254</v>
      </c>
      <c r="P1077" s="1" t="s">
        <v>254</v>
      </c>
      <c r="Q1077" s="1" t="s">
        <v>3</v>
      </c>
      <c r="S1077" s="59" t="str">
        <f t="shared" si="199"/>
        <v/>
      </c>
      <c r="T1077" s="59" t="str">
        <f t="shared" si="200"/>
        <v/>
      </c>
      <c r="U1077" s="59" t="str">
        <f t="shared" si="201"/>
        <v/>
      </c>
      <c r="V1077" s="59" t="str">
        <f t="shared" si="202"/>
        <v/>
      </c>
      <c r="W1077" s="59" t="str">
        <f t="shared" si="203"/>
        <v/>
      </c>
      <c r="X1077" s="59" t="s">
        <v>6448</v>
      </c>
      <c r="Y1077" s="66" t="s">
        <v>6528</v>
      </c>
    </row>
    <row r="1078" spans="1:25" x14ac:dyDescent="0.25">
      <c r="A1078" s="8">
        <v>62275</v>
      </c>
      <c r="B1078" s="65" t="str">
        <f t="shared" si="192"/>
        <v>Mörkfältskondensor</v>
      </c>
      <c r="C1078" s="63" t="s">
        <v>254</v>
      </c>
      <c r="D1078" s="30" t="str">
        <f t="shared" si="193"/>
        <v/>
      </c>
      <c r="E1078" s="63" t="s">
        <v>254</v>
      </c>
      <c r="F1078" s="32" t="str">
        <f t="shared" si="194"/>
        <v/>
      </c>
      <c r="G1078" s="63" t="s">
        <v>254</v>
      </c>
      <c r="H1078" s="34" t="str">
        <f t="shared" si="195"/>
        <v/>
      </c>
      <c r="I1078" s="63" t="s">
        <v>254</v>
      </c>
      <c r="J1078" s="36" t="str">
        <f t="shared" si="196"/>
        <v/>
      </c>
      <c r="K1078" s="37" t="str">
        <f t="shared" si="197"/>
        <v/>
      </c>
      <c r="L1078" s="37" t="str">
        <f t="shared" si="198"/>
        <v/>
      </c>
      <c r="N1078" s="64">
        <v>1048</v>
      </c>
      <c r="O1078" s="64" t="s">
        <v>254</v>
      </c>
      <c r="P1078" s="1" t="s">
        <v>254</v>
      </c>
      <c r="Q1078" s="1" t="s">
        <v>0</v>
      </c>
      <c r="S1078" s="59" t="str">
        <f t="shared" si="199"/>
        <v/>
      </c>
      <c r="T1078" s="59" t="str">
        <f t="shared" si="200"/>
        <v/>
      </c>
      <c r="U1078" s="59" t="str">
        <f t="shared" si="201"/>
        <v/>
      </c>
      <c r="V1078" s="59" t="str">
        <f t="shared" si="202"/>
        <v/>
      </c>
      <c r="W1078" s="59" t="str">
        <f t="shared" si="203"/>
        <v/>
      </c>
      <c r="X1078" s="59" t="s">
        <v>2681</v>
      </c>
      <c r="Y1078" s="66" t="s">
        <v>4699</v>
      </c>
    </row>
    <row r="1079" spans="1:25" x14ac:dyDescent="0.25">
      <c r="A1079" s="8">
        <v>62276</v>
      </c>
      <c r="B1079" s="65" t="str">
        <f t="shared" si="192"/>
        <v>Mörkfältsslide SL-700/750</v>
      </c>
      <c r="C1079" s="63" t="s">
        <v>254</v>
      </c>
      <c r="D1079" s="30" t="str">
        <f t="shared" si="193"/>
        <v/>
      </c>
      <c r="E1079" s="63" t="s">
        <v>254</v>
      </c>
      <c r="F1079" s="32" t="str">
        <f t="shared" si="194"/>
        <v/>
      </c>
      <c r="G1079" s="63" t="s">
        <v>254</v>
      </c>
      <c r="H1079" s="34" t="str">
        <f t="shared" si="195"/>
        <v/>
      </c>
      <c r="I1079" s="63" t="s">
        <v>254</v>
      </c>
      <c r="J1079" s="36" t="str">
        <f t="shared" si="196"/>
        <v/>
      </c>
      <c r="K1079" s="37" t="str">
        <f t="shared" si="197"/>
        <v/>
      </c>
      <c r="L1079" s="37" t="str">
        <f t="shared" si="198"/>
        <v/>
      </c>
      <c r="N1079" s="64">
        <v>1164</v>
      </c>
      <c r="O1079" s="64" t="s">
        <v>254</v>
      </c>
      <c r="P1079" s="1" t="s">
        <v>254</v>
      </c>
      <c r="Q1079" s="1" t="s">
        <v>0</v>
      </c>
      <c r="S1079" s="59" t="str">
        <f t="shared" si="199"/>
        <v/>
      </c>
      <c r="T1079" s="59" t="str">
        <f t="shared" si="200"/>
        <v/>
      </c>
      <c r="U1079" s="59" t="str">
        <f t="shared" si="201"/>
        <v/>
      </c>
      <c r="V1079" s="59" t="str">
        <f t="shared" si="202"/>
        <v/>
      </c>
      <c r="W1079" s="59" t="str">
        <f t="shared" si="203"/>
        <v/>
      </c>
      <c r="X1079" s="59" t="s">
        <v>3445</v>
      </c>
      <c r="Y1079" s="66" t="s">
        <v>4700</v>
      </c>
    </row>
    <row r="1080" spans="1:25" x14ac:dyDescent="0.25">
      <c r="A1080" s="8">
        <v>62277</v>
      </c>
      <c r="B1080" s="65" t="str">
        <f t="shared" si="192"/>
        <v>Immersionsolja för mikroskop</v>
      </c>
      <c r="C1080" s="63" t="s">
        <v>254</v>
      </c>
      <c r="D1080" s="30" t="str">
        <f t="shared" si="193"/>
        <v/>
      </c>
      <c r="E1080" s="63" t="s">
        <v>254</v>
      </c>
      <c r="F1080" s="32" t="str">
        <f t="shared" si="194"/>
        <v/>
      </c>
      <c r="G1080" s="63" t="s">
        <v>254</v>
      </c>
      <c r="H1080" s="34" t="str">
        <f t="shared" si="195"/>
        <v/>
      </c>
      <c r="I1080" s="63" t="s">
        <v>254</v>
      </c>
      <c r="J1080" s="36" t="str">
        <f t="shared" si="196"/>
        <v/>
      </c>
      <c r="K1080" s="37" t="str">
        <f t="shared" si="197"/>
        <v/>
      </c>
      <c r="L1080" s="37" t="str">
        <f t="shared" si="198"/>
        <v/>
      </c>
      <c r="N1080" s="64">
        <v>46</v>
      </c>
      <c r="O1080" s="64" t="s">
        <v>254</v>
      </c>
      <c r="P1080" s="1" t="s">
        <v>254</v>
      </c>
      <c r="Q1080" s="1" t="s">
        <v>0</v>
      </c>
      <c r="S1080" s="59" t="str">
        <f t="shared" si="199"/>
        <v/>
      </c>
      <c r="T1080" s="59" t="str">
        <f t="shared" si="200"/>
        <v/>
      </c>
      <c r="U1080" s="59" t="str">
        <f t="shared" si="201"/>
        <v/>
      </c>
      <c r="V1080" s="59" t="str">
        <f t="shared" si="202"/>
        <v/>
      </c>
      <c r="W1080" s="59" t="str">
        <f t="shared" si="203"/>
        <v/>
      </c>
      <c r="X1080" s="59" t="s">
        <v>169</v>
      </c>
      <c r="Y1080" s="66" t="s">
        <v>4701</v>
      </c>
    </row>
    <row r="1081" spans="1:25" x14ac:dyDescent="0.25">
      <c r="A1081" s="8">
        <v>62295</v>
      </c>
      <c r="B1081" s="65" t="str">
        <f t="shared" si="192"/>
        <v>Videokamera flex Lumens DC132U</v>
      </c>
      <c r="C1081" s="63" t="s">
        <v>254</v>
      </c>
      <c r="D1081" s="30" t="str">
        <f t="shared" si="193"/>
        <v/>
      </c>
      <c r="E1081" s="63" t="s">
        <v>254</v>
      </c>
      <c r="F1081" s="32" t="str">
        <f t="shared" si="194"/>
        <v/>
      </c>
      <c r="G1081" s="63" t="s">
        <v>254</v>
      </c>
      <c r="H1081" s="34" t="str">
        <f t="shared" si="195"/>
        <v/>
      </c>
      <c r="I1081" s="63" t="s">
        <v>254</v>
      </c>
      <c r="J1081" s="36" t="str">
        <f t="shared" si="196"/>
        <v/>
      </c>
      <c r="K1081" s="37" t="str">
        <f t="shared" si="197"/>
        <v/>
      </c>
      <c r="L1081" s="37" t="str">
        <f t="shared" si="198"/>
        <v/>
      </c>
      <c r="N1081" s="64">
        <v>3724</v>
      </c>
      <c r="O1081" s="64" t="s">
        <v>254</v>
      </c>
      <c r="P1081" s="1" t="s">
        <v>254</v>
      </c>
      <c r="Q1081" s="1" t="s">
        <v>0</v>
      </c>
      <c r="S1081" s="59" t="str">
        <f t="shared" si="199"/>
        <v/>
      </c>
      <c r="T1081" s="59" t="str">
        <f t="shared" si="200"/>
        <v/>
      </c>
      <c r="U1081" s="59" t="str">
        <f t="shared" si="201"/>
        <v/>
      </c>
      <c r="V1081" s="59" t="str">
        <f t="shared" si="202"/>
        <v/>
      </c>
      <c r="W1081" s="59" t="str">
        <f t="shared" si="203"/>
        <v/>
      </c>
      <c r="X1081" s="59" t="s">
        <v>6449</v>
      </c>
      <c r="Y1081" s="66" t="s">
        <v>6529</v>
      </c>
    </row>
    <row r="1082" spans="1:25" x14ac:dyDescent="0.25">
      <c r="A1082" s="8">
        <v>62298</v>
      </c>
      <c r="B1082" s="65" t="str">
        <f t="shared" si="192"/>
        <v>Videokamera flex Lumens DC172</v>
      </c>
      <c r="C1082" s="63"/>
      <c r="D1082" s="30" t="str">
        <f t="shared" si="193"/>
        <v/>
      </c>
      <c r="E1082" s="63"/>
      <c r="F1082" s="32" t="str">
        <f t="shared" si="194"/>
        <v/>
      </c>
      <c r="G1082" s="63"/>
      <c r="H1082" s="34" t="str">
        <f t="shared" si="195"/>
        <v/>
      </c>
      <c r="I1082" s="63"/>
      <c r="J1082" s="36" t="str">
        <f t="shared" si="196"/>
        <v/>
      </c>
      <c r="K1082" s="37" t="str">
        <f t="shared" si="197"/>
        <v/>
      </c>
      <c r="L1082" s="37" t="str">
        <f t="shared" si="198"/>
        <v/>
      </c>
      <c r="N1082" s="64">
        <v>7159</v>
      </c>
      <c r="O1082" s="64" t="s">
        <v>254</v>
      </c>
      <c r="P1082" s="1" t="s">
        <v>254</v>
      </c>
      <c r="Q1082" s="1" t="s">
        <v>0</v>
      </c>
      <c r="S1082" s="59" t="str">
        <f t="shared" si="199"/>
        <v/>
      </c>
      <c r="T1082" s="59" t="str">
        <f t="shared" si="200"/>
        <v/>
      </c>
      <c r="U1082" s="59" t="str">
        <f t="shared" si="201"/>
        <v/>
      </c>
      <c r="V1082" s="59" t="str">
        <f t="shared" si="202"/>
        <v/>
      </c>
      <c r="W1082" s="59" t="str">
        <f t="shared" si="203"/>
        <v/>
      </c>
      <c r="X1082" s="59" t="s">
        <v>6450</v>
      </c>
      <c r="Y1082" s="66" t="s">
        <v>6530</v>
      </c>
    </row>
    <row r="1083" spans="1:25" x14ac:dyDescent="0.25">
      <c r="A1083" s="8">
        <v>62334</v>
      </c>
      <c r="B1083" s="65" t="str">
        <f t="shared" si="192"/>
        <v>Lampa för Kalljusbelysning 12V/100W GZ6.35</v>
      </c>
      <c r="C1083" s="63" t="s">
        <v>254</v>
      </c>
      <c r="D1083" s="30" t="str">
        <f t="shared" si="193"/>
        <v/>
      </c>
      <c r="E1083" s="63" t="s">
        <v>254</v>
      </c>
      <c r="F1083" s="32" t="str">
        <f t="shared" si="194"/>
        <v/>
      </c>
      <c r="G1083" s="63" t="s">
        <v>254</v>
      </c>
      <c r="H1083" s="34" t="str">
        <f t="shared" si="195"/>
        <v/>
      </c>
      <c r="I1083" s="63" t="s">
        <v>254</v>
      </c>
      <c r="J1083" s="36" t="str">
        <f t="shared" si="196"/>
        <v/>
      </c>
      <c r="K1083" s="37" t="str">
        <f t="shared" si="197"/>
        <v/>
      </c>
      <c r="L1083" s="37" t="str">
        <f t="shared" si="198"/>
        <v/>
      </c>
      <c r="N1083" s="64">
        <v>174</v>
      </c>
      <c r="O1083" s="64" t="s">
        <v>254</v>
      </c>
      <c r="P1083" s="1" t="s">
        <v>254</v>
      </c>
      <c r="Q1083" s="1" t="s">
        <v>0</v>
      </c>
      <c r="S1083" s="59" t="str">
        <f t="shared" si="199"/>
        <v/>
      </c>
      <c r="T1083" s="59" t="str">
        <f t="shared" si="200"/>
        <v/>
      </c>
      <c r="U1083" s="59" t="str">
        <f t="shared" si="201"/>
        <v/>
      </c>
      <c r="V1083" s="59" t="str">
        <f t="shared" si="202"/>
        <v/>
      </c>
      <c r="W1083" s="59" t="str">
        <f t="shared" si="203"/>
        <v/>
      </c>
      <c r="X1083" s="59" t="s">
        <v>2682</v>
      </c>
      <c r="Y1083" s="66" t="s">
        <v>4702</v>
      </c>
    </row>
    <row r="1084" spans="1:25" x14ac:dyDescent="0.25">
      <c r="A1084" s="8">
        <v>62404</v>
      </c>
      <c r="B1084" s="65" t="str">
        <f t="shared" si="192"/>
        <v>Mikroskopkamera, 4 Mpixel</v>
      </c>
      <c r="C1084" s="63"/>
      <c r="D1084" s="30" t="str">
        <f t="shared" si="193"/>
        <v/>
      </c>
      <c r="E1084" s="63"/>
      <c r="F1084" s="32" t="str">
        <f t="shared" si="194"/>
        <v/>
      </c>
      <c r="G1084" s="63"/>
      <c r="H1084" s="34" t="str">
        <f t="shared" si="195"/>
        <v/>
      </c>
      <c r="I1084" s="63"/>
      <c r="J1084" s="36" t="str">
        <f t="shared" si="196"/>
        <v/>
      </c>
      <c r="K1084" s="37" t="str">
        <f t="shared" si="197"/>
        <v/>
      </c>
      <c r="L1084" s="37" t="str">
        <f t="shared" si="198"/>
        <v/>
      </c>
      <c r="N1084" s="64">
        <v>2794</v>
      </c>
      <c r="O1084" s="64" t="s">
        <v>254</v>
      </c>
      <c r="P1084" s="1" t="s">
        <v>254</v>
      </c>
      <c r="Q1084" s="1" t="s">
        <v>0</v>
      </c>
      <c r="S1084" s="59" t="str">
        <f t="shared" si="199"/>
        <v/>
      </c>
      <c r="T1084" s="59" t="str">
        <f t="shared" si="200"/>
        <v/>
      </c>
      <c r="U1084" s="59" t="str">
        <f t="shared" si="201"/>
        <v/>
      </c>
      <c r="V1084" s="59" t="str">
        <f t="shared" si="202"/>
        <v/>
      </c>
      <c r="W1084" s="59" t="str">
        <f t="shared" si="203"/>
        <v/>
      </c>
      <c r="X1084" s="59" t="s">
        <v>6451</v>
      </c>
      <c r="Y1084" s="66" t="s">
        <v>6531</v>
      </c>
    </row>
    <row r="1085" spans="1:25" x14ac:dyDescent="0.25">
      <c r="A1085" s="8">
        <v>62408</v>
      </c>
      <c r="B1085" s="65" t="str">
        <f t="shared" si="192"/>
        <v>Mikroskopkamera, 8 Mpixel</v>
      </c>
      <c r="C1085" s="63" t="s">
        <v>254</v>
      </c>
      <c r="D1085" s="30" t="str">
        <f t="shared" si="193"/>
        <v/>
      </c>
      <c r="E1085" s="63" t="s">
        <v>254</v>
      </c>
      <c r="F1085" s="32" t="str">
        <f t="shared" si="194"/>
        <v/>
      </c>
      <c r="G1085" s="63" t="s">
        <v>254</v>
      </c>
      <c r="H1085" s="34" t="str">
        <f t="shared" si="195"/>
        <v/>
      </c>
      <c r="I1085" s="63">
        <v>1</v>
      </c>
      <c r="J1085" s="36">
        <f t="shared" si="196"/>
        <v>4305</v>
      </c>
      <c r="K1085" s="37">
        <f t="shared" si="197"/>
        <v>1</v>
      </c>
      <c r="L1085" s="37">
        <f t="shared" si="198"/>
        <v>4305</v>
      </c>
      <c r="N1085" s="64">
        <v>4305</v>
      </c>
      <c r="O1085" s="64" t="s">
        <v>254</v>
      </c>
      <c r="P1085" s="1" t="s">
        <v>254</v>
      </c>
      <c r="Q1085" s="1" t="s">
        <v>0</v>
      </c>
      <c r="S1085" s="59" t="str">
        <f t="shared" si="199"/>
        <v/>
      </c>
      <c r="T1085" s="59" t="str">
        <f t="shared" si="200"/>
        <v/>
      </c>
      <c r="U1085" s="59" t="str">
        <f t="shared" si="201"/>
        <v/>
      </c>
      <c r="V1085" s="59">
        <f t="shared" si="202"/>
        <v>1</v>
      </c>
      <c r="W1085" s="59">
        <f t="shared" si="203"/>
        <v>1</v>
      </c>
      <c r="X1085" s="59" t="s">
        <v>718</v>
      </c>
      <c r="Y1085" s="66" t="s">
        <v>4703</v>
      </c>
    </row>
    <row r="1086" spans="1:25" x14ac:dyDescent="0.25">
      <c r="A1086" s="8">
        <v>62412</v>
      </c>
      <c r="B1086" s="65" t="str">
        <f t="shared" si="192"/>
        <v>Mikroskopkamera 12 Mpixel Sony-sensor</v>
      </c>
      <c r="C1086" s="63" t="s">
        <v>254</v>
      </c>
      <c r="D1086" s="30" t="str">
        <f t="shared" si="193"/>
        <v/>
      </c>
      <c r="E1086" s="63" t="s">
        <v>254</v>
      </c>
      <c r="F1086" s="32" t="str">
        <f t="shared" si="194"/>
        <v/>
      </c>
      <c r="G1086" s="63" t="s">
        <v>254</v>
      </c>
      <c r="H1086" s="34" t="str">
        <f t="shared" si="195"/>
        <v/>
      </c>
      <c r="I1086" s="63" t="s">
        <v>254</v>
      </c>
      <c r="J1086" s="36" t="str">
        <f t="shared" si="196"/>
        <v/>
      </c>
      <c r="K1086" s="37" t="str">
        <f t="shared" si="197"/>
        <v/>
      </c>
      <c r="L1086" s="37" t="str">
        <f t="shared" si="198"/>
        <v/>
      </c>
      <c r="N1086" s="64">
        <v>8025</v>
      </c>
      <c r="O1086" s="64" t="s">
        <v>254</v>
      </c>
      <c r="P1086" s="1" t="s">
        <v>254</v>
      </c>
      <c r="Q1086" s="1" t="s">
        <v>0</v>
      </c>
      <c r="S1086" s="59" t="str">
        <f t="shared" si="199"/>
        <v/>
      </c>
      <c r="T1086" s="59" t="str">
        <f t="shared" si="200"/>
        <v/>
      </c>
      <c r="U1086" s="59" t="str">
        <f t="shared" si="201"/>
        <v/>
      </c>
      <c r="V1086" s="59" t="str">
        <f t="shared" si="202"/>
        <v/>
      </c>
      <c r="W1086" s="59" t="str">
        <f t="shared" si="203"/>
        <v/>
      </c>
      <c r="X1086" s="59" t="s">
        <v>2683</v>
      </c>
      <c r="Y1086" s="66" t="s">
        <v>4704</v>
      </c>
    </row>
    <row r="1087" spans="1:25" x14ac:dyDescent="0.25">
      <c r="A1087" s="8">
        <v>62420</v>
      </c>
      <c r="B1087" s="65" t="str">
        <f t="shared" si="192"/>
        <v>Mikroskopkamera 20 Mpixel Sony-sensor</v>
      </c>
      <c r="C1087" s="63" t="s">
        <v>254</v>
      </c>
      <c r="D1087" s="30" t="str">
        <f t="shared" si="193"/>
        <v/>
      </c>
      <c r="E1087" s="63" t="s">
        <v>254</v>
      </c>
      <c r="F1087" s="32" t="str">
        <f t="shared" si="194"/>
        <v/>
      </c>
      <c r="G1087" s="63" t="s">
        <v>254</v>
      </c>
      <c r="H1087" s="34" t="str">
        <f t="shared" si="195"/>
        <v/>
      </c>
      <c r="I1087" s="63" t="s">
        <v>254</v>
      </c>
      <c r="J1087" s="36" t="str">
        <f t="shared" si="196"/>
        <v/>
      </c>
      <c r="K1087" s="37" t="str">
        <f t="shared" si="197"/>
        <v/>
      </c>
      <c r="L1087" s="37" t="str">
        <f t="shared" si="198"/>
        <v/>
      </c>
      <c r="N1087" s="64">
        <v>11417</v>
      </c>
      <c r="O1087" s="64" t="s">
        <v>254</v>
      </c>
      <c r="P1087" s="1" t="s">
        <v>254</v>
      </c>
      <c r="Q1087" s="1" t="s">
        <v>0</v>
      </c>
      <c r="S1087" s="59" t="str">
        <f t="shared" si="199"/>
        <v/>
      </c>
      <c r="T1087" s="59" t="str">
        <f t="shared" si="200"/>
        <v/>
      </c>
      <c r="U1087" s="59" t="str">
        <f t="shared" si="201"/>
        <v/>
      </c>
      <c r="V1087" s="59" t="str">
        <f t="shared" si="202"/>
        <v/>
      </c>
      <c r="W1087" s="59" t="str">
        <f t="shared" si="203"/>
        <v/>
      </c>
      <c r="X1087" s="59" t="s">
        <v>2684</v>
      </c>
      <c r="Y1087" s="66" t="s">
        <v>4705</v>
      </c>
    </row>
    <row r="1088" spans="1:25" x14ac:dyDescent="0.25">
      <c r="A1088" s="8">
        <v>62425</v>
      </c>
      <c r="B1088" s="65" t="str">
        <f t="shared" si="192"/>
        <v>Mikroskopkamera 5 Mpixel plug and play</v>
      </c>
      <c r="C1088" s="63" t="s">
        <v>254</v>
      </c>
      <c r="D1088" s="30" t="str">
        <f t="shared" si="193"/>
        <v/>
      </c>
      <c r="E1088" s="63" t="s">
        <v>254</v>
      </c>
      <c r="F1088" s="32" t="str">
        <f t="shared" si="194"/>
        <v/>
      </c>
      <c r="G1088" s="63" t="s">
        <v>254</v>
      </c>
      <c r="H1088" s="34" t="str">
        <f t="shared" si="195"/>
        <v/>
      </c>
      <c r="I1088" s="63" t="s">
        <v>254</v>
      </c>
      <c r="J1088" s="36" t="str">
        <f t="shared" si="196"/>
        <v/>
      </c>
      <c r="K1088" s="37" t="str">
        <f t="shared" si="197"/>
        <v/>
      </c>
      <c r="L1088" s="37" t="str">
        <f t="shared" si="198"/>
        <v/>
      </c>
      <c r="N1088" s="64">
        <v>4042</v>
      </c>
      <c r="O1088" s="64" t="s">
        <v>254</v>
      </c>
      <c r="P1088" s="1" t="s">
        <v>254</v>
      </c>
      <c r="Q1088" s="1" t="s">
        <v>0</v>
      </c>
      <c r="S1088" s="59" t="str">
        <f t="shared" si="199"/>
        <v/>
      </c>
      <c r="T1088" s="59" t="str">
        <f t="shared" si="200"/>
        <v/>
      </c>
      <c r="U1088" s="59" t="str">
        <f t="shared" si="201"/>
        <v/>
      </c>
      <c r="V1088" s="59" t="str">
        <f t="shared" si="202"/>
        <v/>
      </c>
      <c r="W1088" s="59" t="str">
        <f t="shared" si="203"/>
        <v/>
      </c>
      <c r="X1088" s="59" t="s">
        <v>2685</v>
      </c>
      <c r="Y1088" s="66" t="s">
        <v>4706</v>
      </c>
    </row>
    <row r="1089" spans="1:25" x14ac:dyDescent="0.25">
      <c r="A1089" s="8">
        <v>62431</v>
      </c>
      <c r="B1089" s="65" t="str">
        <f t="shared" si="192"/>
        <v>Mikroskopkamera, 1 Mpixel WiFi/USB</v>
      </c>
      <c r="C1089" s="63" t="s">
        <v>254</v>
      </c>
      <c r="D1089" s="30" t="str">
        <f t="shared" si="193"/>
        <v/>
      </c>
      <c r="E1089" s="63" t="s">
        <v>254</v>
      </c>
      <c r="F1089" s="32" t="str">
        <f t="shared" si="194"/>
        <v/>
      </c>
      <c r="G1089" s="63" t="s">
        <v>254</v>
      </c>
      <c r="H1089" s="34" t="str">
        <f t="shared" si="195"/>
        <v/>
      </c>
      <c r="I1089" s="63" t="s">
        <v>254</v>
      </c>
      <c r="J1089" s="36" t="str">
        <f t="shared" si="196"/>
        <v/>
      </c>
      <c r="K1089" s="37" t="str">
        <f t="shared" si="197"/>
        <v/>
      </c>
      <c r="L1089" s="37" t="str">
        <f t="shared" si="198"/>
        <v/>
      </c>
      <c r="N1089" s="64">
        <v>3329</v>
      </c>
      <c r="O1089" s="64" t="s">
        <v>254</v>
      </c>
      <c r="P1089" s="1" t="s">
        <v>254</v>
      </c>
      <c r="Q1089" s="1" t="s">
        <v>0</v>
      </c>
      <c r="S1089" s="59" t="str">
        <f t="shared" si="199"/>
        <v/>
      </c>
      <c r="T1089" s="59" t="str">
        <f t="shared" si="200"/>
        <v/>
      </c>
      <c r="U1089" s="59" t="str">
        <f t="shared" si="201"/>
        <v/>
      </c>
      <c r="V1089" s="59" t="str">
        <f t="shared" si="202"/>
        <v/>
      </c>
      <c r="W1089" s="59" t="str">
        <f t="shared" si="203"/>
        <v/>
      </c>
      <c r="X1089" s="59" t="s">
        <v>719</v>
      </c>
      <c r="Y1089" s="66" t="s">
        <v>4707</v>
      </c>
    </row>
    <row r="1090" spans="1:25" x14ac:dyDescent="0.25">
      <c r="A1090" s="8">
        <v>62438</v>
      </c>
      <c r="B1090" s="65" t="str">
        <f t="shared" si="192"/>
        <v>Mikroskopkamera HDMI 1080p / WiFi 5 Mpixel</v>
      </c>
      <c r="C1090" s="63" t="s">
        <v>254</v>
      </c>
      <c r="D1090" s="30" t="str">
        <f t="shared" si="193"/>
        <v/>
      </c>
      <c r="E1090" s="63" t="s">
        <v>254</v>
      </c>
      <c r="F1090" s="32" t="str">
        <f t="shared" si="194"/>
        <v/>
      </c>
      <c r="G1090" s="63" t="s">
        <v>254</v>
      </c>
      <c r="H1090" s="34" t="str">
        <f t="shared" si="195"/>
        <v/>
      </c>
      <c r="I1090" s="63" t="s">
        <v>254</v>
      </c>
      <c r="J1090" s="36" t="str">
        <f t="shared" si="196"/>
        <v/>
      </c>
      <c r="K1090" s="37" t="str">
        <f t="shared" si="197"/>
        <v/>
      </c>
      <c r="L1090" s="37" t="str">
        <f t="shared" si="198"/>
        <v/>
      </c>
      <c r="N1090" s="64">
        <v>9185</v>
      </c>
      <c r="O1090" s="64" t="s">
        <v>254</v>
      </c>
      <c r="P1090" s="1" t="s">
        <v>254</v>
      </c>
      <c r="Q1090" s="1" t="s">
        <v>0</v>
      </c>
      <c r="S1090" s="59" t="str">
        <f t="shared" si="199"/>
        <v/>
      </c>
      <c r="T1090" s="59" t="str">
        <f t="shared" si="200"/>
        <v/>
      </c>
      <c r="U1090" s="59" t="str">
        <f t="shared" si="201"/>
        <v/>
      </c>
      <c r="V1090" s="59" t="str">
        <f t="shared" si="202"/>
        <v/>
      </c>
      <c r="W1090" s="59" t="str">
        <f t="shared" si="203"/>
        <v/>
      </c>
      <c r="X1090" s="59" t="s">
        <v>2686</v>
      </c>
      <c r="Y1090" s="66" t="s">
        <v>4708</v>
      </c>
    </row>
    <row r="1091" spans="1:25" x14ac:dyDescent="0.25">
      <c r="A1091" s="8">
        <v>62632</v>
      </c>
      <c r="B1091" s="65" t="str">
        <f t="shared" si="192"/>
        <v>Försättslins 0,5x Stereolupp zoom LED</v>
      </c>
      <c r="C1091" s="63" t="s">
        <v>254</v>
      </c>
      <c r="D1091" s="30" t="str">
        <f t="shared" si="193"/>
        <v/>
      </c>
      <c r="E1091" s="63" t="s">
        <v>254</v>
      </c>
      <c r="F1091" s="32" t="str">
        <f t="shared" si="194"/>
        <v/>
      </c>
      <c r="G1091" s="63" t="s">
        <v>254</v>
      </c>
      <c r="H1091" s="34" t="str">
        <f t="shared" si="195"/>
        <v/>
      </c>
      <c r="I1091" s="63" t="s">
        <v>254</v>
      </c>
      <c r="J1091" s="36" t="str">
        <f t="shared" si="196"/>
        <v/>
      </c>
      <c r="K1091" s="37" t="str">
        <f t="shared" si="197"/>
        <v/>
      </c>
      <c r="L1091" s="37" t="str">
        <f t="shared" si="198"/>
        <v/>
      </c>
      <c r="N1091" s="64">
        <v>879</v>
      </c>
      <c r="O1091" s="64" t="s">
        <v>254</v>
      </c>
      <c r="P1091" s="1" t="s">
        <v>254</v>
      </c>
      <c r="Q1091" s="1" t="s">
        <v>0</v>
      </c>
      <c r="S1091" s="59" t="str">
        <f t="shared" si="199"/>
        <v/>
      </c>
      <c r="T1091" s="59" t="str">
        <f t="shared" si="200"/>
        <v/>
      </c>
      <c r="U1091" s="59" t="str">
        <f t="shared" si="201"/>
        <v/>
      </c>
      <c r="V1091" s="59" t="str">
        <f t="shared" si="202"/>
        <v/>
      </c>
      <c r="W1091" s="59" t="str">
        <f t="shared" si="203"/>
        <v/>
      </c>
      <c r="X1091" s="59" t="s">
        <v>321</v>
      </c>
      <c r="Y1091" s="66" t="s">
        <v>4709</v>
      </c>
    </row>
    <row r="1092" spans="1:25" x14ac:dyDescent="0.25">
      <c r="A1092" s="8">
        <v>62633</v>
      </c>
      <c r="B1092" s="65" t="str">
        <f t="shared" ref="B1092:B1155" si="204">HYPERLINK(Y1092,X1092)</f>
        <v>Försättslins 2x Stereolupp zoom LED</v>
      </c>
      <c r="C1092" s="63" t="s">
        <v>254</v>
      </c>
      <c r="D1092" s="30" t="str">
        <f t="shared" ref="D1092:D1155" si="205">IF(C1092="","",IF(AND(C1092&gt;=P1092,P1092&lt;&gt;""),C1092*O1092,C1092*N1092))</f>
        <v/>
      </c>
      <c r="E1092" s="63" t="s">
        <v>254</v>
      </c>
      <c r="F1092" s="32" t="str">
        <f t="shared" ref="F1092:F1155" si="206">IF(E1092="","",IF(AND(E1092&gt;=P1092,P1092&lt;&gt;""),E1092*O1092,E1092*N1092))</f>
        <v/>
      </c>
      <c r="G1092" s="63" t="s">
        <v>254</v>
      </c>
      <c r="H1092" s="34" t="str">
        <f t="shared" ref="H1092:H1155" si="207">IF(G1092="","",IF(AND(G1092&gt;=P1092,P1092&lt;&gt;""),G1092*O1092,G1092*N1092))</f>
        <v/>
      </c>
      <c r="I1092" s="63" t="s">
        <v>254</v>
      </c>
      <c r="J1092" s="36" t="str">
        <f t="shared" ref="J1092:J1155" si="208">IF(I1092="","",IF(AND(I1092&gt;=P1092,P1092&lt;&gt;""),I1092*O1092,I1092*N1092))</f>
        <v/>
      </c>
      <c r="K1092" s="37" t="str">
        <f t="shared" ref="K1092:K1155" si="209">W1092</f>
        <v/>
      </c>
      <c r="L1092" s="37" t="str">
        <f t="shared" ref="L1092:L1155" si="210">IF(K1092="","",IF(AND(K1092&gt;=P1092,P1092&lt;&gt;""),K1092*O1092,K1092*N1092))</f>
        <v/>
      </c>
      <c r="N1092" s="64">
        <v>1042</v>
      </c>
      <c r="O1092" s="64" t="s">
        <v>254</v>
      </c>
      <c r="P1092" s="1" t="s">
        <v>254</v>
      </c>
      <c r="Q1092" s="1" t="s">
        <v>0</v>
      </c>
      <c r="S1092" s="59" t="str">
        <f t="shared" ref="S1092:S1155" si="211">IF(S$3=TRUE,IF(C1092="","",C1092),"")</f>
        <v/>
      </c>
      <c r="T1092" s="59" t="str">
        <f t="shared" ref="T1092:T1155" si="212">IF(T$3=TRUE,IF(E1092="","",E1092),"")</f>
        <v/>
      </c>
      <c r="U1092" s="59" t="str">
        <f t="shared" ref="U1092:U1155" si="213">IF(U$3=TRUE,IF(G1092="","",G1092),"")</f>
        <v/>
      </c>
      <c r="V1092" s="59" t="str">
        <f t="shared" ref="V1092:V1155" si="214">IF(V$3=TRUE,IF(I1092="","",I1092),"")</f>
        <v/>
      </c>
      <c r="W1092" s="59" t="str">
        <f t="shared" ref="W1092:W1155" si="215">IF(SUM(S1092:V1092)=0,"",SUM(S1092:V1092))</f>
        <v/>
      </c>
      <c r="X1092" s="59" t="s">
        <v>172</v>
      </c>
      <c r="Y1092" s="66" t="s">
        <v>4710</v>
      </c>
    </row>
    <row r="1093" spans="1:25" x14ac:dyDescent="0.25">
      <c r="A1093" s="8">
        <v>62642</v>
      </c>
      <c r="B1093" s="65" t="str">
        <f t="shared" si="204"/>
        <v>Mattglasskiva till stereolupp 75 mm</v>
      </c>
      <c r="C1093" s="63" t="s">
        <v>254</v>
      </c>
      <c r="D1093" s="30" t="str">
        <f t="shared" si="205"/>
        <v/>
      </c>
      <c r="E1093" s="63" t="s">
        <v>254</v>
      </c>
      <c r="F1093" s="32" t="str">
        <f t="shared" si="206"/>
        <v/>
      </c>
      <c r="G1093" s="63" t="s">
        <v>254</v>
      </c>
      <c r="H1093" s="34" t="str">
        <f t="shared" si="207"/>
        <v/>
      </c>
      <c r="I1093" s="63" t="s">
        <v>254</v>
      </c>
      <c r="J1093" s="36" t="str">
        <f t="shared" si="208"/>
        <v/>
      </c>
      <c r="K1093" s="37" t="str">
        <f t="shared" si="209"/>
        <v/>
      </c>
      <c r="L1093" s="37" t="str">
        <f t="shared" si="210"/>
        <v/>
      </c>
      <c r="N1093" s="64">
        <v>65</v>
      </c>
      <c r="O1093" s="64" t="s">
        <v>254</v>
      </c>
      <c r="P1093" s="1" t="s">
        <v>254</v>
      </c>
      <c r="Q1093" s="1" t="s">
        <v>0</v>
      </c>
      <c r="S1093" s="59" t="str">
        <f t="shared" si="211"/>
        <v/>
      </c>
      <c r="T1093" s="59" t="str">
        <f t="shared" si="212"/>
        <v/>
      </c>
      <c r="U1093" s="59" t="str">
        <f t="shared" si="213"/>
        <v/>
      </c>
      <c r="V1093" s="59" t="str">
        <f t="shared" si="214"/>
        <v/>
      </c>
      <c r="W1093" s="59" t="str">
        <f t="shared" si="215"/>
        <v/>
      </c>
      <c r="X1093" s="59" t="s">
        <v>2929</v>
      </c>
      <c r="Y1093" s="66" t="s">
        <v>4711</v>
      </c>
    </row>
    <row r="1094" spans="1:25" x14ac:dyDescent="0.25">
      <c r="A1094" s="8">
        <v>62643</v>
      </c>
      <c r="B1094" s="65" t="str">
        <f t="shared" si="204"/>
        <v>Plastskiva svart/vit till Stereolupp 75 mm</v>
      </c>
      <c r="C1094" s="63" t="s">
        <v>254</v>
      </c>
      <c r="D1094" s="30" t="str">
        <f t="shared" si="205"/>
        <v/>
      </c>
      <c r="E1094" s="63" t="s">
        <v>254</v>
      </c>
      <c r="F1094" s="32" t="str">
        <f t="shared" si="206"/>
        <v/>
      </c>
      <c r="G1094" s="63" t="s">
        <v>254</v>
      </c>
      <c r="H1094" s="34" t="str">
        <f t="shared" si="207"/>
        <v/>
      </c>
      <c r="I1094" s="63" t="s">
        <v>254</v>
      </c>
      <c r="J1094" s="36" t="str">
        <f t="shared" si="208"/>
        <v/>
      </c>
      <c r="K1094" s="37" t="str">
        <f t="shared" si="209"/>
        <v/>
      </c>
      <c r="L1094" s="37" t="str">
        <f t="shared" si="210"/>
        <v/>
      </c>
      <c r="N1094" s="64">
        <v>64</v>
      </c>
      <c r="O1094" s="64" t="s">
        <v>254</v>
      </c>
      <c r="P1094" s="1" t="s">
        <v>254</v>
      </c>
      <c r="Q1094" s="1" t="s">
        <v>0</v>
      </c>
      <c r="S1094" s="59" t="str">
        <f t="shared" si="211"/>
        <v/>
      </c>
      <c r="T1094" s="59" t="str">
        <f t="shared" si="212"/>
        <v/>
      </c>
      <c r="U1094" s="59" t="str">
        <f t="shared" si="213"/>
        <v/>
      </c>
      <c r="V1094" s="59" t="str">
        <f t="shared" si="214"/>
        <v/>
      </c>
      <c r="W1094" s="59" t="str">
        <f t="shared" si="215"/>
        <v/>
      </c>
      <c r="X1094" s="59" t="s">
        <v>2687</v>
      </c>
      <c r="Y1094" s="66" t="s">
        <v>4712</v>
      </c>
    </row>
    <row r="1095" spans="1:25" x14ac:dyDescent="0.25">
      <c r="A1095" s="8">
        <v>62644</v>
      </c>
      <c r="B1095" s="65" t="str">
        <f t="shared" si="204"/>
        <v>Plastskiva svart/vit till Stereolupp 95 mm</v>
      </c>
      <c r="C1095" s="63" t="s">
        <v>254</v>
      </c>
      <c r="D1095" s="30" t="str">
        <f t="shared" si="205"/>
        <v/>
      </c>
      <c r="E1095" s="63" t="s">
        <v>254</v>
      </c>
      <c r="F1095" s="32" t="str">
        <f t="shared" si="206"/>
        <v/>
      </c>
      <c r="G1095" s="63" t="s">
        <v>254</v>
      </c>
      <c r="H1095" s="34" t="str">
        <f t="shared" si="207"/>
        <v/>
      </c>
      <c r="I1095" s="63" t="s">
        <v>254</v>
      </c>
      <c r="J1095" s="36" t="str">
        <f t="shared" si="208"/>
        <v/>
      </c>
      <c r="K1095" s="37" t="str">
        <f t="shared" si="209"/>
        <v/>
      </c>
      <c r="L1095" s="37" t="str">
        <f t="shared" si="210"/>
        <v/>
      </c>
      <c r="N1095" s="64">
        <v>68</v>
      </c>
      <c r="O1095" s="64" t="s">
        <v>254</v>
      </c>
      <c r="P1095" s="1" t="s">
        <v>254</v>
      </c>
      <c r="Q1095" s="1" t="s">
        <v>0</v>
      </c>
      <c r="S1095" s="59" t="str">
        <f t="shared" si="211"/>
        <v/>
      </c>
      <c r="T1095" s="59" t="str">
        <f t="shared" si="212"/>
        <v/>
      </c>
      <c r="U1095" s="59" t="str">
        <f t="shared" si="213"/>
        <v/>
      </c>
      <c r="V1095" s="59" t="str">
        <f t="shared" si="214"/>
        <v/>
      </c>
      <c r="W1095" s="59" t="str">
        <f t="shared" si="215"/>
        <v/>
      </c>
      <c r="X1095" s="59" t="s">
        <v>2688</v>
      </c>
      <c r="Y1095" s="66" t="s">
        <v>4713</v>
      </c>
    </row>
    <row r="1096" spans="1:25" x14ac:dyDescent="0.25">
      <c r="A1096" s="8">
        <v>62646</v>
      </c>
      <c r="B1096" s="65" t="str">
        <f t="shared" si="204"/>
        <v>Mörkfältskondensor till stereolupp</v>
      </c>
      <c r="C1096" s="63" t="s">
        <v>254</v>
      </c>
      <c r="D1096" s="30" t="str">
        <f t="shared" si="205"/>
        <v/>
      </c>
      <c r="E1096" s="63" t="s">
        <v>254</v>
      </c>
      <c r="F1096" s="32" t="str">
        <f t="shared" si="206"/>
        <v/>
      </c>
      <c r="G1096" s="63" t="s">
        <v>254</v>
      </c>
      <c r="H1096" s="34" t="str">
        <f t="shared" si="207"/>
        <v/>
      </c>
      <c r="I1096" s="63" t="s">
        <v>254</v>
      </c>
      <c r="J1096" s="36" t="str">
        <f t="shared" si="208"/>
        <v/>
      </c>
      <c r="K1096" s="37" t="str">
        <f t="shared" si="209"/>
        <v/>
      </c>
      <c r="L1096" s="37" t="str">
        <f t="shared" si="210"/>
        <v/>
      </c>
      <c r="N1096" s="64">
        <v>1048</v>
      </c>
      <c r="O1096" s="64" t="s">
        <v>254</v>
      </c>
      <c r="P1096" s="1" t="s">
        <v>254</v>
      </c>
      <c r="Q1096" s="1" t="s">
        <v>0</v>
      </c>
      <c r="S1096" s="59" t="str">
        <f t="shared" si="211"/>
        <v/>
      </c>
      <c r="T1096" s="59" t="str">
        <f t="shared" si="212"/>
        <v/>
      </c>
      <c r="U1096" s="59" t="str">
        <f t="shared" si="213"/>
        <v/>
      </c>
      <c r="V1096" s="59" t="str">
        <f t="shared" si="214"/>
        <v/>
      </c>
      <c r="W1096" s="59" t="str">
        <f t="shared" si="215"/>
        <v/>
      </c>
      <c r="X1096" s="59" t="s">
        <v>802</v>
      </c>
      <c r="Y1096" s="66" t="s">
        <v>4714</v>
      </c>
    </row>
    <row r="1097" spans="1:25" x14ac:dyDescent="0.25">
      <c r="A1097" s="8">
        <v>62647</v>
      </c>
      <c r="B1097" s="65" t="str">
        <f t="shared" si="204"/>
        <v>Preparathållare till stereolupp</v>
      </c>
      <c r="C1097" s="63" t="s">
        <v>254</v>
      </c>
      <c r="D1097" s="30" t="str">
        <f t="shared" si="205"/>
        <v/>
      </c>
      <c r="E1097" s="63" t="s">
        <v>254</v>
      </c>
      <c r="F1097" s="32" t="str">
        <f t="shared" si="206"/>
        <v/>
      </c>
      <c r="G1097" s="63" t="s">
        <v>254</v>
      </c>
      <c r="H1097" s="34" t="str">
        <f t="shared" si="207"/>
        <v/>
      </c>
      <c r="I1097" s="63" t="s">
        <v>254</v>
      </c>
      <c r="J1097" s="36" t="str">
        <f t="shared" si="208"/>
        <v/>
      </c>
      <c r="K1097" s="37" t="str">
        <f t="shared" si="209"/>
        <v/>
      </c>
      <c r="L1097" s="37" t="str">
        <f t="shared" si="210"/>
        <v/>
      </c>
      <c r="N1097" s="64">
        <v>557</v>
      </c>
      <c r="O1097" s="64" t="s">
        <v>254</v>
      </c>
      <c r="P1097" s="1" t="s">
        <v>254</v>
      </c>
      <c r="Q1097" s="1" t="s">
        <v>0</v>
      </c>
      <c r="S1097" s="59" t="str">
        <f t="shared" si="211"/>
        <v/>
      </c>
      <c r="T1097" s="59" t="str">
        <f t="shared" si="212"/>
        <v/>
      </c>
      <c r="U1097" s="59" t="str">
        <f t="shared" si="213"/>
        <v/>
      </c>
      <c r="V1097" s="59" t="str">
        <f t="shared" si="214"/>
        <v/>
      </c>
      <c r="W1097" s="59" t="str">
        <f t="shared" si="215"/>
        <v/>
      </c>
      <c r="X1097" s="59" t="s">
        <v>803</v>
      </c>
      <c r="Y1097" s="66" t="s">
        <v>4715</v>
      </c>
    </row>
    <row r="1098" spans="1:25" x14ac:dyDescent="0.25">
      <c r="A1098" s="8">
        <v>62650</v>
      </c>
      <c r="B1098" s="65" t="str">
        <f t="shared" si="204"/>
        <v>Apparatsladd, 1,4 m</v>
      </c>
      <c r="C1098" s="63" t="s">
        <v>254</v>
      </c>
      <c r="D1098" s="30" t="str">
        <f t="shared" si="205"/>
        <v/>
      </c>
      <c r="E1098" s="63" t="s">
        <v>254</v>
      </c>
      <c r="F1098" s="32" t="str">
        <f t="shared" si="206"/>
        <v/>
      </c>
      <c r="G1098" s="63" t="s">
        <v>254</v>
      </c>
      <c r="H1098" s="34" t="str">
        <f t="shared" si="207"/>
        <v/>
      </c>
      <c r="I1098" s="63" t="s">
        <v>254</v>
      </c>
      <c r="J1098" s="36" t="str">
        <f t="shared" si="208"/>
        <v/>
      </c>
      <c r="K1098" s="37" t="str">
        <f t="shared" si="209"/>
        <v/>
      </c>
      <c r="L1098" s="37" t="str">
        <f t="shared" si="210"/>
        <v/>
      </c>
      <c r="N1098" s="64">
        <v>59</v>
      </c>
      <c r="O1098" s="64" t="s">
        <v>254</v>
      </c>
      <c r="P1098" s="1" t="s">
        <v>254</v>
      </c>
      <c r="Q1098" s="1" t="s">
        <v>0</v>
      </c>
      <c r="S1098" s="59" t="str">
        <f t="shared" si="211"/>
        <v/>
      </c>
      <c r="T1098" s="59" t="str">
        <f t="shared" si="212"/>
        <v/>
      </c>
      <c r="U1098" s="59" t="str">
        <f t="shared" si="213"/>
        <v/>
      </c>
      <c r="V1098" s="59" t="str">
        <f t="shared" si="214"/>
        <v/>
      </c>
      <c r="W1098" s="59" t="str">
        <f t="shared" si="215"/>
        <v/>
      </c>
      <c r="X1098" s="59" t="s">
        <v>551</v>
      </c>
      <c r="Y1098" s="66" t="s">
        <v>4716</v>
      </c>
    </row>
    <row r="1099" spans="1:25" x14ac:dyDescent="0.25">
      <c r="A1099" s="8">
        <v>62652</v>
      </c>
      <c r="B1099" s="65" t="str">
        <f t="shared" si="204"/>
        <v>Nätadapter 9 V/500 mA, mikroskop/stereolupp sladdlöst</v>
      </c>
      <c r="C1099" s="63" t="s">
        <v>254</v>
      </c>
      <c r="D1099" s="30" t="str">
        <f t="shared" si="205"/>
        <v/>
      </c>
      <c r="E1099" s="63" t="s">
        <v>254</v>
      </c>
      <c r="F1099" s="32" t="str">
        <f t="shared" si="206"/>
        <v/>
      </c>
      <c r="G1099" s="63" t="s">
        <v>254</v>
      </c>
      <c r="H1099" s="34" t="str">
        <f t="shared" si="207"/>
        <v/>
      </c>
      <c r="I1099" s="63" t="s">
        <v>254</v>
      </c>
      <c r="J1099" s="36" t="str">
        <f t="shared" si="208"/>
        <v/>
      </c>
      <c r="K1099" s="37" t="str">
        <f t="shared" si="209"/>
        <v/>
      </c>
      <c r="L1099" s="37" t="str">
        <f t="shared" si="210"/>
        <v/>
      </c>
      <c r="N1099" s="64">
        <v>163</v>
      </c>
      <c r="O1099" s="64" t="s">
        <v>254</v>
      </c>
      <c r="P1099" s="1" t="s">
        <v>254</v>
      </c>
      <c r="Q1099" s="1" t="s">
        <v>0</v>
      </c>
      <c r="S1099" s="59" t="str">
        <f t="shared" si="211"/>
        <v/>
      </c>
      <c r="T1099" s="59" t="str">
        <f t="shared" si="212"/>
        <v/>
      </c>
      <c r="U1099" s="59" t="str">
        <f t="shared" si="213"/>
        <v/>
      </c>
      <c r="V1099" s="59" t="str">
        <f t="shared" si="214"/>
        <v/>
      </c>
      <c r="W1099" s="59" t="str">
        <f t="shared" si="215"/>
        <v/>
      </c>
      <c r="X1099" s="59" t="s">
        <v>2689</v>
      </c>
      <c r="Y1099" s="66" t="s">
        <v>4717</v>
      </c>
    </row>
    <row r="1100" spans="1:25" x14ac:dyDescent="0.25">
      <c r="A1100" s="8">
        <v>62655</v>
      </c>
      <c r="B1100" s="65" t="str">
        <f t="shared" si="204"/>
        <v>Adapter till stereolupp 30,0 mm</v>
      </c>
      <c r="C1100" s="63" t="s">
        <v>254</v>
      </c>
      <c r="D1100" s="30" t="str">
        <f t="shared" si="205"/>
        <v/>
      </c>
      <c r="E1100" s="63" t="s">
        <v>254</v>
      </c>
      <c r="F1100" s="32" t="str">
        <f t="shared" si="206"/>
        <v/>
      </c>
      <c r="G1100" s="63" t="s">
        <v>254</v>
      </c>
      <c r="H1100" s="34" t="str">
        <f t="shared" si="207"/>
        <v/>
      </c>
      <c r="I1100" s="63" t="s">
        <v>254</v>
      </c>
      <c r="J1100" s="36" t="str">
        <f t="shared" si="208"/>
        <v/>
      </c>
      <c r="K1100" s="37" t="str">
        <f t="shared" si="209"/>
        <v/>
      </c>
      <c r="L1100" s="37" t="str">
        <f t="shared" si="210"/>
        <v/>
      </c>
      <c r="N1100" s="64">
        <v>105</v>
      </c>
      <c r="O1100" s="64" t="s">
        <v>254</v>
      </c>
      <c r="P1100" s="1" t="s">
        <v>254</v>
      </c>
      <c r="Q1100" s="1" t="s">
        <v>0</v>
      </c>
      <c r="S1100" s="59" t="str">
        <f t="shared" si="211"/>
        <v/>
      </c>
      <c r="T1100" s="59" t="str">
        <f t="shared" si="212"/>
        <v/>
      </c>
      <c r="U1100" s="59" t="str">
        <f t="shared" si="213"/>
        <v/>
      </c>
      <c r="V1100" s="59" t="str">
        <f t="shared" si="214"/>
        <v/>
      </c>
      <c r="W1100" s="59" t="str">
        <f t="shared" si="215"/>
        <v/>
      </c>
      <c r="X1100" s="59" t="s">
        <v>173</v>
      </c>
      <c r="Y1100" s="66" t="s">
        <v>4718</v>
      </c>
    </row>
    <row r="1101" spans="1:25" x14ac:dyDescent="0.25">
      <c r="A1101" s="8">
        <v>62656</v>
      </c>
      <c r="B1101" s="65" t="str">
        <f t="shared" si="204"/>
        <v>Adapter till stereolupp 30,5 mm</v>
      </c>
      <c r="C1101" s="63" t="s">
        <v>254</v>
      </c>
      <c r="D1101" s="30" t="str">
        <f t="shared" si="205"/>
        <v/>
      </c>
      <c r="E1101" s="63" t="s">
        <v>254</v>
      </c>
      <c r="F1101" s="32" t="str">
        <f t="shared" si="206"/>
        <v/>
      </c>
      <c r="G1101" s="63" t="s">
        <v>254</v>
      </c>
      <c r="H1101" s="34" t="str">
        <f t="shared" si="207"/>
        <v/>
      </c>
      <c r="I1101" s="63" t="s">
        <v>254</v>
      </c>
      <c r="J1101" s="36" t="str">
        <f t="shared" si="208"/>
        <v/>
      </c>
      <c r="K1101" s="37" t="str">
        <f t="shared" si="209"/>
        <v/>
      </c>
      <c r="L1101" s="37" t="str">
        <f t="shared" si="210"/>
        <v/>
      </c>
      <c r="N1101" s="64">
        <v>105</v>
      </c>
      <c r="O1101" s="64" t="s">
        <v>254</v>
      </c>
      <c r="P1101" s="1" t="s">
        <v>254</v>
      </c>
      <c r="Q1101" s="1" t="s">
        <v>0</v>
      </c>
      <c r="S1101" s="59" t="str">
        <f t="shared" si="211"/>
        <v/>
      </c>
      <c r="T1101" s="59" t="str">
        <f t="shared" si="212"/>
        <v/>
      </c>
      <c r="U1101" s="59" t="str">
        <f t="shared" si="213"/>
        <v/>
      </c>
      <c r="V1101" s="59" t="str">
        <f t="shared" si="214"/>
        <v/>
      </c>
      <c r="W1101" s="59" t="str">
        <f t="shared" si="215"/>
        <v/>
      </c>
      <c r="X1101" s="59" t="s">
        <v>174</v>
      </c>
      <c r="Y1101" s="66" t="s">
        <v>4719</v>
      </c>
    </row>
    <row r="1102" spans="1:25" x14ac:dyDescent="0.25">
      <c r="A1102" s="8">
        <v>62661</v>
      </c>
      <c r="B1102" s="65" t="str">
        <f t="shared" si="204"/>
        <v>Kameraadapter till mikroskop</v>
      </c>
      <c r="C1102" s="63" t="s">
        <v>254</v>
      </c>
      <c r="D1102" s="30" t="str">
        <f t="shared" si="205"/>
        <v/>
      </c>
      <c r="E1102" s="63" t="s">
        <v>254</v>
      </c>
      <c r="F1102" s="32" t="str">
        <f t="shared" si="206"/>
        <v/>
      </c>
      <c r="G1102" s="63" t="s">
        <v>254</v>
      </c>
      <c r="H1102" s="34" t="str">
        <f t="shared" si="207"/>
        <v/>
      </c>
      <c r="I1102" s="63" t="s">
        <v>254</v>
      </c>
      <c r="J1102" s="36" t="str">
        <f t="shared" si="208"/>
        <v/>
      </c>
      <c r="K1102" s="37" t="str">
        <f t="shared" si="209"/>
        <v/>
      </c>
      <c r="L1102" s="37" t="str">
        <f t="shared" si="210"/>
        <v/>
      </c>
      <c r="N1102" s="64">
        <v>1751</v>
      </c>
      <c r="O1102" s="64" t="s">
        <v>254</v>
      </c>
      <c r="P1102" s="1" t="s">
        <v>254</v>
      </c>
      <c r="Q1102" s="1" t="s">
        <v>0</v>
      </c>
      <c r="S1102" s="59" t="str">
        <f t="shared" si="211"/>
        <v/>
      </c>
      <c r="T1102" s="59" t="str">
        <f t="shared" si="212"/>
        <v/>
      </c>
      <c r="U1102" s="59" t="str">
        <f t="shared" si="213"/>
        <v/>
      </c>
      <c r="V1102" s="59" t="str">
        <f t="shared" si="214"/>
        <v/>
      </c>
      <c r="W1102" s="59" t="str">
        <f t="shared" si="215"/>
        <v/>
      </c>
      <c r="X1102" s="59" t="s">
        <v>175</v>
      </c>
      <c r="Y1102" s="66" t="s">
        <v>4720</v>
      </c>
    </row>
    <row r="1103" spans="1:25" x14ac:dyDescent="0.25">
      <c r="A1103" s="8">
        <v>62663</v>
      </c>
      <c r="B1103" s="65" t="str">
        <f t="shared" si="204"/>
        <v>T-ring Canon till kameraadapter</v>
      </c>
      <c r="C1103" s="63" t="s">
        <v>254</v>
      </c>
      <c r="D1103" s="30" t="str">
        <f t="shared" si="205"/>
        <v/>
      </c>
      <c r="E1103" s="63" t="s">
        <v>254</v>
      </c>
      <c r="F1103" s="32" t="str">
        <f t="shared" si="206"/>
        <v/>
      </c>
      <c r="G1103" s="63" t="s">
        <v>254</v>
      </c>
      <c r="H1103" s="34" t="str">
        <f t="shared" si="207"/>
        <v/>
      </c>
      <c r="I1103" s="63" t="s">
        <v>254</v>
      </c>
      <c r="J1103" s="36" t="str">
        <f t="shared" si="208"/>
        <v/>
      </c>
      <c r="K1103" s="37" t="str">
        <f t="shared" si="209"/>
        <v/>
      </c>
      <c r="L1103" s="37" t="str">
        <f t="shared" si="210"/>
        <v/>
      </c>
      <c r="N1103" s="64">
        <v>345</v>
      </c>
      <c r="O1103" s="64" t="s">
        <v>254</v>
      </c>
      <c r="P1103" s="1" t="s">
        <v>254</v>
      </c>
      <c r="Q1103" s="1" t="s">
        <v>0</v>
      </c>
      <c r="S1103" s="59" t="str">
        <f t="shared" si="211"/>
        <v/>
      </c>
      <c r="T1103" s="59" t="str">
        <f t="shared" si="212"/>
        <v/>
      </c>
      <c r="U1103" s="59" t="str">
        <f t="shared" si="213"/>
        <v/>
      </c>
      <c r="V1103" s="59" t="str">
        <f t="shared" si="214"/>
        <v/>
      </c>
      <c r="W1103" s="59" t="str">
        <f t="shared" si="215"/>
        <v/>
      </c>
      <c r="X1103" s="59" t="s">
        <v>322</v>
      </c>
      <c r="Y1103" s="66" t="s">
        <v>4721</v>
      </c>
    </row>
    <row r="1104" spans="1:25" x14ac:dyDescent="0.25">
      <c r="A1104" s="8">
        <v>62664</v>
      </c>
      <c r="B1104" s="65" t="str">
        <f t="shared" si="204"/>
        <v>T-ring Nikon till kameraadapter</v>
      </c>
      <c r="C1104" s="63" t="s">
        <v>254</v>
      </c>
      <c r="D1104" s="30" t="str">
        <f t="shared" si="205"/>
        <v/>
      </c>
      <c r="E1104" s="63" t="s">
        <v>254</v>
      </c>
      <c r="F1104" s="32" t="str">
        <f t="shared" si="206"/>
        <v/>
      </c>
      <c r="G1104" s="63" t="s">
        <v>254</v>
      </c>
      <c r="H1104" s="34" t="str">
        <f t="shared" si="207"/>
        <v/>
      </c>
      <c r="I1104" s="63" t="s">
        <v>254</v>
      </c>
      <c r="J1104" s="36" t="str">
        <f t="shared" si="208"/>
        <v/>
      </c>
      <c r="K1104" s="37" t="str">
        <f t="shared" si="209"/>
        <v/>
      </c>
      <c r="L1104" s="37" t="str">
        <f t="shared" si="210"/>
        <v/>
      </c>
      <c r="N1104" s="64">
        <v>345</v>
      </c>
      <c r="O1104" s="64" t="s">
        <v>254</v>
      </c>
      <c r="P1104" s="1" t="s">
        <v>254</v>
      </c>
      <c r="Q1104" s="1" t="s">
        <v>0</v>
      </c>
      <c r="S1104" s="59" t="str">
        <f t="shared" si="211"/>
        <v/>
      </c>
      <c r="T1104" s="59" t="str">
        <f t="shared" si="212"/>
        <v/>
      </c>
      <c r="U1104" s="59" t="str">
        <f t="shared" si="213"/>
        <v/>
      </c>
      <c r="V1104" s="59" t="str">
        <f t="shared" si="214"/>
        <v/>
      </c>
      <c r="W1104" s="59" t="str">
        <f t="shared" si="215"/>
        <v/>
      </c>
      <c r="X1104" s="59" t="s">
        <v>323</v>
      </c>
      <c r="Y1104" s="66" t="s">
        <v>4722</v>
      </c>
    </row>
    <row r="1105" spans="1:25" x14ac:dyDescent="0.25">
      <c r="A1105" s="8">
        <v>62665</v>
      </c>
      <c r="B1105" s="65" t="str">
        <f t="shared" si="204"/>
        <v>T-ring Olympus till kameraadapter</v>
      </c>
      <c r="C1105" s="63" t="s">
        <v>254</v>
      </c>
      <c r="D1105" s="30" t="str">
        <f t="shared" si="205"/>
        <v/>
      </c>
      <c r="E1105" s="63" t="s">
        <v>254</v>
      </c>
      <c r="F1105" s="32" t="str">
        <f t="shared" si="206"/>
        <v/>
      </c>
      <c r="G1105" s="63" t="s">
        <v>254</v>
      </c>
      <c r="H1105" s="34" t="str">
        <f t="shared" si="207"/>
        <v/>
      </c>
      <c r="I1105" s="63" t="s">
        <v>254</v>
      </c>
      <c r="J1105" s="36" t="str">
        <f t="shared" si="208"/>
        <v/>
      </c>
      <c r="K1105" s="37" t="str">
        <f t="shared" si="209"/>
        <v/>
      </c>
      <c r="L1105" s="37" t="str">
        <f t="shared" si="210"/>
        <v/>
      </c>
      <c r="N1105" s="64">
        <v>345</v>
      </c>
      <c r="O1105" s="64" t="s">
        <v>254</v>
      </c>
      <c r="P1105" s="1" t="s">
        <v>254</v>
      </c>
      <c r="Q1105" s="1" t="s">
        <v>0</v>
      </c>
      <c r="S1105" s="59" t="str">
        <f t="shared" si="211"/>
        <v/>
      </c>
      <c r="T1105" s="59" t="str">
        <f t="shared" si="212"/>
        <v/>
      </c>
      <c r="U1105" s="59" t="str">
        <f t="shared" si="213"/>
        <v/>
      </c>
      <c r="V1105" s="59" t="str">
        <f t="shared" si="214"/>
        <v/>
      </c>
      <c r="W1105" s="59" t="str">
        <f t="shared" si="215"/>
        <v/>
      </c>
      <c r="X1105" s="59" t="s">
        <v>324</v>
      </c>
      <c r="Y1105" s="66" t="s">
        <v>4723</v>
      </c>
    </row>
    <row r="1106" spans="1:25" x14ac:dyDescent="0.25">
      <c r="A1106" s="8">
        <v>62666</v>
      </c>
      <c r="B1106" s="65" t="str">
        <f t="shared" si="204"/>
        <v>T-ring Pentax till kameraadapter</v>
      </c>
      <c r="C1106" s="63" t="s">
        <v>254</v>
      </c>
      <c r="D1106" s="30" t="str">
        <f t="shared" si="205"/>
        <v/>
      </c>
      <c r="E1106" s="63" t="s">
        <v>254</v>
      </c>
      <c r="F1106" s="32" t="str">
        <f t="shared" si="206"/>
        <v/>
      </c>
      <c r="G1106" s="63" t="s">
        <v>254</v>
      </c>
      <c r="H1106" s="34" t="str">
        <f t="shared" si="207"/>
        <v/>
      </c>
      <c r="I1106" s="63" t="s">
        <v>254</v>
      </c>
      <c r="J1106" s="36" t="str">
        <f t="shared" si="208"/>
        <v/>
      </c>
      <c r="K1106" s="37" t="str">
        <f t="shared" si="209"/>
        <v/>
      </c>
      <c r="L1106" s="37" t="str">
        <f t="shared" si="210"/>
        <v/>
      </c>
      <c r="N1106" s="64">
        <v>345</v>
      </c>
      <c r="O1106" s="64" t="s">
        <v>254</v>
      </c>
      <c r="P1106" s="1" t="s">
        <v>254</v>
      </c>
      <c r="Q1106" s="1" t="s">
        <v>0</v>
      </c>
      <c r="S1106" s="59" t="str">
        <f t="shared" si="211"/>
        <v/>
      </c>
      <c r="T1106" s="59" t="str">
        <f t="shared" si="212"/>
        <v/>
      </c>
      <c r="U1106" s="59" t="str">
        <f t="shared" si="213"/>
        <v/>
      </c>
      <c r="V1106" s="59" t="str">
        <f t="shared" si="214"/>
        <v/>
      </c>
      <c r="W1106" s="59" t="str">
        <f t="shared" si="215"/>
        <v/>
      </c>
      <c r="X1106" s="59" t="s">
        <v>325</v>
      </c>
      <c r="Y1106" s="66" t="s">
        <v>4724</v>
      </c>
    </row>
    <row r="1107" spans="1:25" x14ac:dyDescent="0.25">
      <c r="A1107" s="8">
        <v>62667</v>
      </c>
      <c r="B1107" s="65" t="str">
        <f t="shared" si="204"/>
        <v>T-ring Sony/Minolta till kameraadapter</v>
      </c>
      <c r="C1107" s="63" t="s">
        <v>254</v>
      </c>
      <c r="D1107" s="30" t="str">
        <f t="shared" si="205"/>
        <v/>
      </c>
      <c r="E1107" s="63" t="s">
        <v>254</v>
      </c>
      <c r="F1107" s="32" t="str">
        <f t="shared" si="206"/>
        <v/>
      </c>
      <c r="G1107" s="63" t="s">
        <v>254</v>
      </c>
      <c r="H1107" s="34" t="str">
        <f t="shared" si="207"/>
        <v/>
      </c>
      <c r="I1107" s="63" t="s">
        <v>254</v>
      </c>
      <c r="J1107" s="36" t="str">
        <f t="shared" si="208"/>
        <v/>
      </c>
      <c r="K1107" s="37" t="str">
        <f t="shared" si="209"/>
        <v/>
      </c>
      <c r="L1107" s="37" t="str">
        <f t="shared" si="210"/>
        <v/>
      </c>
      <c r="N1107" s="64">
        <v>345</v>
      </c>
      <c r="O1107" s="64" t="s">
        <v>254</v>
      </c>
      <c r="P1107" s="1" t="s">
        <v>254</v>
      </c>
      <c r="Q1107" s="1" t="s">
        <v>0</v>
      </c>
      <c r="S1107" s="59" t="str">
        <f t="shared" si="211"/>
        <v/>
      </c>
      <c r="T1107" s="59" t="str">
        <f t="shared" si="212"/>
        <v/>
      </c>
      <c r="U1107" s="59" t="str">
        <f t="shared" si="213"/>
        <v/>
      </c>
      <c r="V1107" s="59" t="str">
        <f t="shared" si="214"/>
        <v/>
      </c>
      <c r="W1107" s="59" t="str">
        <f t="shared" si="215"/>
        <v/>
      </c>
      <c r="X1107" s="59" t="s">
        <v>326</v>
      </c>
      <c r="Y1107" s="66" t="s">
        <v>4725</v>
      </c>
    </row>
    <row r="1108" spans="1:25" x14ac:dyDescent="0.25">
      <c r="A1108" s="8">
        <v>62672</v>
      </c>
      <c r="B1108" s="65" t="str">
        <f t="shared" si="204"/>
        <v>Ringbelysning LED plast</v>
      </c>
      <c r="C1108" s="63" t="s">
        <v>254</v>
      </c>
      <c r="D1108" s="30" t="str">
        <f t="shared" si="205"/>
        <v/>
      </c>
      <c r="E1108" s="63" t="s">
        <v>254</v>
      </c>
      <c r="F1108" s="32" t="str">
        <f t="shared" si="206"/>
        <v/>
      </c>
      <c r="G1108" s="63" t="s">
        <v>254</v>
      </c>
      <c r="H1108" s="34" t="str">
        <f t="shared" si="207"/>
        <v/>
      </c>
      <c r="I1108" s="63" t="s">
        <v>254</v>
      </c>
      <c r="J1108" s="36" t="str">
        <f t="shared" si="208"/>
        <v/>
      </c>
      <c r="K1108" s="37" t="str">
        <f t="shared" si="209"/>
        <v/>
      </c>
      <c r="L1108" s="37" t="str">
        <f t="shared" si="210"/>
        <v/>
      </c>
      <c r="N1108" s="64">
        <v>792</v>
      </c>
      <c r="O1108" s="64" t="s">
        <v>254</v>
      </c>
      <c r="P1108" s="1" t="s">
        <v>254</v>
      </c>
      <c r="Q1108" s="1" t="s">
        <v>0</v>
      </c>
      <c r="S1108" s="59" t="str">
        <f t="shared" si="211"/>
        <v/>
      </c>
      <c r="T1108" s="59" t="str">
        <f t="shared" si="212"/>
        <v/>
      </c>
      <c r="U1108" s="59" t="str">
        <f t="shared" si="213"/>
        <v/>
      </c>
      <c r="V1108" s="59" t="str">
        <f t="shared" si="214"/>
        <v/>
      </c>
      <c r="W1108" s="59" t="str">
        <f t="shared" si="215"/>
        <v/>
      </c>
      <c r="X1108" s="59" t="s">
        <v>327</v>
      </c>
      <c r="Y1108" s="66" t="s">
        <v>4726</v>
      </c>
    </row>
    <row r="1109" spans="1:25" x14ac:dyDescent="0.25">
      <c r="A1109" s="8">
        <v>62674</v>
      </c>
      <c r="B1109" s="65" t="str">
        <f t="shared" si="204"/>
        <v>Ringbelysning LED metall</v>
      </c>
      <c r="C1109" s="63" t="s">
        <v>254</v>
      </c>
      <c r="D1109" s="30" t="str">
        <f t="shared" si="205"/>
        <v/>
      </c>
      <c r="E1109" s="63" t="s">
        <v>254</v>
      </c>
      <c r="F1109" s="32" t="str">
        <f t="shared" si="206"/>
        <v/>
      </c>
      <c r="G1109" s="63" t="s">
        <v>254</v>
      </c>
      <c r="H1109" s="34" t="str">
        <f t="shared" si="207"/>
        <v/>
      </c>
      <c r="I1109" s="63" t="s">
        <v>254</v>
      </c>
      <c r="J1109" s="36" t="str">
        <f t="shared" si="208"/>
        <v/>
      </c>
      <c r="K1109" s="37" t="str">
        <f t="shared" si="209"/>
        <v/>
      </c>
      <c r="L1109" s="37" t="str">
        <f t="shared" si="210"/>
        <v/>
      </c>
      <c r="N1109" s="64">
        <v>1381</v>
      </c>
      <c r="O1109" s="64" t="s">
        <v>254</v>
      </c>
      <c r="P1109" s="1" t="s">
        <v>254</v>
      </c>
      <c r="Q1109" s="1" t="s">
        <v>0</v>
      </c>
      <c r="S1109" s="59" t="str">
        <f t="shared" si="211"/>
        <v/>
      </c>
      <c r="T1109" s="59" t="str">
        <f t="shared" si="212"/>
        <v/>
      </c>
      <c r="U1109" s="59" t="str">
        <f t="shared" si="213"/>
        <v/>
      </c>
      <c r="V1109" s="59" t="str">
        <f t="shared" si="214"/>
        <v/>
      </c>
      <c r="W1109" s="59" t="str">
        <f t="shared" si="215"/>
        <v/>
      </c>
      <c r="X1109" s="59" t="s">
        <v>328</v>
      </c>
      <c r="Y1109" s="66" t="s">
        <v>4727</v>
      </c>
    </row>
    <row r="1110" spans="1:25" x14ac:dyDescent="0.25">
      <c r="A1110" s="8">
        <v>62720</v>
      </c>
      <c r="B1110" s="65" t="str">
        <f t="shared" si="204"/>
        <v>Objektiv 4x</v>
      </c>
      <c r="C1110" s="63" t="s">
        <v>254</v>
      </c>
      <c r="D1110" s="30" t="str">
        <f t="shared" si="205"/>
        <v/>
      </c>
      <c r="E1110" s="63" t="s">
        <v>254</v>
      </c>
      <c r="F1110" s="32" t="str">
        <f t="shared" si="206"/>
        <v/>
      </c>
      <c r="G1110" s="63" t="s">
        <v>254</v>
      </c>
      <c r="H1110" s="34" t="str">
        <f t="shared" si="207"/>
        <v/>
      </c>
      <c r="I1110" s="63" t="s">
        <v>254</v>
      </c>
      <c r="J1110" s="36" t="str">
        <f t="shared" si="208"/>
        <v/>
      </c>
      <c r="K1110" s="37" t="str">
        <f t="shared" si="209"/>
        <v/>
      </c>
      <c r="L1110" s="37" t="str">
        <f t="shared" si="210"/>
        <v/>
      </c>
      <c r="N1110" s="64">
        <v>346</v>
      </c>
      <c r="O1110" s="64" t="s">
        <v>254</v>
      </c>
      <c r="P1110" s="1" t="s">
        <v>254</v>
      </c>
      <c r="Q1110" s="1" t="s">
        <v>0</v>
      </c>
      <c r="S1110" s="59" t="str">
        <f t="shared" si="211"/>
        <v/>
      </c>
      <c r="T1110" s="59" t="str">
        <f t="shared" si="212"/>
        <v/>
      </c>
      <c r="U1110" s="59" t="str">
        <f t="shared" si="213"/>
        <v/>
      </c>
      <c r="V1110" s="59" t="str">
        <f t="shared" si="214"/>
        <v/>
      </c>
      <c r="W1110" s="59" t="str">
        <f t="shared" si="215"/>
        <v/>
      </c>
      <c r="X1110" s="59" t="s">
        <v>162</v>
      </c>
      <c r="Y1110" s="66" t="s">
        <v>4728</v>
      </c>
    </row>
    <row r="1111" spans="1:25" x14ac:dyDescent="0.25">
      <c r="A1111" s="8">
        <v>62723</v>
      </c>
      <c r="B1111" s="65" t="str">
        <f t="shared" si="204"/>
        <v>Objektiv 10x</v>
      </c>
      <c r="C1111" s="63" t="s">
        <v>254</v>
      </c>
      <c r="D1111" s="30" t="str">
        <f t="shared" si="205"/>
        <v/>
      </c>
      <c r="E1111" s="63" t="s">
        <v>254</v>
      </c>
      <c r="F1111" s="32" t="str">
        <f t="shared" si="206"/>
        <v/>
      </c>
      <c r="G1111" s="63" t="s">
        <v>254</v>
      </c>
      <c r="H1111" s="34" t="str">
        <f t="shared" si="207"/>
        <v/>
      </c>
      <c r="I1111" s="63" t="s">
        <v>254</v>
      </c>
      <c r="J1111" s="36" t="str">
        <f t="shared" si="208"/>
        <v/>
      </c>
      <c r="K1111" s="37" t="str">
        <f t="shared" si="209"/>
        <v/>
      </c>
      <c r="L1111" s="37" t="str">
        <f t="shared" si="210"/>
        <v/>
      </c>
      <c r="N1111" s="64">
        <v>439</v>
      </c>
      <c r="O1111" s="64" t="s">
        <v>254</v>
      </c>
      <c r="P1111" s="1" t="s">
        <v>254</v>
      </c>
      <c r="Q1111" s="1" t="s">
        <v>0</v>
      </c>
      <c r="S1111" s="59" t="str">
        <f t="shared" si="211"/>
        <v/>
      </c>
      <c r="T1111" s="59" t="str">
        <f t="shared" si="212"/>
        <v/>
      </c>
      <c r="U1111" s="59" t="str">
        <f t="shared" si="213"/>
        <v/>
      </c>
      <c r="V1111" s="59" t="str">
        <f t="shared" si="214"/>
        <v/>
      </c>
      <c r="W1111" s="59" t="str">
        <f t="shared" si="215"/>
        <v/>
      </c>
      <c r="X1111" s="59" t="s">
        <v>163</v>
      </c>
      <c r="Y1111" s="66" t="s">
        <v>4729</v>
      </c>
    </row>
    <row r="1112" spans="1:25" x14ac:dyDescent="0.25">
      <c r="A1112" s="8">
        <v>62726</v>
      </c>
      <c r="B1112" s="65" t="str">
        <f t="shared" si="204"/>
        <v>Objektiv 40x</v>
      </c>
      <c r="C1112" s="63" t="s">
        <v>254</v>
      </c>
      <c r="D1112" s="30" t="str">
        <f t="shared" si="205"/>
        <v/>
      </c>
      <c r="E1112" s="63" t="s">
        <v>254</v>
      </c>
      <c r="F1112" s="32" t="str">
        <f t="shared" si="206"/>
        <v/>
      </c>
      <c r="G1112" s="63" t="s">
        <v>254</v>
      </c>
      <c r="H1112" s="34" t="str">
        <f t="shared" si="207"/>
        <v/>
      </c>
      <c r="I1112" s="63" t="s">
        <v>254</v>
      </c>
      <c r="J1112" s="36" t="str">
        <f t="shared" si="208"/>
        <v/>
      </c>
      <c r="K1112" s="37" t="str">
        <f t="shared" si="209"/>
        <v/>
      </c>
      <c r="L1112" s="37" t="str">
        <f t="shared" si="210"/>
        <v/>
      </c>
      <c r="N1112" s="64">
        <v>696</v>
      </c>
      <c r="O1112" s="64" t="s">
        <v>254</v>
      </c>
      <c r="P1112" s="1" t="s">
        <v>254</v>
      </c>
      <c r="Q1112" s="1" t="s">
        <v>0</v>
      </c>
      <c r="S1112" s="59" t="str">
        <f t="shared" si="211"/>
        <v/>
      </c>
      <c r="T1112" s="59" t="str">
        <f t="shared" si="212"/>
        <v/>
      </c>
      <c r="U1112" s="59" t="str">
        <f t="shared" si="213"/>
        <v/>
      </c>
      <c r="V1112" s="59" t="str">
        <f t="shared" si="214"/>
        <v/>
      </c>
      <c r="W1112" s="59" t="str">
        <f t="shared" si="215"/>
        <v/>
      </c>
      <c r="X1112" s="59" t="s">
        <v>164</v>
      </c>
      <c r="Y1112" s="66" t="s">
        <v>4730</v>
      </c>
    </row>
    <row r="1113" spans="1:25" x14ac:dyDescent="0.25">
      <c r="A1113" s="8">
        <v>62729</v>
      </c>
      <c r="B1113" s="65" t="str">
        <f t="shared" si="204"/>
        <v>Objektiv 100x</v>
      </c>
      <c r="C1113" s="63" t="s">
        <v>254</v>
      </c>
      <c r="D1113" s="30" t="str">
        <f t="shared" si="205"/>
        <v/>
      </c>
      <c r="E1113" s="63" t="s">
        <v>254</v>
      </c>
      <c r="F1113" s="32" t="str">
        <f t="shared" si="206"/>
        <v/>
      </c>
      <c r="G1113" s="63" t="s">
        <v>254</v>
      </c>
      <c r="H1113" s="34" t="str">
        <f t="shared" si="207"/>
        <v/>
      </c>
      <c r="I1113" s="63" t="s">
        <v>254</v>
      </c>
      <c r="J1113" s="36" t="str">
        <f t="shared" si="208"/>
        <v/>
      </c>
      <c r="K1113" s="37" t="str">
        <f t="shared" si="209"/>
        <v/>
      </c>
      <c r="L1113" s="37" t="str">
        <f t="shared" si="210"/>
        <v/>
      </c>
      <c r="N1113" s="64">
        <v>855</v>
      </c>
      <c r="O1113" s="64" t="s">
        <v>254</v>
      </c>
      <c r="P1113" s="1" t="s">
        <v>254</v>
      </c>
      <c r="Q1113" s="1" t="s">
        <v>0</v>
      </c>
      <c r="S1113" s="59" t="str">
        <f t="shared" si="211"/>
        <v/>
      </c>
      <c r="T1113" s="59" t="str">
        <f t="shared" si="212"/>
        <v/>
      </c>
      <c r="U1113" s="59" t="str">
        <f t="shared" si="213"/>
        <v/>
      </c>
      <c r="V1113" s="59" t="str">
        <f t="shared" si="214"/>
        <v/>
      </c>
      <c r="W1113" s="59" t="str">
        <f t="shared" si="215"/>
        <v/>
      </c>
      <c r="X1113" s="59" t="s">
        <v>2690</v>
      </c>
      <c r="Y1113" s="66" t="s">
        <v>4731</v>
      </c>
    </row>
    <row r="1114" spans="1:25" x14ac:dyDescent="0.25">
      <c r="A1114" s="8">
        <v>62740</v>
      </c>
      <c r="B1114" s="65" t="str">
        <f t="shared" si="204"/>
        <v>Objektiv 4x Planakromatiskt</v>
      </c>
      <c r="C1114" s="63" t="s">
        <v>254</v>
      </c>
      <c r="D1114" s="30" t="str">
        <f t="shared" si="205"/>
        <v/>
      </c>
      <c r="E1114" s="63" t="s">
        <v>254</v>
      </c>
      <c r="F1114" s="32" t="str">
        <f t="shared" si="206"/>
        <v/>
      </c>
      <c r="G1114" s="63" t="s">
        <v>254</v>
      </c>
      <c r="H1114" s="34" t="str">
        <f t="shared" si="207"/>
        <v/>
      </c>
      <c r="I1114" s="63" t="s">
        <v>254</v>
      </c>
      <c r="J1114" s="36" t="str">
        <f t="shared" si="208"/>
        <v/>
      </c>
      <c r="K1114" s="37" t="str">
        <f t="shared" si="209"/>
        <v/>
      </c>
      <c r="L1114" s="37" t="str">
        <f t="shared" si="210"/>
        <v/>
      </c>
      <c r="N1114" s="64">
        <v>760</v>
      </c>
      <c r="O1114" s="64" t="s">
        <v>254</v>
      </c>
      <c r="P1114" s="1" t="s">
        <v>254</v>
      </c>
      <c r="Q1114" s="1" t="s">
        <v>0</v>
      </c>
      <c r="S1114" s="59" t="str">
        <f t="shared" si="211"/>
        <v/>
      </c>
      <c r="T1114" s="59" t="str">
        <f t="shared" si="212"/>
        <v/>
      </c>
      <c r="U1114" s="59" t="str">
        <f t="shared" si="213"/>
        <v/>
      </c>
      <c r="V1114" s="59" t="str">
        <f t="shared" si="214"/>
        <v/>
      </c>
      <c r="W1114" s="59" t="str">
        <f t="shared" si="215"/>
        <v/>
      </c>
      <c r="X1114" s="59" t="s">
        <v>486</v>
      </c>
      <c r="Y1114" s="66" t="s">
        <v>4732</v>
      </c>
    </row>
    <row r="1115" spans="1:25" x14ac:dyDescent="0.25">
      <c r="A1115" s="8">
        <v>62743</v>
      </c>
      <c r="B1115" s="65" t="str">
        <f t="shared" si="204"/>
        <v>Objektiv 10x Planakromatiskt</v>
      </c>
      <c r="C1115" s="63" t="s">
        <v>254</v>
      </c>
      <c r="D1115" s="30" t="str">
        <f t="shared" si="205"/>
        <v/>
      </c>
      <c r="E1115" s="63" t="s">
        <v>254</v>
      </c>
      <c r="F1115" s="32" t="str">
        <f t="shared" si="206"/>
        <v/>
      </c>
      <c r="G1115" s="63" t="s">
        <v>254</v>
      </c>
      <c r="H1115" s="34" t="str">
        <f t="shared" si="207"/>
        <v/>
      </c>
      <c r="I1115" s="63" t="s">
        <v>254</v>
      </c>
      <c r="J1115" s="36" t="str">
        <f t="shared" si="208"/>
        <v/>
      </c>
      <c r="K1115" s="37" t="str">
        <f t="shared" si="209"/>
        <v/>
      </c>
      <c r="L1115" s="37" t="str">
        <f t="shared" si="210"/>
        <v/>
      </c>
      <c r="N1115" s="64">
        <v>879</v>
      </c>
      <c r="O1115" s="64" t="s">
        <v>254</v>
      </c>
      <c r="P1115" s="1" t="s">
        <v>254</v>
      </c>
      <c r="Q1115" s="1" t="s">
        <v>0</v>
      </c>
      <c r="S1115" s="59" t="str">
        <f t="shared" si="211"/>
        <v/>
      </c>
      <c r="T1115" s="59" t="str">
        <f t="shared" si="212"/>
        <v/>
      </c>
      <c r="U1115" s="59" t="str">
        <f t="shared" si="213"/>
        <v/>
      </c>
      <c r="V1115" s="59" t="str">
        <f t="shared" si="214"/>
        <v/>
      </c>
      <c r="W1115" s="59" t="str">
        <f t="shared" si="215"/>
        <v/>
      </c>
      <c r="X1115" s="59" t="s">
        <v>487</v>
      </c>
      <c r="Y1115" s="66" t="s">
        <v>4733</v>
      </c>
    </row>
    <row r="1116" spans="1:25" x14ac:dyDescent="0.25">
      <c r="A1116" s="8">
        <v>62744</v>
      </c>
      <c r="B1116" s="65" t="str">
        <f t="shared" si="204"/>
        <v>Objektiv 20x Planakromatiskt</v>
      </c>
      <c r="C1116" s="63" t="s">
        <v>254</v>
      </c>
      <c r="D1116" s="30" t="str">
        <f t="shared" si="205"/>
        <v/>
      </c>
      <c r="E1116" s="63" t="s">
        <v>254</v>
      </c>
      <c r="F1116" s="32" t="str">
        <f t="shared" si="206"/>
        <v/>
      </c>
      <c r="G1116" s="63" t="s">
        <v>254</v>
      </c>
      <c r="H1116" s="34" t="str">
        <f t="shared" si="207"/>
        <v/>
      </c>
      <c r="I1116" s="63" t="s">
        <v>254</v>
      </c>
      <c r="J1116" s="36" t="str">
        <f t="shared" si="208"/>
        <v/>
      </c>
      <c r="K1116" s="37" t="str">
        <f t="shared" si="209"/>
        <v/>
      </c>
      <c r="L1116" s="37" t="str">
        <f t="shared" si="210"/>
        <v/>
      </c>
      <c r="N1116" s="64">
        <v>1385</v>
      </c>
      <c r="O1116" s="64" t="s">
        <v>254</v>
      </c>
      <c r="P1116" s="1" t="s">
        <v>254</v>
      </c>
      <c r="Q1116" s="1" t="s">
        <v>0</v>
      </c>
      <c r="S1116" s="59" t="str">
        <f t="shared" si="211"/>
        <v/>
      </c>
      <c r="T1116" s="59" t="str">
        <f t="shared" si="212"/>
        <v/>
      </c>
      <c r="U1116" s="59" t="str">
        <f t="shared" si="213"/>
        <v/>
      </c>
      <c r="V1116" s="59" t="str">
        <f t="shared" si="214"/>
        <v/>
      </c>
      <c r="W1116" s="59" t="str">
        <f t="shared" si="215"/>
        <v/>
      </c>
      <c r="X1116" s="59" t="s">
        <v>3037</v>
      </c>
      <c r="Y1116" s="66" t="s">
        <v>4734</v>
      </c>
    </row>
    <row r="1117" spans="1:25" x14ac:dyDescent="0.25">
      <c r="A1117" s="8">
        <v>62746</v>
      </c>
      <c r="B1117" s="65" t="str">
        <f t="shared" si="204"/>
        <v>Objektiv 40x Planakromatiskt</v>
      </c>
      <c r="C1117" s="63" t="s">
        <v>254</v>
      </c>
      <c r="D1117" s="30" t="str">
        <f t="shared" si="205"/>
        <v/>
      </c>
      <c r="E1117" s="63" t="s">
        <v>254</v>
      </c>
      <c r="F1117" s="32" t="str">
        <f t="shared" si="206"/>
        <v/>
      </c>
      <c r="G1117" s="63" t="s">
        <v>254</v>
      </c>
      <c r="H1117" s="34" t="str">
        <f t="shared" si="207"/>
        <v/>
      </c>
      <c r="I1117" s="63" t="s">
        <v>254</v>
      </c>
      <c r="J1117" s="36" t="str">
        <f t="shared" si="208"/>
        <v/>
      </c>
      <c r="K1117" s="37" t="str">
        <f t="shared" si="209"/>
        <v/>
      </c>
      <c r="L1117" s="37" t="str">
        <f t="shared" si="210"/>
        <v/>
      </c>
      <c r="N1117" s="64">
        <v>1091</v>
      </c>
      <c r="O1117" s="64" t="s">
        <v>254</v>
      </c>
      <c r="P1117" s="1" t="s">
        <v>254</v>
      </c>
      <c r="Q1117" s="1" t="s">
        <v>0</v>
      </c>
      <c r="S1117" s="59" t="str">
        <f t="shared" si="211"/>
        <v/>
      </c>
      <c r="T1117" s="59" t="str">
        <f t="shared" si="212"/>
        <v/>
      </c>
      <c r="U1117" s="59" t="str">
        <f t="shared" si="213"/>
        <v/>
      </c>
      <c r="V1117" s="59" t="str">
        <f t="shared" si="214"/>
        <v/>
      </c>
      <c r="W1117" s="59" t="str">
        <f t="shared" si="215"/>
        <v/>
      </c>
      <c r="X1117" s="59" t="s">
        <v>488</v>
      </c>
      <c r="Y1117" s="66" t="s">
        <v>4735</v>
      </c>
    </row>
    <row r="1118" spans="1:25" x14ac:dyDescent="0.25">
      <c r="A1118" s="8">
        <v>62747</v>
      </c>
      <c r="B1118" s="65" t="str">
        <f t="shared" si="204"/>
        <v>Objektiv 60x Planakromatiskt</v>
      </c>
      <c r="C1118" s="63" t="s">
        <v>254</v>
      </c>
      <c r="D1118" s="30" t="str">
        <f t="shared" si="205"/>
        <v/>
      </c>
      <c r="E1118" s="63" t="s">
        <v>254</v>
      </c>
      <c r="F1118" s="32" t="str">
        <f t="shared" si="206"/>
        <v/>
      </c>
      <c r="G1118" s="63" t="s">
        <v>254</v>
      </c>
      <c r="H1118" s="34" t="str">
        <f t="shared" si="207"/>
        <v/>
      </c>
      <c r="I1118" s="63" t="s">
        <v>254</v>
      </c>
      <c r="J1118" s="36" t="str">
        <f t="shared" si="208"/>
        <v/>
      </c>
      <c r="K1118" s="37" t="str">
        <f t="shared" si="209"/>
        <v/>
      </c>
      <c r="L1118" s="37" t="str">
        <f t="shared" si="210"/>
        <v/>
      </c>
      <c r="N1118" s="64">
        <v>1205</v>
      </c>
      <c r="O1118" s="64" t="s">
        <v>254</v>
      </c>
      <c r="P1118" s="1" t="s">
        <v>254</v>
      </c>
      <c r="Q1118" s="1" t="s">
        <v>0</v>
      </c>
      <c r="S1118" s="59" t="str">
        <f t="shared" si="211"/>
        <v/>
      </c>
      <c r="T1118" s="59" t="str">
        <f t="shared" si="212"/>
        <v/>
      </c>
      <c r="U1118" s="59" t="str">
        <f t="shared" si="213"/>
        <v/>
      </c>
      <c r="V1118" s="59" t="str">
        <f t="shared" si="214"/>
        <v/>
      </c>
      <c r="W1118" s="59" t="str">
        <f t="shared" si="215"/>
        <v/>
      </c>
      <c r="X1118" s="59" t="s">
        <v>621</v>
      </c>
      <c r="Y1118" s="66" t="s">
        <v>4736</v>
      </c>
    </row>
    <row r="1119" spans="1:25" x14ac:dyDescent="0.25">
      <c r="A1119" s="8">
        <v>62749</v>
      </c>
      <c r="B1119" s="65" t="str">
        <f t="shared" si="204"/>
        <v>Objektiv 100x Planakromatiskt</v>
      </c>
      <c r="C1119" s="63" t="s">
        <v>254</v>
      </c>
      <c r="D1119" s="30" t="str">
        <f t="shared" si="205"/>
        <v/>
      </c>
      <c r="E1119" s="63" t="s">
        <v>254</v>
      </c>
      <c r="F1119" s="32" t="str">
        <f t="shared" si="206"/>
        <v/>
      </c>
      <c r="G1119" s="63" t="s">
        <v>254</v>
      </c>
      <c r="H1119" s="34" t="str">
        <f t="shared" si="207"/>
        <v/>
      </c>
      <c r="I1119" s="63" t="s">
        <v>254</v>
      </c>
      <c r="J1119" s="36" t="str">
        <f t="shared" si="208"/>
        <v/>
      </c>
      <c r="K1119" s="37" t="str">
        <f t="shared" si="209"/>
        <v/>
      </c>
      <c r="L1119" s="37" t="str">
        <f t="shared" si="210"/>
        <v/>
      </c>
      <c r="N1119" s="64">
        <v>1321</v>
      </c>
      <c r="O1119" s="64" t="s">
        <v>254</v>
      </c>
      <c r="P1119" s="1" t="s">
        <v>254</v>
      </c>
      <c r="Q1119" s="1" t="s">
        <v>0</v>
      </c>
      <c r="S1119" s="59" t="str">
        <f t="shared" si="211"/>
        <v/>
      </c>
      <c r="T1119" s="59" t="str">
        <f t="shared" si="212"/>
        <v/>
      </c>
      <c r="U1119" s="59" t="str">
        <f t="shared" si="213"/>
        <v/>
      </c>
      <c r="V1119" s="59" t="str">
        <f t="shared" si="214"/>
        <v/>
      </c>
      <c r="W1119" s="59" t="str">
        <f t="shared" si="215"/>
        <v/>
      </c>
      <c r="X1119" s="59" t="s">
        <v>489</v>
      </c>
      <c r="Y1119" s="66" t="s">
        <v>4737</v>
      </c>
    </row>
    <row r="1120" spans="1:25" x14ac:dyDescent="0.25">
      <c r="A1120" s="8">
        <v>62831</v>
      </c>
      <c r="B1120" s="65" t="str">
        <f t="shared" si="204"/>
        <v>Ögonmusslor till Stereolupp, 1 par</v>
      </c>
      <c r="C1120" s="63" t="s">
        <v>254</v>
      </c>
      <c r="D1120" s="30" t="str">
        <f t="shared" si="205"/>
        <v/>
      </c>
      <c r="E1120" s="63" t="s">
        <v>254</v>
      </c>
      <c r="F1120" s="32" t="str">
        <f t="shared" si="206"/>
        <v/>
      </c>
      <c r="G1120" s="63" t="s">
        <v>254</v>
      </c>
      <c r="H1120" s="34" t="str">
        <f t="shared" si="207"/>
        <v/>
      </c>
      <c r="I1120" s="63" t="s">
        <v>254</v>
      </c>
      <c r="J1120" s="36" t="str">
        <f t="shared" si="208"/>
        <v/>
      </c>
      <c r="K1120" s="37" t="str">
        <f t="shared" si="209"/>
        <v/>
      </c>
      <c r="L1120" s="37" t="str">
        <f t="shared" si="210"/>
        <v/>
      </c>
      <c r="N1120" s="64">
        <v>60</v>
      </c>
      <c r="O1120" s="64" t="s">
        <v>254</v>
      </c>
      <c r="P1120" s="1" t="s">
        <v>254</v>
      </c>
      <c r="Q1120" s="1" t="s">
        <v>520</v>
      </c>
      <c r="S1120" s="59" t="str">
        <f t="shared" si="211"/>
        <v/>
      </c>
      <c r="T1120" s="59" t="str">
        <f t="shared" si="212"/>
        <v/>
      </c>
      <c r="U1120" s="59" t="str">
        <f t="shared" si="213"/>
        <v/>
      </c>
      <c r="V1120" s="59" t="str">
        <f t="shared" si="214"/>
        <v/>
      </c>
      <c r="W1120" s="59" t="str">
        <f t="shared" si="215"/>
        <v/>
      </c>
      <c r="X1120" s="59" t="s">
        <v>2691</v>
      </c>
      <c r="Y1120" s="66" t="s">
        <v>4738</v>
      </c>
    </row>
    <row r="1121" spans="1:25" x14ac:dyDescent="0.25">
      <c r="A1121" s="8">
        <v>62833</v>
      </c>
      <c r="B1121" s="65" t="str">
        <f t="shared" si="204"/>
        <v>Ögonmusslor, 1 par</v>
      </c>
      <c r="C1121" s="63" t="s">
        <v>254</v>
      </c>
      <c r="D1121" s="30" t="str">
        <f t="shared" si="205"/>
        <v/>
      </c>
      <c r="E1121" s="63" t="s">
        <v>254</v>
      </c>
      <c r="F1121" s="32" t="str">
        <f t="shared" si="206"/>
        <v/>
      </c>
      <c r="G1121" s="63" t="s">
        <v>254</v>
      </c>
      <c r="H1121" s="34" t="str">
        <f t="shared" si="207"/>
        <v/>
      </c>
      <c r="I1121" s="63" t="s">
        <v>254</v>
      </c>
      <c r="J1121" s="36" t="str">
        <f t="shared" si="208"/>
        <v/>
      </c>
      <c r="K1121" s="37" t="str">
        <f t="shared" si="209"/>
        <v/>
      </c>
      <c r="L1121" s="37" t="str">
        <f t="shared" si="210"/>
        <v/>
      </c>
      <c r="N1121" s="64">
        <v>60</v>
      </c>
      <c r="O1121" s="64" t="s">
        <v>254</v>
      </c>
      <c r="P1121" s="1" t="s">
        <v>254</v>
      </c>
      <c r="Q1121" s="1" t="s">
        <v>520</v>
      </c>
      <c r="S1121" s="59" t="str">
        <f t="shared" si="211"/>
        <v/>
      </c>
      <c r="T1121" s="59" t="str">
        <f t="shared" si="212"/>
        <v/>
      </c>
      <c r="U1121" s="59" t="str">
        <f t="shared" si="213"/>
        <v/>
      </c>
      <c r="V1121" s="59" t="str">
        <f t="shared" si="214"/>
        <v/>
      </c>
      <c r="W1121" s="59" t="str">
        <f t="shared" si="215"/>
        <v/>
      </c>
      <c r="X1121" s="59" t="s">
        <v>2692</v>
      </c>
      <c r="Y1121" s="66" t="s">
        <v>4739</v>
      </c>
    </row>
    <row r="1122" spans="1:25" x14ac:dyDescent="0.25">
      <c r="A1122" s="8">
        <v>62842</v>
      </c>
      <c r="B1122" s="65" t="str">
        <f t="shared" si="204"/>
        <v>Okular till stereolupp 5x</v>
      </c>
      <c r="C1122" s="63" t="s">
        <v>254</v>
      </c>
      <c r="D1122" s="30" t="str">
        <f t="shared" si="205"/>
        <v/>
      </c>
      <c r="E1122" s="63" t="s">
        <v>254</v>
      </c>
      <c r="F1122" s="32" t="str">
        <f t="shared" si="206"/>
        <v/>
      </c>
      <c r="G1122" s="63" t="s">
        <v>254</v>
      </c>
      <c r="H1122" s="34" t="str">
        <f t="shared" si="207"/>
        <v/>
      </c>
      <c r="I1122" s="63" t="s">
        <v>254</v>
      </c>
      <c r="J1122" s="36" t="str">
        <f t="shared" si="208"/>
        <v/>
      </c>
      <c r="K1122" s="37" t="str">
        <f t="shared" si="209"/>
        <v/>
      </c>
      <c r="L1122" s="37" t="str">
        <f t="shared" si="210"/>
        <v/>
      </c>
      <c r="N1122" s="64">
        <v>206</v>
      </c>
      <c r="O1122" s="64" t="s">
        <v>254</v>
      </c>
      <c r="P1122" s="1" t="s">
        <v>254</v>
      </c>
      <c r="Q1122" s="1" t="s">
        <v>0</v>
      </c>
      <c r="S1122" s="59" t="str">
        <f t="shared" si="211"/>
        <v/>
      </c>
      <c r="T1122" s="59" t="str">
        <f t="shared" si="212"/>
        <v/>
      </c>
      <c r="U1122" s="59" t="str">
        <f t="shared" si="213"/>
        <v/>
      </c>
      <c r="V1122" s="59" t="str">
        <f t="shared" si="214"/>
        <v/>
      </c>
      <c r="W1122" s="59" t="str">
        <f t="shared" si="215"/>
        <v/>
      </c>
      <c r="X1122" s="59" t="s">
        <v>156</v>
      </c>
      <c r="Y1122" s="66" t="s">
        <v>4740</v>
      </c>
    </row>
    <row r="1123" spans="1:25" x14ac:dyDescent="0.25">
      <c r="A1123" s="8">
        <v>62844</v>
      </c>
      <c r="B1123" s="65" t="str">
        <f t="shared" si="204"/>
        <v>Okular till stereolupp 10x</v>
      </c>
      <c r="C1123" s="63" t="s">
        <v>254</v>
      </c>
      <c r="D1123" s="30" t="str">
        <f t="shared" si="205"/>
        <v/>
      </c>
      <c r="E1123" s="63" t="s">
        <v>254</v>
      </c>
      <c r="F1123" s="32" t="str">
        <f t="shared" si="206"/>
        <v/>
      </c>
      <c r="G1123" s="63" t="s">
        <v>254</v>
      </c>
      <c r="H1123" s="34" t="str">
        <f t="shared" si="207"/>
        <v/>
      </c>
      <c r="I1123" s="63" t="s">
        <v>254</v>
      </c>
      <c r="J1123" s="36" t="str">
        <f t="shared" si="208"/>
        <v/>
      </c>
      <c r="K1123" s="37" t="str">
        <f t="shared" si="209"/>
        <v/>
      </c>
      <c r="L1123" s="37" t="str">
        <f t="shared" si="210"/>
        <v/>
      </c>
      <c r="N1123" s="64">
        <v>222</v>
      </c>
      <c r="O1123" s="64" t="s">
        <v>254</v>
      </c>
      <c r="P1123" s="1" t="s">
        <v>254</v>
      </c>
      <c r="Q1123" s="1" t="s">
        <v>0</v>
      </c>
      <c r="S1123" s="59" t="str">
        <f t="shared" si="211"/>
        <v/>
      </c>
      <c r="T1123" s="59" t="str">
        <f t="shared" si="212"/>
        <v/>
      </c>
      <c r="U1123" s="59" t="str">
        <f t="shared" si="213"/>
        <v/>
      </c>
      <c r="V1123" s="59" t="str">
        <f t="shared" si="214"/>
        <v/>
      </c>
      <c r="W1123" s="59" t="str">
        <f t="shared" si="215"/>
        <v/>
      </c>
      <c r="X1123" s="59" t="s">
        <v>158</v>
      </c>
      <c r="Y1123" s="66" t="s">
        <v>4741</v>
      </c>
    </row>
    <row r="1124" spans="1:25" x14ac:dyDescent="0.25">
      <c r="A1124" s="8">
        <v>62848</v>
      </c>
      <c r="B1124" s="65" t="str">
        <f t="shared" si="204"/>
        <v>Okular till stereolupp Zoom 10X</v>
      </c>
      <c r="C1124" s="63" t="s">
        <v>254</v>
      </c>
      <c r="D1124" s="30" t="str">
        <f t="shared" si="205"/>
        <v/>
      </c>
      <c r="E1124" s="63" t="s">
        <v>254</v>
      </c>
      <c r="F1124" s="32" t="str">
        <f t="shared" si="206"/>
        <v/>
      </c>
      <c r="G1124" s="63" t="s">
        <v>254</v>
      </c>
      <c r="H1124" s="34" t="str">
        <f t="shared" si="207"/>
        <v/>
      </c>
      <c r="I1124" s="63" t="s">
        <v>254</v>
      </c>
      <c r="J1124" s="36" t="str">
        <f t="shared" si="208"/>
        <v/>
      </c>
      <c r="K1124" s="37" t="str">
        <f t="shared" si="209"/>
        <v/>
      </c>
      <c r="L1124" s="37" t="str">
        <f t="shared" si="210"/>
        <v/>
      </c>
      <c r="N1124" s="64">
        <v>685</v>
      </c>
      <c r="O1124" s="64" t="s">
        <v>254</v>
      </c>
      <c r="P1124" s="1" t="s">
        <v>254</v>
      </c>
      <c r="Q1124" s="1" t="s">
        <v>0</v>
      </c>
      <c r="S1124" s="59" t="str">
        <f t="shared" si="211"/>
        <v/>
      </c>
      <c r="T1124" s="59" t="str">
        <f t="shared" si="212"/>
        <v/>
      </c>
      <c r="U1124" s="59" t="str">
        <f t="shared" si="213"/>
        <v/>
      </c>
      <c r="V1124" s="59" t="str">
        <f t="shared" si="214"/>
        <v/>
      </c>
      <c r="W1124" s="59" t="str">
        <f t="shared" si="215"/>
        <v/>
      </c>
      <c r="X1124" s="59" t="s">
        <v>168</v>
      </c>
      <c r="Y1124" s="66" t="s">
        <v>4742</v>
      </c>
    </row>
    <row r="1125" spans="1:25" x14ac:dyDescent="0.25">
      <c r="A1125" s="8">
        <v>62850</v>
      </c>
      <c r="B1125" s="65" t="str">
        <f t="shared" si="204"/>
        <v>Okular t. stereolupp Zoom 10X, 63141/47</v>
      </c>
      <c r="C1125" s="63" t="s">
        <v>254</v>
      </c>
      <c r="D1125" s="30" t="str">
        <f t="shared" si="205"/>
        <v/>
      </c>
      <c r="E1125" s="63" t="s">
        <v>254</v>
      </c>
      <c r="F1125" s="32" t="str">
        <f t="shared" si="206"/>
        <v/>
      </c>
      <c r="G1125" s="63" t="s">
        <v>254</v>
      </c>
      <c r="H1125" s="34" t="str">
        <f t="shared" si="207"/>
        <v/>
      </c>
      <c r="I1125" s="63" t="s">
        <v>254</v>
      </c>
      <c r="J1125" s="36" t="str">
        <f t="shared" si="208"/>
        <v/>
      </c>
      <c r="K1125" s="37" t="str">
        <f t="shared" si="209"/>
        <v/>
      </c>
      <c r="L1125" s="37" t="str">
        <f t="shared" si="210"/>
        <v/>
      </c>
      <c r="N1125" s="64">
        <v>685</v>
      </c>
      <c r="O1125" s="64" t="s">
        <v>254</v>
      </c>
      <c r="P1125" s="1" t="s">
        <v>254</v>
      </c>
      <c r="Q1125" s="1" t="s">
        <v>0</v>
      </c>
      <c r="S1125" s="59" t="str">
        <f t="shared" si="211"/>
        <v/>
      </c>
      <c r="T1125" s="59" t="str">
        <f t="shared" si="212"/>
        <v/>
      </c>
      <c r="U1125" s="59" t="str">
        <f t="shared" si="213"/>
        <v/>
      </c>
      <c r="V1125" s="59" t="str">
        <f t="shared" si="214"/>
        <v/>
      </c>
      <c r="W1125" s="59" t="str">
        <f t="shared" si="215"/>
        <v/>
      </c>
      <c r="X1125" s="59" t="s">
        <v>720</v>
      </c>
      <c r="Y1125" s="66" t="s">
        <v>4743</v>
      </c>
    </row>
    <row r="1126" spans="1:25" x14ac:dyDescent="0.25">
      <c r="A1126" s="8">
        <v>62854</v>
      </c>
      <c r="B1126" s="65" t="str">
        <f t="shared" si="204"/>
        <v>Mätokular Stereolupp med zoom LED</v>
      </c>
      <c r="C1126" s="63" t="s">
        <v>254</v>
      </c>
      <c r="D1126" s="30" t="str">
        <f t="shared" si="205"/>
        <v/>
      </c>
      <c r="E1126" s="63" t="s">
        <v>254</v>
      </c>
      <c r="F1126" s="32" t="str">
        <f t="shared" si="206"/>
        <v/>
      </c>
      <c r="G1126" s="63" t="s">
        <v>254</v>
      </c>
      <c r="H1126" s="34" t="str">
        <f t="shared" si="207"/>
        <v/>
      </c>
      <c r="I1126" s="63" t="s">
        <v>254</v>
      </c>
      <c r="J1126" s="36" t="str">
        <f t="shared" si="208"/>
        <v/>
      </c>
      <c r="K1126" s="37" t="str">
        <f t="shared" si="209"/>
        <v/>
      </c>
      <c r="L1126" s="37" t="str">
        <f t="shared" si="210"/>
        <v/>
      </c>
      <c r="N1126" s="64">
        <v>802</v>
      </c>
      <c r="O1126" s="64" t="s">
        <v>254</v>
      </c>
      <c r="P1126" s="1" t="s">
        <v>254</v>
      </c>
      <c r="Q1126" s="1" t="s">
        <v>0</v>
      </c>
      <c r="S1126" s="59" t="str">
        <f t="shared" si="211"/>
        <v/>
      </c>
      <c r="T1126" s="59" t="str">
        <f t="shared" si="212"/>
        <v/>
      </c>
      <c r="U1126" s="59" t="str">
        <f t="shared" si="213"/>
        <v/>
      </c>
      <c r="V1126" s="59" t="str">
        <f t="shared" si="214"/>
        <v/>
      </c>
      <c r="W1126" s="59" t="str">
        <f t="shared" si="215"/>
        <v/>
      </c>
      <c r="X1126" s="59" t="s">
        <v>622</v>
      </c>
      <c r="Y1126" s="66" t="s">
        <v>4744</v>
      </c>
    </row>
    <row r="1127" spans="1:25" x14ac:dyDescent="0.25">
      <c r="A1127" s="8">
        <v>62856</v>
      </c>
      <c r="B1127" s="65" t="str">
        <f t="shared" si="204"/>
        <v>Mätokular Stereolupp med zoom VS-1</v>
      </c>
      <c r="C1127" s="63" t="s">
        <v>254</v>
      </c>
      <c r="D1127" s="30" t="str">
        <f t="shared" si="205"/>
        <v/>
      </c>
      <c r="E1127" s="63" t="s">
        <v>254</v>
      </c>
      <c r="F1127" s="32" t="str">
        <f t="shared" si="206"/>
        <v/>
      </c>
      <c r="G1127" s="63" t="s">
        <v>254</v>
      </c>
      <c r="H1127" s="34" t="str">
        <f t="shared" si="207"/>
        <v/>
      </c>
      <c r="I1127" s="63" t="s">
        <v>254</v>
      </c>
      <c r="J1127" s="36" t="str">
        <f t="shared" si="208"/>
        <v/>
      </c>
      <c r="K1127" s="37" t="str">
        <f t="shared" si="209"/>
        <v/>
      </c>
      <c r="L1127" s="37" t="str">
        <f t="shared" si="210"/>
        <v/>
      </c>
      <c r="N1127" s="64">
        <v>1048</v>
      </c>
      <c r="O1127" s="64" t="s">
        <v>254</v>
      </c>
      <c r="P1127" s="1" t="s">
        <v>254</v>
      </c>
      <c r="Q1127" s="1" t="s">
        <v>0</v>
      </c>
      <c r="S1127" s="59" t="str">
        <f t="shared" si="211"/>
        <v/>
      </c>
      <c r="T1127" s="59" t="str">
        <f t="shared" si="212"/>
        <v/>
      </c>
      <c r="U1127" s="59" t="str">
        <f t="shared" si="213"/>
        <v/>
      </c>
      <c r="V1127" s="59" t="str">
        <f t="shared" si="214"/>
        <v/>
      </c>
      <c r="W1127" s="59" t="str">
        <f t="shared" si="215"/>
        <v/>
      </c>
      <c r="X1127" s="59" t="s">
        <v>721</v>
      </c>
      <c r="Y1127" s="66" t="s">
        <v>4745</v>
      </c>
    </row>
    <row r="1128" spans="1:25" x14ac:dyDescent="0.25">
      <c r="A1128" s="8">
        <v>62862</v>
      </c>
      <c r="B1128" s="65" t="str">
        <f t="shared" si="204"/>
        <v>Okular WF10X</v>
      </c>
      <c r="C1128" s="63" t="s">
        <v>254</v>
      </c>
      <c r="D1128" s="30" t="str">
        <f t="shared" si="205"/>
        <v/>
      </c>
      <c r="E1128" s="63" t="s">
        <v>254</v>
      </c>
      <c r="F1128" s="32" t="str">
        <f t="shared" si="206"/>
        <v/>
      </c>
      <c r="G1128" s="63" t="s">
        <v>254</v>
      </c>
      <c r="H1128" s="34" t="str">
        <f t="shared" si="207"/>
        <v/>
      </c>
      <c r="I1128" s="63" t="s">
        <v>254</v>
      </c>
      <c r="J1128" s="36" t="str">
        <f t="shared" si="208"/>
        <v/>
      </c>
      <c r="K1128" s="37" t="str">
        <f t="shared" si="209"/>
        <v/>
      </c>
      <c r="L1128" s="37" t="str">
        <f t="shared" si="210"/>
        <v/>
      </c>
      <c r="N1128" s="64">
        <v>275</v>
      </c>
      <c r="O1128" s="64" t="s">
        <v>254</v>
      </c>
      <c r="P1128" s="1" t="s">
        <v>254</v>
      </c>
      <c r="Q1128" s="1" t="s">
        <v>0</v>
      </c>
      <c r="S1128" s="59" t="str">
        <f t="shared" si="211"/>
        <v/>
      </c>
      <c r="T1128" s="59" t="str">
        <f t="shared" si="212"/>
        <v/>
      </c>
      <c r="U1128" s="59" t="str">
        <f t="shared" si="213"/>
        <v/>
      </c>
      <c r="V1128" s="59" t="str">
        <f t="shared" si="214"/>
        <v/>
      </c>
      <c r="W1128" s="59" t="str">
        <f t="shared" si="215"/>
        <v/>
      </c>
      <c r="X1128" s="59" t="s">
        <v>166</v>
      </c>
      <c r="Y1128" s="66" t="s">
        <v>4746</v>
      </c>
    </row>
    <row r="1129" spans="1:25" x14ac:dyDescent="0.25">
      <c r="A1129" s="8">
        <v>62864</v>
      </c>
      <c r="B1129" s="65" t="str">
        <f t="shared" si="204"/>
        <v>Okular WF15X</v>
      </c>
      <c r="C1129" s="63" t="s">
        <v>254</v>
      </c>
      <c r="D1129" s="30" t="str">
        <f t="shared" si="205"/>
        <v/>
      </c>
      <c r="E1129" s="63" t="s">
        <v>254</v>
      </c>
      <c r="F1129" s="32" t="str">
        <f t="shared" si="206"/>
        <v/>
      </c>
      <c r="G1129" s="63" t="s">
        <v>254</v>
      </c>
      <c r="H1129" s="34" t="str">
        <f t="shared" si="207"/>
        <v/>
      </c>
      <c r="I1129" s="63" t="s">
        <v>254</v>
      </c>
      <c r="J1129" s="36" t="str">
        <f t="shared" si="208"/>
        <v/>
      </c>
      <c r="K1129" s="37" t="str">
        <f t="shared" si="209"/>
        <v/>
      </c>
      <c r="L1129" s="37" t="str">
        <f t="shared" si="210"/>
        <v/>
      </c>
      <c r="N1129" s="64">
        <v>287</v>
      </c>
      <c r="O1129" s="64" t="s">
        <v>254</v>
      </c>
      <c r="P1129" s="1" t="s">
        <v>254</v>
      </c>
      <c r="Q1129" s="1" t="s">
        <v>0</v>
      </c>
      <c r="S1129" s="59" t="str">
        <f t="shared" si="211"/>
        <v/>
      </c>
      <c r="T1129" s="59" t="str">
        <f t="shared" si="212"/>
        <v/>
      </c>
      <c r="U1129" s="59" t="str">
        <f t="shared" si="213"/>
        <v/>
      </c>
      <c r="V1129" s="59" t="str">
        <f t="shared" si="214"/>
        <v/>
      </c>
      <c r="W1129" s="59" t="str">
        <f t="shared" si="215"/>
        <v/>
      </c>
      <c r="X1129" s="59" t="s">
        <v>165</v>
      </c>
      <c r="Y1129" s="66" t="s">
        <v>4747</v>
      </c>
    </row>
    <row r="1130" spans="1:25" x14ac:dyDescent="0.25">
      <c r="A1130" s="8">
        <v>62877</v>
      </c>
      <c r="B1130" s="65" t="str">
        <f t="shared" si="204"/>
        <v>Okular WF10X med pekare</v>
      </c>
      <c r="C1130" s="63" t="s">
        <v>254</v>
      </c>
      <c r="D1130" s="30" t="str">
        <f t="shared" si="205"/>
        <v/>
      </c>
      <c r="E1130" s="63" t="s">
        <v>254</v>
      </c>
      <c r="F1130" s="32" t="str">
        <f t="shared" si="206"/>
        <v/>
      </c>
      <c r="G1130" s="63" t="s">
        <v>254</v>
      </c>
      <c r="H1130" s="34" t="str">
        <f t="shared" si="207"/>
        <v/>
      </c>
      <c r="I1130" s="63" t="s">
        <v>254</v>
      </c>
      <c r="J1130" s="36" t="str">
        <f t="shared" si="208"/>
        <v/>
      </c>
      <c r="K1130" s="37" t="str">
        <f t="shared" si="209"/>
        <v/>
      </c>
      <c r="L1130" s="37" t="str">
        <f t="shared" si="210"/>
        <v/>
      </c>
      <c r="N1130" s="64">
        <v>310</v>
      </c>
      <c r="O1130" s="64" t="s">
        <v>254</v>
      </c>
      <c r="P1130" s="1" t="s">
        <v>254</v>
      </c>
      <c r="Q1130" s="1" t="s">
        <v>0</v>
      </c>
      <c r="S1130" s="59" t="str">
        <f t="shared" si="211"/>
        <v/>
      </c>
      <c r="T1130" s="59" t="str">
        <f t="shared" si="212"/>
        <v/>
      </c>
      <c r="U1130" s="59" t="str">
        <f t="shared" si="213"/>
        <v/>
      </c>
      <c r="V1130" s="59" t="str">
        <f t="shared" si="214"/>
        <v/>
      </c>
      <c r="W1130" s="59" t="str">
        <f t="shared" si="215"/>
        <v/>
      </c>
      <c r="X1130" s="59" t="s">
        <v>320</v>
      </c>
      <c r="Y1130" s="66" t="s">
        <v>4748</v>
      </c>
    </row>
    <row r="1131" spans="1:25" x14ac:dyDescent="0.25">
      <c r="A1131" s="8">
        <v>62882</v>
      </c>
      <c r="B1131" s="65" t="str">
        <f t="shared" si="204"/>
        <v>Mätokular M100FL</v>
      </c>
      <c r="C1131" s="63" t="s">
        <v>254</v>
      </c>
      <c r="D1131" s="30" t="str">
        <f t="shared" si="205"/>
        <v/>
      </c>
      <c r="E1131" s="63" t="s">
        <v>254</v>
      </c>
      <c r="F1131" s="32" t="str">
        <f t="shared" si="206"/>
        <v/>
      </c>
      <c r="G1131" s="63" t="s">
        <v>254</v>
      </c>
      <c r="H1131" s="34" t="str">
        <f t="shared" si="207"/>
        <v/>
      </c>
      <c r="I1131" s="63" t="s">
        <v>254</v>
      </c>
      <c r="J1131" s="36" t="str">
        <f t="shared" si="208"/>
        <v/>
      </c>
      <c r="K1131" s="37" t="str">
        <f t="shared" si="209"/>
        <v/>
      </c>
      <c r="L1131" s="37" t="str">
        <f t="shared" si="210"/>
        <v/>
      </c>
      <c r="N1131" s="64">
        <v>355</v>
      </c>
      <c r="O1131" s="64" t="s">
        <v>254</v>
      </c>
      <c r="P1131" s="1" t="s">
        <v>254</v>
      </c>
      <c r="Q1131" s="1" t="s">
        <v>0</v>
      </c>
      <c r="S1131" s="59" t="str">
        <f t="shared" si="211"/>
        <v/>
      </c>
      <c r="T1131" s="59" t="str">
        <f t="shared" si="212"/>
        <v/>
      </c>
      <c r="U1131" s="59" t="str">
        <f t="shared" si="213"/>
        <v/>
      </c>
      <c r="V1131" s="59" t="str">
        <f t="shared" si="214"/>
        <v/>
      </c>
      <c r="W1131" s="59" t="str">
        <f t="shared" si="215"/>
        <v/>
      </c>
      <c r="X1131" s="59" t="s">
        <v>581</v>
      </c>
      <c r="Y1131" s="66" t="s">
        <v>4749</v>
      </c>
    </row>
    <row r="1132" spans="1:25" x14ac:dyDescent="0.25">
      <c r="A1132" s="8">
        <v>62885</v>
      </c>
      <c r="B1132" s="65" t="str">
        <f t="shared" si="204"/>
        <v>Mätokular E-136/138</v>
      </c>
      <c r="C1132" s="63" t="s">
        <v>254</v>
      </c>
      <c r="D1132" s="30" t="str">
        <f t="shared" si="205"/>
        <v/>
      </c>
      <c r="E1132" s="63" t="s">
        <v>254</v>
      </c>
      <c r="F1132" s="32" t="str">
        <f t="shared" si="206"/>
        <v/>
      </c>
      <c r="G1132" s="63" t="s">
        <v>254</v>
      </c>
      <c r="H1132" s="34" t="str">
        <f t="shared" si="207"/>
        <v/>
      </c>
      <c r="I1132" s="63" t="s">
        <v>254</v>
      </c>
      <c r="J1132" s="36" t="str">
        <f t="shared" si="208"/>
        <v/>
      </c>
      <c r="K1132" s="37" t="str">
        <f t="shared" si="209"/>
        <v/>
      </c>
      <c r="L1132" s="37" t="str">
        <f t="shared" si="210"/>
        <v/>
      </c>
      <c r="N1132" s="64">
        <v>521</v>
      </c>
      <c r="O1132" s="64" t="s">
        <v>254</v>
      </c>
      <c r="P1132" s="1" t="s">
        <v>254</v>
      </c>
      <c r="Q1132" s="1" t="s">
        <v>0</v>
      </c>
      <c r="S1132" s="59" t="str">
        <f t="shared" si="211"/>
        <v/>
      </c>
      <c r="T1132" s="59" t="str">
        <f t="shared" si="212"/>
        <v/>
      </c>
      <c r="U1132" s="59" t="str">
        <f t="shared" si="213"/>
        <v/>
      </c>
      <c r="V1132" s="59" t="str">
        <f t="shared" si="214"/>
        <v/>
      </c>
      <c r="W1132" s="59" t="str">
        <f t="shared" si="215"/>
        <v/>
      </c>
      <c r="X1132" s="59" t="s">
        <v>552</v>
      </c>
      <c r="Y1132" s="66" t="s">
        <v>4750</v>
      </c>
    </row>
    <row r="1133" spans="1:25" x14ac:dyDescent="0.25">
      <c r="A1133" s="8">
        <v>62889</v>
      </c>
      <c r="B1133" s="65" t="str">
        <f t="shared" si="204"/>
        <v>Mätokular SL-750</v>
      </c>
      <c r="C1133" s="63"/>
      <c r="D1133" s="30" t="str">
        <f t="shared" si="205"/>
        <v/>
      </c>
      <c r="E1133" s="63"/>
      <c r="F1133" s="32" t="str">
        <f t="shared" si="206"/>
        <v/>
      </c>
      <c r="G1133" s="63"/>
      <c r="H1133" s="34" t="str">
        <f t="shared" si="207"/>
        <v/>
      </c>
      <c r="I1133" s="63"/>
      <c r="J1133" s="36" t="str">
        <f t="shared" si="208"/>
        <v/>
      </c>
      <c r="K1133" s="37" t="str">
        <f t="shared" si="209"/>
        <v/>
      </c>
      <c r="L1133" s="37" t="str">
        <f t="shared" si="210"/>
        <v/>
      </c>
      <c r="N1133" s="64">
        <v>1037</v>
      </c>
      <c r="O1133" s="64" t="s">
        <v>254</v>
      </c>
      <c r="P1133" s="1" t="s">
        <v>254</v>
      </c>
      <c r="Q1133" s="1" t="s">
        <v>0</v>
      </c>
      <c r="S1133" s="59" t="str">
        <f t="shared" si="211"/>
        <v/>
      </c>
      <c r="T1133" s="59" t="str">
        <f t="shared" si="212"/>
        <v/>
      </c>
      <c r="U1133" s="59" t="str">
        <f t="shared" si="213"/>
        <v/>
      </c>
      <c r="V1133" s="59" t="str">
        <f t="shared" si="214"/>
        <v/>
      </c>
      <c r="W1133" s="59" t="str">
        <f t="shared" si="215"/>
        <v/>
      </c>
      <c r="X1133" s="59" t="s">
        <v>3446</v>
      </c>
      <c r="Y1133" s="66" t="s">
        <v>4751</v>
      </c>
    </row>
    <row r="1134" spans="1:25" x14ac:dyDescent="0.25">
      <c r="A1134" s="8">
        <v>63111</v>
      </c>
      <c r="B1134" s="65" t="str">
        <f t="shared" si="204"/>
        <v>Stereolupp</v>
      </c>
      <c r="C1134" s="63" t="s">
        <v>254</v>
      </c>
      <c r="D1134" s="30" t="str">
        <f t="shared" si="205"/>
        <v/>
      </c>
      <c r="E1134" s="63" t="s">
        <v>254</v>
      </c>
      <c r="F1134" s="32" t="str">
        <f t="shared" si="206"/>
        <v/>
      </c>
      <c r="G1134" s="63" t="s">
        <v>254</v>
      </c>
      <c r="H1134" s="34" t="str">
        <f t="shared" si="207"/>
        <v/>
      </c>
      <c r="I1134" s="63">
        <v>4</v>
      </c>
      <c r="J1134" s="36">
        <f t="shared" si="208"/>
        <v>6944</v>
      </c>
      <c r="K1134" s="37">
        <f t="shared" si="209"/>
        <v>4</v>
      </c>
      <c r="L1134" s="37">
        <f t="shared" si="210"/>
        <v>6944</v>
      </c>
      <c r="N1134" s="64">
        <v>1736</v>
      </c>
      <c r="O1134" s="64" t="s">
        <v>254</v>
      </c>
      <c r="P1134" s="1" t="s">
        <v>254</v>
      </c>
      <c r="Q1134" s="1" t="s">
        <v>0</v>
      </c>
      <c r="S1134" s="59" t="str">
        <f t="shared" si="211"/>
        <v/>
      </c>
      <c r="T1134" s="59" t="str">
        <f t="shared" si="212"/>
        <v/>
      </c>
      <c r="U1134" s="59" t="str">
        <f t="shared" si="213"/>
        <v/>
      </c>
      <c r="V1134" s="59">
        <f t="shared" si="214"/>
        <v>4</v>
      </c>
      <c r="W1134" s="59">
        <f t="shared" si="215"/>
        <v>4</v>
      </c>
      <c r="X1134" s="59" t="s">
        <v>2674</v>
      </c>
      <c r="Y1134" s="66" t="s">
        <v>4752</v>
      </c>
    </row>
    <row r="1135" spans="1:25" x14ac:dyDescent="0.25">
      <c r="A1135" s="8">
        <v>63118</v>
      </c>
      <c r="B1135" s="65" t="str">
        <f t="shared" si="204"/>
        <v>Stereolupp sladdlös Motic</v>
      </c>
      <c r="C1135" s="63"/>
      <c r="D1135" s="30" t="str">
        <f t="shared" si="205"/>
        <v/>
      </c>
      <c r="E1135" s="63"/>
      <c r="F1135" s="32" t="str">
        <f t="shared" si="206"/>
        <v/>
      </c>
      <c r="G1135" s="63"/>
      <c r="H1135" s="34" t="str">
        <f t="shared" si="207"/>
        <v/>
      </c>
      <c r="I1135" s="63"/>
      <c r="J1135" s="36" t="str">
        <f t="shared" si="208"/>
        <v/>
      </c>
      <c r="K1135" s="37" t="str">
        <f t="shared" si="209"/>
        <v/>
      </c>
      <c r="L1135" s="37" t="str">
        <f t="shared" si="210"/>
        <v/>
      </c>
      <c r="N1135" s="64">
        <v>2565</v>
      </c>
      <c r="O1135" s="64"/>
      <c r="Q1135" s="1" t="s">
        <v>0</v>
      </c>
      <c r="S1135" s="59" t="str">
        <f t="shared" si="211"/>
        <v/>
      </c>
      <c r="T1135" s="59" t="str">
        <f t="shared" si="212"/>
        <v/>
      </c>
      <c r="U1135" s="59" t="str">
        <f t="shared" si="213"/>
        <v/>
      </c>
      <c r="V1135" s="59" t="str">
        <f t="shared" si="214"/>
        <v/>
      </c>
      <c r="W1135" s="59" t="str">
        <f t="shared" si="215"/>
        <v/>
      </c>
      <c r="X1135" s="59" t="s">
        <v>6626</v>
      </c>
      <c r="Y1135" s="66" t="s">
        <v>6703</v>
      </c>
    </row>
    <row r="1136" spans="1:25" x14ac:dyDescent="0.25">
      <c r="A1136" s="8">
        <v>63141</v>
      </c>
      <c r="B1136" s="65" t="str">
        <f t="shared" si="204"/>
        <v>Stereolupp med zoom binokulär</v>
      </c>
      <c r="C1136" s="63" t="s">
        <v>254</v>
      </c>
      <c r="D1136" s="30" t="str">
        <f t="shared" si="205"/>
        <v/>
      </c>
      <c r="E1136" s="63" t="s">
        <v>254</v>
      </c>
      <c r="F1136" s="32" t="str">
        <f t="shared" si="206"/>
        <v/>
      </c>
      <c r="G1136" s="63" t="s">
        <v>254</v>
      </c>
      <c r="H1136" s="34" t="str">
        <f t="shared" si="207"/>
        <v/>
      </c>
      <c r="I1136" s="63" t="s">
        <v>254</v>
      </c>
      <c r="J1136" s="36" t="str">
        <f t="shared" si="208"/>
        <v/>
      </c>
      <c r="K1136" s="37" t="str">
        <f t="shared" si="209"/>
        <v/>
      </c>
      <c r="L1136" s="37" t="str">
        <f t="shared" si="210"/>
        <v/>
      </c>
      <c r="N1136" s="64">
        <v>4218</v>
      </c>
      <c r="O1136" s="64" t="s">
        <v>254</v>
      </c>
      <c r="P1136" s="1" t="s">
        <v>254</v>
      </c>
      <c r="Q1136" s="1" t="s">
        <v>0</v>
      </c>
      <c r="S1136" s="59" t="str">
        <f t="shared" si="211"/>
        <v/>
      </c>
      <c r="T1136" s="59" t="str">
        <f t="shared" si="212"/>
        <v/>
      </c>
      <c r="U1136" s="59" t="str">
        <f t="shared" si="213"/>
        <v/>
      </c>
      <c r="V1136" s="59" t="str">
        <f t="shared" si="214"/>
        <v/>
      </c>
      <c r="W1136" s="59" t="str">
        <f t="shared" si="215"/>
        <v/>
      </c>
      <c r="X1136" s="59" t="s">
        <v>2693</v>
      </c>
      <c r="Y1136" s="66" t="s">
        <v>4753</v>
      </c>
    </row>
    <row r="1137" spans="1:25" x14ac:dyDescent="0.25">
      <c r="A1137" s="8">
        <v>63147</v>
      </c>
      <c r="B1137" s="65" t="str">
        <f t="shared" si="204"/>
        <v>Stereolupp med zoom trinokulär</v>
      </c>
      <c r="C1137" s="63" t="s">
        <v>254</v>
      </c>
      <c r="D1137" s="30" t="str">
        <f t="shared" si="205"/>
        <v/>
      </c>
      <c r="E1137" s="63" t="s">
        <v>254</v>
      </c>
      <c r="F1137" s="32" t="str">
        <f t="shared" si="206"/>
        <v/>
      </c>
      <c r="G1137" s="63" t="s">
        <v>254</v>
      </c>
      <c r="H1137" s="34" t="str">
        <f t="shared" si="207"/>
        <v/>
      </c>
      <c r="I1137" s="63" t="s">
        <v>254</v>
      </c>
      <c r="J1137" s="36" t="str">
        <f t="shared" si="208"/>
        <v/>
      </c>
      <c r="K1137" s="37" t="str">
        <f t="shared" si="209"/>
        <v/>
      </c>
      <c r="L1137" s="37" t="str">
        <f t="shared" si="210"/>
        <v/>
      </c>
      <c r="N1137" s="64">
        <v>5248</v>
      </c>
      <c r="O1137" s="64" t="s">
        <v>254</v>
      </c>
      <c r="P1137" s="1" t="s">
        <v>254</v>
      </c>
      <c r="Q1137" s="1" t="s">
        <v>0</v>
      </c>
      <c r="S1137" s="59" t="str">
        <f t="shared" si="211"/>
        <v/>
      </c>
      <c r="T1137" s="59" t="str">
        <f t="shared" si="212"/>
        <v/>
      </c>
      <c r="U1137" s="59" t="str">
        <f t="shared" si="213"/>
        <v/>
      </c>
      <c r="V1137" s="59" t="str">
        <f t="shared" si="214"/>
        <v/>
      </c>
      <c r="W1137" s="59" t="str">
        <f t="shared" si="215"/>
        <v/>
      </c>
      <c r="X1137" s="59" t="s">
        <v>2694</v>
      </c>
      <c r="Y1137" s="66" t="s">
        <v>4754</v>
      </c>
    </row>
    <row r="1138" spans="1:25" x14ac:dyDescent="0.25">
      <c r="A1138" s="8">
        <v>63151</v>
      </c>
      <c r="B1138" s="65" t="str">
        <f t="shared" si="204"/>
        <v>Stereolupp med zoom binokulär VS-1</v>
      </c>
      <c r="C1138" s="63" t="s">
        <v>254</v>
      </c>
      <c r="D1138" s="30" t="str">
        <f t="shared" si="205"/>
        <v/>
      </c>
      <c r="E1138" s="63" t="s">
        <v>254</v>
      </c>
      <c r="F1138" s="32" t="str">
        <f t="shared" si="206"/>
        <v/>
      </c>
      <c r="G1138" s="63" t="s">
        <v>254</v>
      </c>
      <c r="H1138" s="34" t="str">
        <f t="shared" si="207"/>
        <v/>
      </c>
      <c r="I1138" s="63" t="s">
        <v>254</v>
      </c>
      <c r="J1138" s="36" t="str">
        <f t="shared" si="208"/>
        <v/>
      </c>
      <c r="K1138" s="37" t="str">
        <f t="shared" si="209"/>
        <v/>
      </c>
      <c r="L1138" s="37" t="str">
        <f t="shared" si="210"/>
        <v/>
      </c>
      <c r="N1138" s="64">
        <v>6566</v>
      </c>
      <c r="O1138" s="64" t="s">
        <v>254</v>
      </c>
      <c r="P1138" s="1" t="s">
        <v>254</v>
      </c>
      <c r="Q1138" s="1" t="s">
        <v>0</v>
      </c>
      <c r="S1138" s="59" t="str">
        <f t="shared" si="211"/>
        <v/>
      </c>
      <c r="T1138" s="59" t="str">
        <f t="shared" si="212"/>
        <v/>
      </c>
      <c r="U1138" s="59" t="str">
        <f t="shared" si="213"/>
        <v/>
      </c>
      <c r="V1138" s="59" t="str">
        <f t="shared" si="214"/>
        <v/>
      </c>
      <c r="W1138" s="59" t="str">
        <f t="shared" si="215"/>
        <v/>
      </c>
      <c r="X1138" s="59" t="s">
        <v>2695</v>
      </c>
      <c r="Y1138" s="66" t="s">
        <v>4755</v>
      </c>
    </row>
    <row r="1139" spans="1:25" x14ac:dyDescent="0.25">
      <c r="A1139" s="8">
        <v>63157</v>
      </c>
      <c r="B1139" s="65" t="str">
        <f t="shared" si="204"/>
        <v>Stereolupp med zoom trinokulär VS-1</v>
      </c>
      <c r="C1139" s="63" t="s">
        <v>254</v>
      </c>
      <c r="D1139" s="30" t="str">
        <f t="shared" si="205"/>
        <v/>
      </c>
      <c r="E1139" s="63" t="s">
        <v>254</v>
      </c>
      <c r="F1139" s="32" t="str">
        <f t="shared" si="206"/>
        <v/>
      </c>
      <c r="G1139" s="63" t="s">
        <v>254</v>
      </c>
      <c r="H1139" s="34" t="str">
        <f t="shared" si="207"/>
        <v/>
      </c>
      <c r="I1139" s="63" t="s">
        <v>254</v>
      </c>
      <c r="J1139" s="36" t="str">
        <f t="shared" si="208"/>
        <v/>
      </c>
      <c r="K1139" s="37" t="str">
        <f t="shared" si="209"/>
        <v/>
      </c>
      <c r="L1139" s="37" t="str">
        <f t="shared" si="210"/>
        <v/>
      </c>
      <c r="N1139" s="64">
        <v>7596</v>
      </c>
      <c r="O1139" s="64" t="s">
        <v>254</v>
      </c>
      <c r="P1139" s="1" t="s">
        <v>254</v>
      </c>
      <c r="Q1139" s="1" t="s">
        <v>0</v>
      </c>
      <c r="S1139" s="59" t="str">
        <f t="shared" si="211"/>
        <v/>
      </c>
      <c r="T1139" s="59" t="str">
        <f t="shared" si="212"/>
        <v/>
      </c>
      <c r="U1139" s="59" t="str">
        <f t="shared" si="213"/>
        <v/>
      </c>
      <c r="V1139" s="59" t="str">
        <f t="shared" si="214"/>
        <v/>
      </c>
      <c r="W1139" s="59" t="str">
        <f t="shared" si="215"/>
        <v/>
      </c>
      <c r="X1139" s="59" t="s">
        <v>2696</v>
      </c>
      <c r="Y1139" s="66" t="s">
        <v>4756</v>
      </c>
    </row>
    <row r="1140" spans="1:25" x14ac:dyDescent="0.25">
      <c r="A1140" s="8">
        <v>63159</v>
      </c>
      <c r="B1140" s="65" t="str">
        <f t="shared" si="204"/>
        <v>Stereolupp med zoom trinokulär VS-1, riktbar LED</v>
      </c>
      <c r="C1140" s="63" t="s">
        <v>254</v>
      </c>
      <c r="D1140" s="30" t="str">
        <f t="shared" si="205"/>
        <v/>
      </c>
      <c r="E1140" s="63" t="s">
        <v>254</v>
      </c>
      <c r="F1140" s="32" t="str">
        <f t="shared" si="206"/>
        <v/>
      </c>
      <c r="G1140" s="63" t="s">
        <v>254</v>
      </c>
      <c r="H1140" s="34" t="str">
        <f t="shared" si="207"/>
        <v/>
      </c>
      <c r="I1140" s="63" t="s">
        <v>254</v>
      </c>
      <c r="J1140" s="36" t="str">
        <f t="shared" si="208"/>
        <v/>
      </c>
      <c r="K1140" s="37" t="str">
        <f t="shared" si="209"/>
        <v/>
      </c>
      <c r="L1140" s="37" t="str">
        <f t="shared" si="210"/>
        <v/>
      </c>
      <c r="N1140" s="64">
        <v>7905</v>
      </c>
      <c r="O1140" s="64" t="s">
        <v>254</v>
      </c>
      <c r="P1140" s="1" t="s">
        <v>254</v>
      </c>
      <c r="Q1140" s="1" t="s">
        <v>0</v>
      </c>
      <c r="S1140" s="59" t="str">
        <f t="shared" si="211"/>
        <v/>
      </c>
      <c r="T1140" s="59" t="str">
        <f t="shared" si="212"/>
        <v/>
      </c>
      <c r="U1140" s="59" t="str">
        <f t="shared" si="213"/>
        <v/>
      </c>
      <c r="V1140" s="59" t="str">
        <f t="shared" si="214"/>
        <v/>
      </c>
      <c r="W1140" s="59" t="str">
        <f t="shared" si="215"/>
        <v/>
      </c>
      <c r="X1140" s="59" t="s">
        <v>2697</v>
      </c>
      <c r="Y1140" s="66" t="s">
        <v>4757</v>
      </c>
    </row>
    <row r="1141" spans="1:25" x14ac:dyDescent="0.25">
      <c r="A1141" s="8">
        <v>63171</v>
      </c>
      <c r="B1141" s="65" t="str">
        <f t="shared" si="204"/>
        <v>Stereomikroskop binokulärt IS</v>
      </c>
      <c r="C1141" s="63" t="s">
        <v>254</v>
      </c>
      <c r="D1141" s="30" t="str">
        <f t="shared" si="205"/>
        <v/>
      </c>
      <c r="E1141" s="63" t="s">
        <v>254</v>
      </c>
      <c r="F1141" s="32" t="str">
        <f t="shared" si="206"/>
        <v/>
      </c>
      <c r="G1141" s="63" t="s">
        <v>254</v>
      </c>
      <c r="H1141" s="34" t="str">
        <f t="shared" si="207"/>
        <v/>
      </c>
      <c r="I1141" s="63" t="s">
        <v>254</v>
      </c>
      <c r="J1141" s="36" t="str">
        <f t="shared" si="208"/>
        <v/>
      </c>
      <c r="K1141" s="37" t="str">
        <f t="shared" si="209"/>
        <v/>
      </c>
      <c r="L1141" s="37" t="str">
        <f t="shared" si="210"/>
        <v/>
      </c>
      <c r="N1141" s="64">
        <v>8086</v>
      </c>
      <c r="O1141" s="64" t="s">
        <v>254</v>
      </c>
      <c r="P1141" s="1" t="s">
        <v>254</v>
      </c>
      <c r="Q1141" s="1" t="s">
        <v>0</v>
      </c>
      <c r="S1141" s="59" t="str">
        <f t="shared" si="211"/>
        <v/>
      </c>
      <c r="T1141" s="59" t="str">
        <f t="shared" si="212"/>
        <v/>
      </c>
      <c r="U1141" s="59" t="str">
        <f t="shared" si="213"/>
        <v/>
      </c>
      <c r="V1141" s="59" t="str">
        <f t="shared" si="214"/>
        <v/>
      </c>
      <c r="W1141" s="59" t="str">
        <f t="shared" si="215"/>
        <v/>
      </c>
      <c r="X1141" s="59" t="s">
        <v>170</v>
      </c>
      <c r="Y1141" s="66" t="s">
        <v>4758</v>
      </c>
    </row>
    <row r="1142" spans="1:25" x14ac:dyDescent="0.25">
      <c r="A1142" s="8">
        <v>63177</v>
      </c>
      <c r="B1142" s="65" t="str">
        <f t="shared" si="204"/>
        <v>Stereomikroskop trinokulärt IS</v>
      </c>
      <c r="C1142" s="63" t="s">
        <v>254</v>
      </c>
      <c r="D1142" s="30" t="str">
        <f t="shared" si="205"/>
        <v/>
      </c>
      <c r="E1142" s="63" t="s">
        <v>254</v>
      </c>
      <c r="F1142" s="32" t="str">
        <f t="shared" si="206"/>
        <v/>
      </c>
      <c r="G1142" s="63" t="s">
        <v>254</v>
      </c>
      <c r="H1142" s="34" t="str">
        <f t="shared" si="207"/>
        <v/>
      </c>
      <c r="I1142" s="63" t="s">
        <v>254</v>
      </c>
      <c r="J1142" s="36" t="str">
        <f t="shared" si="208"/>
        <v/>
      </c>
      <c r="K1142" s="37" t="str">
        <f t="shared" si="209"/>
        <v/>
      </c>
      <c r="L1142" s="37" t="str">
        <f t="shared" si="210"/>
        <v/>
      </c>
      <c r="N1142" s="64">
        <v>9116</v>
      </c>
      <c r="O1142" s="64" t="s">
        <v>254</v>
      </c>
      <c r="P1142" s="1" t="s">
        <v>254</v>
      </c>
      <c r="Q1142" s="1" t="s">
        <v>0</v>
      </c>
      <c r="S1142" s="59" t="str">
        <f t="shared" si="211"/>
        <v/>
      </c>
      <c r="T1142" s="59" t="str">
        <f t="shared" si="212"/>
        <v/>
      </c>
      <c r="U1142" s="59" t="str">
        <f t="shared" si="213"/>
        <v/>
      </c>
      <c r="V1142" s="59" t="str">
        <f t="shared" si="214"/>
        <v/>
      </c>
      <c r="W1142" s="59" t="str">
        <f t="shared" si="215"/>
        <v/>
      </c>
      <c r="X1142" s="59" t="s">
        <v>171</v>
      </c>
      <c r="Y1142" s="66" t="s">
        <v>4759</v>
      </c>
    </row>
    <row r="1143" spans="1:25" x14ac:dyDescent="0.25">
      <c r="A1143" s="8">
        <v>63182</v>
      </c>
      <c r="B1143" s="65" t="str">
        <f t="shared" si="204"/>
        <v>Mikroskop med bildskärm 5”</v>
      </c>
      <c r="C1143" s="63"/>
      <c r="D1143" s="30" t="str">
        <f t="shared" si="205"/>
        <v/>
      </c>
      <c r="E1143" s="63"/>
      <c r="F1143" s="32" t="str">
        <f t="shared" si="206"/>
        <v/>
      </c>
      <c r="G1143" s="63"/>
      <c r="H1143" s="34" t="str">
        <f t="shared" si="207"/>
        <v/>
      </c>
      <c r="I1143" s="63"/>
      <c r="J1143" s="36" t="str">
        <f t="shared" si="208"/>
        <v/>
      </c>
      <c r="K1143" s="37" t="str">
        <f t="shared" si="209"/>
        <v/>
      </c>
      <c r="L1143" s="37" t="str">
        <f t="shared" si="210"/>
        <v/>
      </c>
      <c r="N1143" s="64">
        <v>3039</v>
      </c>
      <c r="O1143" s="64" t="s">
        <v>254</v>
      </c>
      <c r="P1143" s="1" t="s">
        <v>254</v>
      </c>
      <c r="Q1143" s="1" t="s">
        <v>0</v>
      </c>
      <c r="S1143" s="59" t="str">
        <f t="shared" si="211"/>
        <v/>
      </c>
      <c r="T1143" s="59" t="str">
        <f t="shared" si="212"/>
        <v/>
      </c>
      <c r="U1143" s="59" t="str">
        <f t="shared" si="213"/>
        <v/>
      </c>
      <c r="V1143" s="59" t="str">
        <f t="shared" si="214"/>
        <v/>
      </c>
      <c r="W1143" s="59" t="str">
        <f t="shared" si="215"/>
        <v/>
      </c>
      <c r="X1143" s="59" t="s">
        <v>3447</v>
      </c>
      <c r="Y1143" s="66" t="s">
        <v>4760</v>
      </c>
    </row>
    <row r="1144" spans="1:25" x14ac:dyDescent="0.25">
      <c r="A1144" s="8">
        <v>63185</v>
      </c>
      <c r="B1144" s="65" t="str">
        <f t="shared" si="204"/>
        <v xml:space="preserve">Mikroskop med bildskärm 11,6&amp;#8243; </v>
      </c>
      <c r="C1144" s="63" t="s">
        <v>254</v>
      </c>
      <c r="D1144" s="30" t="str">
        <f t="shared" si="205"/>
        <v/>
      </c>
      <c r="E1144" s="63" t="s">
        <v>254</v>
      </c>
      <c r="F1144" s="32" t="str">
        <f t="shared" si="206"/>
        <v/>
      </c>
      <c r="G1144" s="63" t="s">
        <v>254</v>
      </c>
      <c r="H1144" s="34" t="str">
        <f t="shared" si="207"/>
        <v/>
      </c>
      <c r="I1144" s="63" t="s">
        <v>254</v>
      </c>
      <c r="J1144" s="36" t="str">
        <f t="shared" si="208"/>
        <v/>
      </c>
      <c r="K1144" s="37" t="str">
        <f t="shared" si="209"/>
        <v/>
      </c>
      <c r="L1144" s="37" t="str">
        <f t="shared" si="210"/>
        <v/>
      </c>
      <c r="N1144" s="64">
        <v>16228</v>
      </c>
      <c r="O1144" s="64" t="s">
        <v>254</v>
      </c>
      <c r="P1144" s="1" t="s">
        <v>254</v>
      </c>
      <c r="Q1144" s="1" t="s">
        <v>0</v>
      </c>
      <c r="S1144" s="59" t="str">
        <f t="shared" si="211"/>
        <v/>
      </c>
      <c r="T1144" s="59" t="str">
        <f t="shared" si="212"/>
        <v/>
      </c>
      <c r="U1144" s="59" t="str">
        <f t="shared" si="213"/>
        <v/>
      </c>
      <c r="V1144" s="59" t="str">
        <f t="shared" si="214"/>
        <v/>
      </c>
      <c r="W1144" s="59" t="str">
        <f t="shared" si="215"/>
        <v/>
      </c>
      <c r="X1144" s="59" t="s">
        <v>3227</v>
      </c>
      <c r="Y1144" s="66" t="s">
        <v>4761</v>
      </c>
    </row>
    <row r="1145" spans="1:25" x14ac:dyDescent="0.25">
      <c r="A1145" s="8">
        <v>63190</v>
      </c>
      <c r="B1145" s="65" t="str">
        <f t="shared" si="204"/>
        <v>USB-mikroskop 5 Mpix med stativ</v>
      </c>
      <c r="C1145" s="63"/>
      <c r="D1145" s="30" t="str">
        <f t="shared" si="205"/>
        <v/>
      </c>
      <c r="E1145" s="63"/>
      <c r="F1145" s="32" t="str">
        <f t="shared" si="206"/>
        <v/>
      </c>
      <c r="G1145" s="63"/>
      <c r="H1145" s="34" t="str">
        <f t="shared" si="207"/>
        <v/>
      </c>
      <c r="I1145" s="63"/>
      <c r="J1145" s="36" t="str">
        <f t="shared" si="208"/>
        <v/>
      </c>
      <c r="K1145" s="37" t="str">
        <f t="shared" si="209"/>
        <v/>
      </c>
      <c r="L1145" s="37" t="str">
        <f t="shared" si="210"/>
        <v/>
      </c>
      <c r="N1145" s="64">
        <v>1231</v>
      </c>
      <c r="O1145" s="64" t="s">
        <v>254</v>
      </c>
      <c r="P1145" s="1" t="s">
        <v>254</v>
      </c>
      <c r="Q1145" s="1" t="s">
        <v>0</v>
      </c>
      <c r="S1145" s="59" t="str">
        <f t="shared" si="211"/>
        <v/>
      </c>
      <c r="T1145" s="59" t="str">
        <f t="shared" si="212"/>
        <v/>
      </c>
      <c r="U1145" s="59" t="str">
        <f t="shared" si="213"/>
        <v/>
      </c>
      <c r="V1145" s="59" t="str">
        <f t="shared" si="214"/>
        <v/>
      </c>
      <c r="W1145" s="59" t="str">
        <f t="shared" si="215"/>
        <v/>
      </c>
      <c r="X1145" s="59" t="s">
        <v>3448</v>
      </c>
      <c r="Y1145" s="66" t="s">
        <v>4762</v>
      </c>
    </row>
    <row r="1146" spans="1:25" x14ac:dyDescent="0.25">
      <c r="A1146" s="8">
        <v>63211</v>
      </c>
      <c r="B1146" s="65" t="str">
        <f t="shared" si="204"/>
        <v>Mikroskop monokulärt M100FL</v>
      </c>
      <c r="C1146" s="63" t="s">
        <v>254</v>
      </c>
      <c r="D1146" s="30" t="str">
        <f t="shared" si="205"/>
        <v/>
      </c>
      <c r="E1146" s="63" t="s">
        <v>254</v>
      </c>
      <c r="F1146" s="32" t="str">
        <f t="shared" si="206"/>
        <v/>
      </c>
      <c r="G1146" s="63" t="s">
        <v>254</v>
      </c>
      <c r="H1146" s="34" t="str">
        <f t="shared" si="207"/>
        <v/>
      </c>
      <c r="I1146" s="63">
        <v>4</v>
      </c>
      <c r="J1146" s="36">
        <f t="shared" si="208"/>
        <v>6036</v>
      </c>
      <c r="K1146" s="37">
        <f t="shared" si="209"/>
        <v>4</v>
      </c>
      <c r="L1146" s="37">
        <f t="shared" si="210"/>
        <v>6036</v>
      </c>
      <c r="N1146" s="64">
        <v>1509</v>
      </c>
      <c r="O1146" s="64" t="s">
        <v>254</v>
      </c>
      <c r="P1146" s="1" t="s">
        <v>254</v>
      </c>
      <c r="Q1146" s="1" t="s">
        <v>0</v>
      </c>
      <c r="S1146" s="59" t="str">
        <f t="shared" si="211"/>
        <v/>
      </c>
      <c r="T1146" s="59" t="str">
        <f t="shared" si="212"/>
        <v/>
      </c>
      <c r="U1146" s="59" t="str">
        <f t="shared" si="213"/>
        <v/>
      </c>
      <c r="V1146" s="59">
        <f t="shared" si="214"/>
        <v>4</v>
      </c>
      <c r="W1146" s="59">
        <f t="shared" si="215"/>
        <v>4</v>
      </c>
      <c r="X1146" s="59" t="s">
        <v>2678</v>
      </c>
      <c r="Y1146" s="66" t="s">
        <v>4763</v>
      </c>
    </row>
    <row r="1147" spans="1:25" x14ac:dyDescent="0.25">
      <c r="A1147" s="8">
        <v>63218</v>
      </c>
      <c r="B1147" s="65" t="str">
        <f t="shared" si="204"/>
        <v>Mikroskop monokulärt sladdlöst Motic</v>
      </c>
      <c r="C1147" s="63"/>
      <c r="D1147" s="30" t="str">
        <f t="shared" si="205"/>
        <v/>
      </c>
      <c r="E1147" s="63"/>
      <c r="F1147" s="32" t="str">
        <f t="shared" si="206"/>
        <v/>
      </c>
      <c r="G1147" s="63"/>
      <c r="H1147" s="34" t="str">
        <f t="shared" si="207"/>
        <v/>
      </c>
      <c r="I1147" s="63"/>
      <c r="J1147" s="36" t="str">
        <f t="shared" si="208"/>
        <v/>
      </c>
      <c r="K1147" s="37" t="str">
        <f t="shared" si="209"/>
        <v/>
      </c>
      <c r="L1147" s="37" t="str">
        <f t="shared" si="210"/>
        <v/>
      </c>
      <c r="N1147" s="64">
        <v>1975</v>
      </c>
      <c r="O1147" s="64"/>
      <c r="Q1147" s="1" t="s">
        <v>0</v>
      </c>
      <c r="S1147" s="59" t="str">
        <f t="shared" si="211"/>
        <v/>
      </c>
      <c r="T1147" s="59" t="str">
        <f t="shared" si="212"/>
        <v/>
      </c>
      <c r="U1147" s="59" t="str">
        <f t="shared" si="213"/>
        <v/>
      </c>
      <c r="V1147" s="59" t="str">
        <f t="shared" si="214"/>
        <v/>
      </c>
      <c r="W1147" s="59" t="str">
        <f t="shared" si="215"/>
        <v/>
      </c>
      <c r="X1147" s="59" t="s">
        <v>6627</v>
      </c>
      <c r="Y1147" s="66" t="s">
        <v>6704</v>
      </c>
    </row>
    <row r="1148" spans="1:25" x14ac:dyDescent="0.25">
      <c r="A1148" s="8">
        <v>63231</v>
      </c>
      <c r="B1148" s="65" t="str">
        <f t="shared" si="204"/>
        <v>Mikroskop monokulärt E-136</v>
      </c>
      <c r="C1148" s="63" t="s">
        <v>254</v>
      </c>
      <c r="D1148" s="30" t="str">
        <f t="shared" si="205"/>
        <v/>
      </c>
      <c r="E1148" s="63" t="s">
        <v>254</v>
      </c>
      <c r="F1148" s="32" t="str">
        <f t="shared" si="206"/>
        <v/>
      </c>
      <c r="G1148" s="63" t="s">
        <v>254</v>
      </c>
      <c r="H1148" s="34" t="str">
        <f t="shared" si="207"/>
        <v/>
      </c>
      <c r="I1148" s="63" t="s">
        <v>254</v>
      </c>
      <c r="J1148" s="36" t="str">
        <f t="shared" si="208"/>
        <v/>
      </c>
      <c r="K1148" s="37" t="str">
        <f t="shared" si="209"/>
        <v/>
      </c>
      <c r="L1148" s="37" t="str">
        <f t="shared" si="210"/>
        <v/>
      </c>
      <c r="N1148" s="64">
        <v>2467</v>
      </c>
      <c r="O1148" s="64" t="s">
        <v>254</v>
      </c>
      <c r="P1148" s="1" t="s">
        <v>254</v>
      </c>
      <c r="Q1148" s="1" t="s">
        <v>0</v>
      </c>
      <c r="S1148" s="59" t="str">
        <f t="shared" si="211"/>
        <v/>
      </c>
      <c r="T1148" s="59" t="str">
        <f t="shared" si="212"/>
        <v/>
      </c>
      <c r="U1148" s="59" t="str">
        <f t="shared" si="213"/>
        <v/>
      </c>
      <c r="V1148" s="59" t="str">
        <f t="shared" si="214"/>
        <v/>
      </c>
      <c r="W1148" s="59" t="str">
        <f t="shared" si="215"/>
        <v/>
      </c>
      <c r="X1148" s="59" t="s">
        <v>2698</v>
      </c>
      <c r="Y1148" s="66" t="s">
        <v>4764</v>
      </c>
    </row>
    <row r="1149" spans="1:25" x14ac:dyDescent="0.25">
      <c r="A1149" s="8">
        <v>63251</v>
      </c>
      <c r="B1149" s="65" t="str">
        <f t="shared" si="204"/>
        <v>Mikroskop binokulärt E-138</v>
      </c>
      <c r="C1149" s="63" t="s">
        <v>254</v>
      </c>
      <c r="D1149" s="30" t="str">
        <f t="shared" si="205"/>
        <v/>
      </c>
      <c r="E1149" s="63" t="s">
        <v>254</v>
      </c>
      <c r="F1149" s="32" t="str">
        <f t="shared" si="206"/>
        <v/>
      </c>
      <c r="G1149" s="63" t="s">
        <v>254</v>
      </c>
      <c r="H1149" s="34" t="str">
        <f t="shared" si="207"/>
        <v/>
      </c>
      <c r="I1149" s="63" t="s">
        <v>254</v>
      </c>
      <c r="J1149" s="36" t="str">
        <f t="shared" si="208"/>
        <v/>
      </c>
      <c r="K1149" s="37" t="str">
        <f t="shared" si="209"/>
        <v/>
      </c>
      <c r="L1149" s="37" t="str">
        <f t="shared" si="210"/>
        <v/>
      </c>
      <c r="N1149" s="64">
        <v>3291</v>
      </c>
      <c r="O1149" s="64" t="s">
        <v>254</v>
      </c>
      <c r="P1149" s="1" t="s">
        <v>254</v>
      </c>
      <c r="Q1149" s="1" t="s">
        <v>0</v>
      </c>
      <c r="S1149" s="59" t="str">
        <f t="shared" si="211"/>
        <v/>
      </c>
      <c r="T1149" s="59" t="str">
        <f t="shared" si="212"/>
        <v/>
      </c>
      <c r="U1149" s="59" t="str">
        <f t="shared" si="213"/>
        <v/>
      </c>
      <c r="V1149" s="59" t="str">
        <f t="shared" si="214"/>
        <v/>
      </c>
      <c r="W1149" s="59" t="str">
        <f t="shared" si="215"/>
        <v/>
      </c>
      <c r="X1149" s="59" t="s">
        <v>2699</v>
      </c>
      <c r="Y1149" s="66" t="s">
        <v>4765</v>
      </c>
    </row>
    <row r="1150" spans="1:25" x14ac:dyDescent="0.25">
      <c r="A1150" s="8">
        <v>63272</v>
      </c>
      <c r="B1150" s="65" t="str">
        <f t="shared" si="204"/>
        <v>Mikroskop binokulärt SL-750</v>
      </c>
      <c r="C1150" s="63"/>
      <c r="D1150" s="30" t="str">
        <f t="shared" si="205"/>
        <v/>
      </c>
      <c r="E1150" s="63"/>
      <c r="F1150" s="32" t="str">
        <f t="shared" si="206"/>
        <v/>
      </c>
      <c r="G1150" s="63"/>
      <c r="H1150" s="34" t="str">
        <f t="shared" si="207"/>
        <v/>
      </c>
      <c r="I1150" s="63"/>
      <c r="J1150" s="36" t="str">
        <f t="shared" si="208"/>
        <v/>
      </c>
      <c r="K1150" s="37" t="str">
        <f t="shared" si="209"/>
        <v/>
      </c>
      <c r="L1150" s="37" t="str">
        <f t="shared" si="210"/>
        <v/>
      </c>
      <c r="N1150" s="64">
        <v>8189</v>
      </c>
      <c r="O1150" s="64" t="s">
        <v>254</v>
      </c>
      <c r="P1150" s="1" t="s">
        <v>254</v>
      </c>
      <c r="Q1150" s="1" t="s">
        <v>0</v>
      </c>
      <c r="S1150" s="59" t="str">
        <f t="shared" si="211"/>
        <v/>
      </c>
      <c r="T1150" s="59" t="str">
        <f t="shared" si="212"/>
        <v/>
      </c>
      <c r="U1150" s="59" t="str">
        <f t="shared" si="213"/>
        <v/>
      </c>
      <c r="V1150" s="59" t="str">
        <f t="shared" si="214"/>
        <v/>
      </c>
      <c r="W1150" s="59" t="str">
        <f t="shared" si="215"/>
        <v/>
      </c>
      <c r="X1150" s="59" t="s">
        <v>3449</v>
      </c>
      <c r="Y1150" s="66" t="s">
        <v>4766</v>
      </c>
    </row>
    <row r="1151" spans="1:25" x14ac:dyDescent="0.25">
      <c r="A1151" s="8">
        <v>63282</v>
      </c>
      <c r="B1151" s="65" t="str">
        <f t="shared" si="204"/>
        <v>Mikroskop trinokulärt SL-750</v>
      </c>
      <c r="C1151" s="63"/>
      <c r="D1151" s="30" t="str">
        <f t="shared" si="205"/>
        <v/>
      </c>
      <c r="E1151" s="63"/>
      <c r="F1151" s="32" t="str">
        <f t="shared" si="206"/>
        <v/>
      </c>
      <c r="G1151" s="63"/>
      <c r="H1151" s="34" t="str">
        <f t="shared" si="207"/>
        <v/>
      </c>
      <c r="I1151" s="63"/>
      <c r="J1151" s="36" t="str">
        <f t="shared" si="208"/>
        <v/>
      </c>
      <c r="K1151" s="37" t="str">
        <f t="shared" si="209"/>
        <v/>
      </c>
      <c r="L1151" s="37" t="str">
        <f t="shared" si="210"/>
        <v/>
      </c>
      <c r="N1151" s="64">
        <v>9219</v>
      </c>
      <c r="O1151" s="64" t="s">
        <v>254</v>
      </c>
      <c r="P1151" s="1" t="s">
        <v>254</v>
      </c>
      <c r="Q1151" s="1" t="s">
        <v>0</v>
      </c>
      <c r="S1151" s="59" t="str">
        <f t="shared" si="211"/>
        <v/>
      </c>
      <c r="T1151" s="59" t="str">
        <f t="shared" si="212"/>
        <v/>
      </c>
      <c r="U1151" s="59" t="str">
        <f t="shared" si="213"/>
        <v/>
      </c>
      <c r="V1151" s="59" t="str">
        <f t="shared" si="214"/>
        <v/>
      </c>
      <c r="W1151" s="59" t="str">
        <f t="shared" si="215"/>
        <v/>
      </c>
      <c r="X1151" s="59" t="s">
        <v>3450</v>
      </c>
      <c r="Y1151" s="66" t="s">
        <v>4767</v>
      </c>
    </row>
    <row r="1152" spans="1:25" x14ac:dyDescent="0.25">
      <c r="A1152" s="8">
        <v>63315</v>
      </c>
      <c r="B1152" s="65" t="str">
        <f t="shared" si="204"/>
        <v>Mikroskop monokulärt polarisation</v>
      </c>
      <c r="C1152" s="63" t="s">
        <v>254</v>
      </c>
      <c r="D1152" s="30" t="str">
        <f t="shared" si="205"/>
        <v/>
      </c>
      <c r="E1152" s="63" t="s">
        <v>254</v>
      </c>
      <c r="F1152" s="32" t="str">
        <f t="shared" si="206"/>
        <v/>
      </c>
      <c r="G1152" s="63" t="s">
        <v>254</v>
      </c>
      <c r="H1152" s="34" t="str">
        <f t="shared" si="207"/>
        <v/>
      </c>
      <c r="I1152" s="63" t="s">
        <v>254</v>
      </c>
      <c r="J1152" s="36" t="str">
        <f t="shared" si="208"/>
        <v/>
      </c>
      <c r="K1152" s="37" t="str">
        <f t="shared" si="209"/>
        <v/>
      </c>
      <c r="L1152" s="37" t="str">
        <f t="shared" si="210"/>
        <v/>
      </c>
      <c r="N1152" s="64">
        <v>7195</v>
      </c>
      <c r="O1152" s="64" t="s">
        <v>254</v>
      </c>
      <c r="P1152" s="1" t="s">
        <v>254</v>
      </c>
      <c r="Q1152" s="1" t="s">
        <v>0</v>
      </c>
      <c r="S1152" s="59" t="str">
        <f t="shared" si="211"/>
        <v/>
      </c>
      <c r="T1152" s="59" t="str">
        <f t="shared" si="212"/>
        <v/>
      </c>
      <c r="U1152" s="59" t="str">
        <f t="shared" si="213"/>
        <v/>
      </c>
      <c r="V1152" s="59" t="str">
        <f t="shared" si="214"/>
        <v/>
      </c>
      <c r="W1152" s="59" t="str">
        <f t="shared" si="215"/>
        <v/>
      </c>
      <c r="X1152" s="59" t="s">
        <v>746</v>
      </c>
      <c r="Y1152" s="66" t="s">
        <v>4768</v>
      </c>
    </row>
    <row r="1153" spans="1:25" x14ac:dyDescent="0.25">
      <c r="A1153" s="8">
        <v>63325</v>
      </c>
      <c r="B1153" s="65" t="str">
        <f t="shared" si="204"/>
        <v>Mikroskop trinokulärt metallurgi</v>
      </c>
      <c r="C1153" s="63" t="s">
        <v>254</v>
      </c>
      <c r="D1153" s="30" t="str">
        <f t="shared" si="205"/>
        <v/>
      </c>
      <c r="E1153" s="63" t="s">
        <v>254</v>
      </c>
      <c r="F1153" s="32" t="str">
        <f t="shared" si="206"/>
        <v/>
      </c>
      <c r="G1153" s="63" t="s">
        <v>254</v>
      </c>
      <c r="H1153" s="34" t="str">
        <f t="shared" si="207"/>
        <v/>
      </c>
      <c r="I1153" s="63" t="s">
        <v>254</v>
      </c>
      <c r="J1153" s="36" t="str">
        <f t="shared" si="208"/>
        <v/>
      </c>
      <c r="K1153" s="37" t="str">
        <f t="shared" si="209"/>
        <v/>
      </c>
      <c r="L1153" s="37" t="str">
        <f t="shared" si="210"/>
        <v/>
      </c>
      <c r="N1153" s="64">
        <v>10495</v>
      </c>
      <c r="O1153" s="64" t="s">
        <v>254</v>
      </c>
      <c r="P1153" s="1" t="s">
        <v>254</v>
      </c>
      <c r="Q1153" s="1" t="s">
        <v>0</v>
      </c>
      <c r="S1153" s="59" t="str">
        <f t="shared" si="211"/>
        <v/>
      </c>
      <c r="T1153" s="59" t="str">
        <f t="shared" si="212"/>
        <v/>
      </c>
      <c r="U1153" s="59" t="str">
        <f t="shared" si="213"/>
        <v/>
      </c>
      <c r="V1153" s="59" t="str">
        <f t="shared" si="214"/>
        <v/>
      </c>
      <c r="W1153" s="59" t="str">
        <f t="shared" si="215"/>
        <v/>
      </c>
      <c r="X1153" s="59" t="s">
        <v>747</v>
      </c>
      <c r="Y1153" s="66" t="s">
        <v>4769</v>
      </c>
    </row>
    <row r="1154" spans="1:25" x14ac:dyDescent="0.25">
      <c r="A1154" s="8">
        <v>63335</v>
      </c>
      <c r="B1154" s="65" t="str">
        <f t="shared" si="204"/>
        <v>Mikroskop trinokulärt inverterat</v>
      </c>
      <c r="C1154" s="63" t="s">
        <v>254</v>
      </c>
      <c r="D1154" s="30" t="str">
        <f t="shared" si="205"/>
        <v/>
      </c>
      <c r="E1154" s="63" t="s">
        <v>254</v>
      </c>
      <c r="F1154" s="32" t="str">
        <f t="shared" si="206"/>
        <v/>
      </c>
      <c r="G1154" s="63" t="s">
        <v>254</v>
      </c>
      <c r="H1154" s="34" t="str">
        <f t="shared" si="207"/>
        <v/>
      </c>
      <c r="I1154" s="63" t="s">
        <v>254</v>
      </c>
      <c r="J1154" s="36" t="str">
        <f t="shared" si="208"/>
        <v/>
      </c>
      <c r="K1154" s="37" t="str">
        <f t="shared" si="209"/>
        <v/>
      </c>
      <c r="L1154" s="37" t="str">
        <f t="shared" si="210"/>
        <v/>
      </c>
      <c r="N1154" s="64">
        <v>17295</v>
      </c>
      <c r="O1154" s="64" t="s">
        <v>254</v>
      </c>
      <c r="P1154" s="1" t="s">
        <v>254</v>
      </c>
      <c r="Q1154" s="1" t="s">
        <v>0</v>
      </c>
      <c r="S1154" s="59" t="str">
        <f t="shared" si="211"/>
        <v/>
      </c>
      <c r="T1154" s="59" t="str">
        <f t="shared" si="212"/>
        <v/>
      </c>
      <c r="U1154" s="59" t="str">
        <f t="shared" si="213"/>
        <v/>
      </c>
      <c r="V1154" s="59" t="str">
        <f t="shared" si="214"/>
        <v/>
      </c>
      <c r="W1154" s="59" t="str">
        <f t="shared" si="215"/>
        <v/>
      </c>
      <c r="X1154" s="59" t="s">
        <v>748</v>
      </c>
      <c r="Y1154" s="66" t="s">
        <v>4770</v>
      </c>
    </row>
    <row r="1155" spans="1:25" x14ac:dyDescent="0.25">
      <c r="A1155" s="8">
        <v>63355</v>
      </c>
      <c r="B1155" s="65" t="str">
        <f t="shared" si="204"/>
        <v xml:space="preserve">Mikroskop trinokulärt fluorescens </v>
      </c>
      <c r="C1155" s="63"/>
      <c r="D1155" s="30" t="str">
        <f t="shared" si="205"/>
        <v/>
      </c>
      <c r="E1155" s="63"/>
      <c r="F1155" s="32" t="str">
        <f t="shared" si="206"/>
        <v/>
      </c>
      <c r="G1155" s="63"/>
      <c r="H1155" s="34" t="str">
        <f t="shared" si="207"/>
        <v/>
      </c>
      <c r="I1155" s="63"/>
      <c r="J1155" s="36" t="str">
        <f t="shared" si="208"/>
        <v/>
      </c>
      <c r="K1155" s="37" t="str">
        <f t="shared" si="209"/>
        <v/>
      </c>
      <c r="L1155" s="37" t="str">
        <f t="shared" si="210"/>
        <v/>
      </c>
      <c r="N1155" s="64">
        <v>16195</v>
      </c>
      <c r="O1155" s="64" t="s">
        <v>254</v>
      </c>
      <c r="P1155" s="1" t="s">
        <v>254</v>
      </c>
      <c r="Q1155" s="1" t="s">
        <v>0</v>
      </c>
      <c r="S1155" s="59" t="str">
        <f t="shared" si="211"/>
        <v/>
      </c>
      <c r="T1155" s="59" t="str">
        <f t="shared" si="212"/>
        <v/>
      </c>
      <c r="U1155" s="59" t="str">
        <f t="shared" si="213"/>
        <v/>
      </c>
      <c r="V1155" s="59" t="str">
        <f t="shared" si="214"/>
        <v/>
      </c>
      <c r="W1155" s="59" t="str">
        <f t="shared" si="215"/>
        <v/>
      </c>
      <c r="X1155" s="59" t="s">
        <v>3380</v>
      </c>
      <c r="Y1155" s="66" t="s">
        <v>4771</v>
      </c>
    </row>
    <row r="1156" spans="1:25" x14ac:dyDescent="0.25">
      <c r="A1156" s="8">
        <v>69823</v>
      </c>
      <c r="B1156" s="65" t="str">
        <f t="shared" ref="B1156:B1219" si="216">HYPERLINK(Y1156,X1156)</f>
        <v>Laddvagn 16 surfplattor zioxi - iPadförvaring</v>
      </c>
      <c r="C1156" s="63"/>
      <c r="D1156" s="30" t="str">
        <f t="shared" ref="D1156:D1219" si="217">IF(C1156="","",IF(AND(C1156&gt;=P1156,P1156&lt;&gt;""),C1156*O1156,C1156*N1156))</f>
        <v/>
      </c>
      <c r="E1156" s="63"/>
      <c r="F1156" s="32" t="str">
        <f t="shared" ref="F1156:F1219" si="218">IF(E1156="","",IF(AND(E1156&gt;=P1156,P1156&lt;&gt;""),E1156*O1156,E1156*N1156))</f>
        <v/>
      </c>
      <c r="G1156" s="63"/>
      <c r="H1156" s="34" t="str">
        <f t="shared" ref="H1156:H1219" si="219">IF(G1156="","",IF(AND(G1156&gt;=P1156,P1156&lt;&gt;""),G1156*O1156,G1156*N1156))</f>
        <v/>
      </c>
      <c r="I1156" s="63"/>
      <c r="J1156" s="36" t="str">
        <f t="shared" ref="J1156:J1219" si="220">IF(I1156="","",IF(AND(I1156&gt;=P1156,P1156&lt;&gt;""),I1156*O1156,I1156*N1156))</f>
        <v/>
      </c>
      <c r="K1156" s="37" t="str">
        <f t="shared" ref="K1156:K1219" si="221">W1156</f>
        <v/>
      </c>
      <c r="L1156" s="37" t="str">
        <f t="shared" ref="L1156:L1219" si="222">IF(K1156="","",IF(AND(K1156&gt;=P1156,P1156&lt;&gt;""),K1156*O1156,K1156*N1156))</f>
        <v/>
      </c>
      <c r="N1156" s="64">
        <v>15790</v>
      </c>
      <c r="O1156" s="64" t="s">
        <v>254</v>
      </c>
      <c r="P1156" s="1" t="s">
        <v>254</v>
      </c>
      <c r="Q1156" s="1" t="s">
        <v>0</v>
      </c>
      <c r="S1156" s="59" t="str">
        <f t="shared" ref="S1156:S1219" si="223">IF(S$3=TRUE,IF(C1156="","",C1156),"")</f>
        <v/>
      </c>
      <c r="T1156" s="59" t="str">
        <f t="shared" ref="T1156:T1219" si="224">IF(T$3=TRUE,IF(E1156="","",E1156),"")</f>
        <v/>
      </c>
      <c r="U1156" s="59" t="str">
        <f t="shared" ref="U1156:U1219" si="225">IF(U$3=TRUE,IF(G1156="","",G1156),"")</f>
        <v/>
      </c>
      <c r="V1156" s="59" t="str">
        <f t="shared" ref="V1156:V1219" si="226">IF(V$3=TRUE,IF(I1156="","",I1156),"")</f>
        <v/>
      </c>
      <c r="W1156" s="59" t="str">
        <f t="shared" ref="W1156:W1219" si="227">IF(SUM(S1156:V1156)=0,"",SUM(S1156:V1156))</f>
        <v/>
      </c>
      <c r="X1156" s="59" t="s">
        <v>3228</v>
      </c>
      <c r="Y1156" s="66" t="s">
        <v>4772</v>
      </c>
    </row>
    <row r="1157" spans="1:25" x14ac:dyDescent="0.25">
      <c r="A1157" s="8">
        <v>69826</v>
      </c>
      <c r="B1157" s="65" t="str">
        <f t="shared" si="216"/>
        <v>Laddvagn 20 surfplattor zioxi - iPadförvaring</v>
      </c>
      <c r="C1157" s="63"/>
      <c r="D1157" s="30" t="str">
        <f t="shared" si="217"/>
        <v/>
      </c>
      <c r="E1157" s="63"/>
      <c r="F1157" s="32" t="str">
        <f t="shared" si="218"/>
        <v/>
      </c>
      <c r="G1157" s="63"/>
      <c r="H1157" s="34" t="str">
        <f t="shared" si="219"/>
        <v/>
      </c>
      <c r="I1157" s="63"/>
      <c r="J1157" s="36" t="str">
        <f t="shared" si="220"/>
        <v/>
      </c>
      <c r="K1157" s="37" t="str">
        <f t="shared" si="221"/>
        <v/>
      </c>
      <c r="L1157" s="37" t="str">
        <f t="shared" si="222"/>
        <v/>
      </c>
      <c r="N1157" s="64">
        <v>17090</v>
      </c>
      <c r="O1157" s="64" t="s">
        <v>254</v>
      </c>
      <c r="P1157" s="1" t="s">
        <v>254</v>
      </c>
      <c r="Q1157" s="1" t="s">
        <v>0</v>
      </c>
      <c r="S1157" s="59" t="str">
        <f t="shared" si="223"/>
        <v/>
      </c>
      <c r="T1157" s="59" t="str">
        <f t="shared" si="224"/>
        <v/>
      </c>
      <c r="U1157" s="59" t="str">
        <f t="shared" si="225"/>
        <v/>
      </c>
      <c r="V1157" s="59" t="str">
        <f t="shared" si="226"/>
        <v/>
      </c>
      <c r="W1157" s="59" t="str">
        <f t="shared" si="227"/>
        <v/>
      </c>
      <c r="X1157" s="59" t="s">
        <v>3229</v>
      </c>
      <c r="Y1157" s="66" t="s">
        <v>4773</v>
      </c>
    </row>
    <row r="1158" spans="1:25" x14ac:dyDescent="0.25">
      <c r="A1158" s="8">
        <v>69829</v>
      </c>
      <c r="B1158" s="65" t="str">
        <f t="shared" si="216"/>
        <v>Laddvagn 32 surfplattor zioxi - iPadförvaring</v>
      </c>
      <c r="C1158" s="63"/>
      <c r="D1158" s="30" t="str">
        <f t="shared" si="217"/>
        <v/>
      </c>
      <c r="E1158" s="63"/>
      <c r="F1158" s="32" t="str">
        <f t="shared" si="218"/>
        <v/>
      </c>
      <c r="G1158" s="63"/>
      <c r="H1158" s="34" t="str">
        <f t="shared" si="219"/>
        <v/>
      </c>
      <c r="I1158" s="63"/>
      <c r="J1158" s="36" t="str">
        <f t="shared" si="220"/>
        <v/>
      </c>
      <c r="K1158" s="37" t="str">
        <f t="shared" si="221"/>
        <v/>
      </c>
      <c r="L1158" s="37" t="str">
        <f t="shared" si="222"/>
        <v/>
      </c>
      <c r="N1158" s="64">
        <v>19890</v>
      </c>
      <c r="O1158" s="64" t="s">
        <v>254</v>
      </c>
      <c r="P1158" s="1" t="s">
        <v>254</v>
      </c>
      <c r="Q1158" s="1" t="s">
        <v>0</v>
      </c>
      <c r="S1158" s="59" t="str">
        <f t="shared" si="223"/>
        <v/>
      </c>
      <c r="T1158" s="59" t="str">
        <f t="shared" si="224"/>
        <v/>
      </c>
      <c r="U1158" s="59" t="str">
        <f t="shared" si="225"/>
        <v/>
      </c>
      <c r="V1158" s="59" t="str">
        <f t="shared" si="226"/>
        <v/>
      </c>
      <c r="W1158" s="59" t="str">
        <f t="shared" si="227"/>
        <v/>
      </c>
      <c r="X1158" s="59" t="s">
        <v>3230</v>
      </c>
      <c r="Y1158" s="66" t="s">
        <v>4774</v>
      </c>
    </row>
    <row r="1159" spans="1:25" x14ac:dyDescent="0.25">
      <c r="A1159" s="8">
        <v>69832</v>
      </c>
      <c r="B1159" s="65" t="str">
        <f t="shared" si="216"/>
        <v>Laddvagn 40 surfplattor zioxi - iPadförvaring</v>
      </c>
      <c r="C1159" s="63"/>
      <c r="D1159" s="30" t="str">
        <f t="shared" si="217"/>
        <v/>
      </c>
      <c r="E1159" s="63"/>
      <c r="F1159" s="32" t="str">
        <f t="shared" si="218"/>
        <v/>
      </c>
      <c r="G1159" s="63"/>
      <c r="H1159" s="34" t="str">
        <f t="shared" si="219"/>
        <v/>
      </c>
      <c r="I1159" s="63"/>
      <c r="J1159" s="36" t="str">
        <f t="shared" si="220"/>
        <v/>
      </c>
      <c r="K1159" s="37" t="str">
        <f t="shared" si="221"/>
        <v/>
      </c>
      <c r="L1159" s="37" t="str">
        <f t="shared" si="222"/>
        <v/>
      </c>
      <c r="N1159" s="64">
        <v>22190</v>
      </c>
      <c r="O1159" s="64" t="s">
        <v>254</v>
      </c>
      <c r="P1159" s="1" t="s">
        <v>254</v>
      </c>
      <c r="Q1159" s="1" t="s">
        <v>0</v>
      </c>
      <c r="S1159" s="59" t="str">
        <f t="shared" si="223"/>
        <v/>
      </c>
      <c r="T1159" s="59" t="str">
        <f t="shared" si="224"/>
        <v/>
      </c>
      <c r="U1159" s="59" t="str">
        <f t="shared" si="225"/>
        <v/>
      </c>
      <c r="V1159" s="59" t="str">
        <f t="shared" si="226"/>
        <v/>
      </c>
      <c r="W1159" s="59" t="str">
        <f t="shared" si="227"/>
        <v/>
      </c>
      <c r="X1159" s="59" t="s">
        <v>3231</v>
      </c>
      <c r="Y1159" s="66" t="s">
        <v>4775</v>
      </c>
    </row>
    <row r="1160" spans="1:25" x14ac:dyDescent="0.25">
      <c r="A1160" s="8">
        <v>69883</v>
      </c>
      <c r="B1160" s="65" t="str">
        <f t="shared" si="216"/>
        <v>Väggskåp 10 surfplattor zioxi - iPadförvaring</v>
      </c>
      <c r="C1160" s="63"/>
      <c r="D1160" s="30" t="str">
        <f t="shared" si="217"/>
        <v/>
      </c>
      <c r="E1160" s="63"/>
      <c r="F1160" s="32" t="str">
        <f t="shared" si="218"/>
        <v/>
      </c>
      <c r="G1160" s="63"/>
      <c r="H1160" s="34" t="str">
        <f t="shared" si="219"/>
        <v/>
      </c>
      <c r="I1160" s="63"/>
      <c r="J1160" s="36" t="str">
        <f t="shared" si="220"/>
        <v/>
      </c>
      <c r="K1160" s="37" t="str">
        <f t="shared" si="221"/>
        <v/>
      </c>
      <c r="L1160" s="37" t="str">
        <f t="shared" si="222"/>
        <v/>
      </c>
      <c r="N1160" s="64">
        <v>10690</v>
      </c>
      <c r="O1160" s="64" t="s">
        <v>254</v>
      </c>
      <c r="P1160" s="1" t="s">
        <v>254</v>
      </c>
      <c r="Q1160" s="1" t="s">
        <v>0</v>
      </c>
      <c r="S1160" s="59" t="str">
        <f t="shared" si="223"/>
        <v/>
      </c>
      <c r="T1160" s="59" t="str">
        <f t="shared" si="224"/>
        <v/>
      </c>
      <c r="U1160" s="59" t="str">
        <f t="shared" si="225"/>
        <v/>
      </c>
      <c r="V1160" s="59" t="str">
        <f t="shared" si="226"/>
        <v/>
      </c>
      <c r="W1160" s="59" t="str">
        <f t="shared" si="227"/>
        <v/>
      </c>
      <c r="X1160" s="59" t="s">
        <v>3232</v>
      </c>
      <c r="Y1160" s="66" t="s">
        <v>4776</v>
      </c>
    </row>
    <row r="1161" spans="1:25" x14ac:dyDescent="0.25">
      <c r="A1161" s="8">
        <v>69924</v>
      </c>
      <c r="B1161" s="65" t="str">
        <f t="shared" si="216"/>
        <v>Laddvagn 16 laptop 14&amp;#8243; zioxi</v>
      </c>
      <c r="C1161" s="63"/>
      <c r="D1161" s="30" t="str">
        <f t="shared" si="217"/>
        <v/>
      </c>
      <c r="E1161" s="63"/>
      <c r="F1161" s="32" t="str">
        <f t="shared" si="218"/>
        <v/>
      </c>
      <c r="G1161" s="63"/>
      <c r="H1161" s="34" t="str">
        <f t="shared" si="219"/>
        <v/>
      </c>
      <c r="I1161" s="63"/>
      <c r="J1161" s="36" t="str">
        <f t="shared" si="220"/>
        <v/>
      </c>
      <c r="K1161" s="37" t="str">
        <f t="shared" si="221"/>
        <v/>
      </c>
      <c r="L1161" s="37" t="str">
        <f t="shared" si="222"/>
        <v/>
      </c>
      <c r="N1161" s="64">
        <v>17590</v>
      </c>
      <c r="O1161" s="64" t="s">
        <v>254</v>
      </c>
      <c r="P1161" s="1" t="s">
        <v>254</v>
      </c>
      <c r="Q1161" s="1" t="s">
        <v>0</v>
      </c>
      <c r="S1161" s="59" t="str">
        <f t="shared" si="223"/>
        <v/>
      </c>
      <c r="T1161" s="59" t="str">
        <f t="shared" si="224"/>
        <v/>
      </c>
      <c r="U1161" s="59" t="str">
        <f t="shared" si="225"/>
        <v/>
      </c>
      <c r="V1161" s="59" t="str">
        <f t="shared" si="226"/>
        <v/>
      </c>
      <c r="W1161" s="59" t="str">
        <f t="shared" si="227"/>
        <v/>
      </c>
      <c r="X1161" s="59" t="s">
        <v>3233</v>
      </c>
      <c r="Y1161" s="66" t="s">
        <v>4777</v>
      </c>
    </row>
    <row r="1162" spans="1:25" x14ac:dyDescent="0.25">
      <c r="A1162" s="8">
        <v>69927</v>
      </c>
      <c r="B1162" s="65" t="str">
        <f t="shared" si="216"/>
        <v>Laddvagn 20 laptop 14&amp;#8243; zioxi</v>
      </c>
      <c r="C1162" s="63"/>
      <c r="D1162" s="30" t="str">
        <f t="shared" si="217"/>
        <v/>
      </c>
      <c r="E1162" s="63"/>
      <c r="F1162" s="32" t="str">
        <f t="shared" si="218"/>
        <v/>
      </c>
      <c r="G1162" s="63"/>
      <c r="H1162" s="34" t="str">
        <f t="shared" si="219"/>
        <v/>
      </c>
      <c r="I1162" s="63"/>
      <c r="J1162" s="36" t="str">
        <f t="shared" si="220"/>
        <v/>
      </c>
      <c r="K1162" s="37" t="str">
        <f t="shared" si="221"/>
        <v/>
      </c>
      <c r="L1162" s="37" t="str">
        <f t="shared" si="222"/>
        <v/>
      </c>
      <c r="N1162" s="64">
        <v>18990</v>
      </c>
      <c r="O1162" s="64" t="s">
        <v>254</v>
      </c>
      <c r="P1162" s="1" t="s">
        <v>254</v>
      </c>
      <c r="Q1162" s="1" t="s">
        <v>0</v>
      </c>
      <c r="S1162" s="59" t="str">
        <f t="shared" si="223"/>
        <v/>
      </c>
      <c r="T1162" s="59" t="str">
        <f t="shared" si="224"/>
        <v/>
      </c>
      <c r="U1162" s="59" t="str">
        <f t="shared" si="225"/>
        <v/>
      </c>
      <c r="V1162" s="59" t="str">
        <f t="shared" si="226"/>
        <v/>
      </c>
      <c r="W1162" s="59" t="str">
        <f t="shared" si="227"/>
        <v/>
      </c>
      <c r="X1162" s="59" t="s">
        <v>3234</v>
      </c>
      <c r="Y1162" s="66" t="s">
        <v>4778</v>
      </c>
    </row>
    <row r="1163" spans="1:25" x14ac:dyDescent="0.25">
      <c r="A1163" s="8">
        <v>69930</v>
      </c>
      <c r="B1163" s="65" t="str">
        <f t="shared" si="216"/>
        <v>Laddvagn 32 laptop 14&amp;#8243; zioxi</v>
      </c>
      <c r="C1163" s="63"/>
      <c r="D1163" s="30" t="str">
        <f t="shared" si="217"/>
        <v/>
      </c>
      <c r="E1163" s="63"/>
      <c r="F1163" s="32" t="str">
        <f t="shared" si="218"/>
        <v/>
      </c>
      <c r="G1163" s="63"/>
      <c r="H1163" s="34" t="str">
        <f t="shared" si="219"/>
        <v/>
      </c>
      <c r="I1163" s="63"/>
      <c r="J1163" s="36" t="str">
        <f t="shared" si="220"/>
        <v/>
      </c>
      <c r="K1163" s="37" t="str">
        <f t="shared" si="221"/>
        <v/>
      </c>
      <c r="L1163" s="37" t="str">
        <f t="shared" si="222"/>
        <v/>
      </c>
      <c r="N1163" s="64">
        <v>21990</v>
      </c>
      <c r="O1163" s="64" t="s">
        <v>254</v>
      </c>
      <c r="P1163" s="1" t="s">
        <v>254</v>
      </c>
      <c r="Q1163" s="1" t="s">
        <v>0</v>
      </c>
      <c r="S1163" s="59" t="str">
        <f t="shared" si="223"/>
        <v/>
      </c>
      <c r="T1163" s="59" t="str">
        <f t="shared" si="224"/>
        <v/>
      </c>
      <c r="U1163" s="59" t="str">
        <f t="shared" si="225"/>
        <v/>
      </c>
      <c r="V1163" s="59" t="str">
        <f t="shared" si="226"/>
        <v/>
      </c>
      <c r="W1163" s="59" t="str">
        <f t="shared" si="227"/>
        <v/>
      </c>
      <c r="X1163" s="59" t="s">
        <v>3235</v>
      </c>
      <c r="Y1163" s="66" t="s">
        <v>4779</v>
      </c>
    </row>
    <row r="1164" spans="1:25" x14ac:dyDescent="0.25">
      <c r="A1164" s="8">
        <v>69984</v>
      </c>
      <c r="B1164" s="65" t="str">
        <f t="shared" si="216"/>
        <v>Väggskåp 10 laptop 14&amp;#8243; zioxi</v>
      </c>
      <c r="C1164" s="63"/>
      <c r="D1164" s="30" t="str">
        <f t="shared" si="217"/>
        <v/>
      </c>
      <c r="E1164" s="63"/>
      <c r="F1164" s="32" t="str">
        <f t="shared" si="218"/>
        <v/>
      </c>
      <c r="G1164" s="63"/>
      <c r="H1164" s="34" t="str">
        <f t="shared" si="219"/>
        <v/>
      </c>
      <c r="I1164" s="63"/>
      <c r="J1164" s="36" t="str">
        <f t="shared" si="220"/>
        <v/>
      </c>
      <c r="K1164" s="37" t="str">
        <f t="shared" si="221"/>
        <v/>
      </c>
      <c r="L1164" s="37" t="str">
        <f t="shared" si="222"/>
        <v/>
      </c>
      <c r="N1164" s="64">
        <v>13190</v>
      </c>
      <c r="O1164" s="64" t="s">
        <v>254</v>
      </c>
      <c r="P1164" s="1" t="s">
        <v>254</v>
      </c>
      <c r="Q1164" s="1" t="s">
        <v>0</v>
      </c>
      <c r="S1164" s="59" t="str">
        <f t="shared" si="223"/>
        <v/>
      </c>
      <c r="T1164" s="59" t="str">
        <f t="shared" si="224"/>
        <v/>
      </c>
      <c r="U1164" s="59" t="str">
        <f t="shared" si="225"/>
        <v/>
      </c>
      <c r="V1164" s="59" t="str">
        <f t="shared" si="226"/>
        <v/>
      </c>
      <c r="W1164" s="59" t="str">
        <f t="shared" si="227"/>
        <v/>
      </c>
      <c r="X1164" s="59" t="s">
        <v>3236</v>
      </c>
      <c r="Y1164" s="66" t="s">
        <v>4780</v>
      </c>
    </row>
    <row r="1165" spans="1:25" x14ac:dyDescent="0.25">
      <c r="A1165" s="8">
        <v>69992</v>
      </c>
      <c r="B1165" s="65" t="str">
        <f t="shared" si="216"/>
        <v>Kodlås zioxi</v>
      </c>
      <c r="C1165" s="63"/>
      <c r="D1165" s="30" t="str">
        <f t="shared" si="217"/>
        <v/>
      </c>
      <c r="E1165" s="63"/>
      <c r="F1165" s="32" t="str">
        <f t="shared" si="218"/>
        <v/>
      </c>
      <c r="G1165" s="63"/>
      <c r="H1165" s="34" t="str">
        <f t="shared" si="219"/>
        <v/>
      </c>
      <c r="I1165" s="63"/>
      <c r="J1165" s="36" t="str">
        <f t="shared" si="220"/>
        <v/>
      </c>
      <c r="K1165" s="37" t="str">
        <f t="shared" si="221"/>
        <v/>
      </c>
      <c r="L1165" s="37" t="str">
        <f t="shared" si="222"/>
        <v/>
      </c>
      <c r="N1165" s="64">
        <v>1490</v>
      </c>
      <c r="O1165" s="64" t="s">
        <v>254</v>
      </c>
      <c r="P1165" s="1" t="s">
        <v>254</v>
      </c>
      <c r="Q1165" s="1" t="s">
        <v>0</v>
      </c>
      <c r="S1165" s="59" t="str">
        <f t="shared" si="223"/>
        <v/>
      </c>
      <c r="T1165" s="59" t="str">
        <f t="shared" si="224"/>
        <v/>
      </c>
      <c r="U1165" s="59" t="str">
        <f t="shared" si="225"/>
        <v/>
      </c>
      <c r="V1165" s="59" t="str">
        <f t="shared" si="226"/>
        <v/>
      </c>
      <c r="W1165" s="59" t="str">
        <f t="shared" si="227"/>
        <v/>
      </c>
      <c r="X1165" s="59" t="s">
        <v>3154</v>
      </c>
      <c r="Y1165" s="66" t="s">
        <v>4781</v>
      </c>
    </row>
    <row r="1166" spans="1:25" x14ac:dyDescent="0.25">
      <c r="A1166" s="8">
        <v>70003</v>
      </c>
      <c r="B1166" s="65" t="str">
        <f t="shared" si="216"/>
        <v>Förvaringsskåp för mobillåda</v>
      </c>
      <c r="C1166" s="63"/>
      <c r="D1166" s="30" t="str">
        <f t="shared" si="217"/>
        <v/>
      </c>
      <c r="E1166" s="63"/>
      <c r="F1166" s="32" t="str">
        <f t="shared" si="218"/>
        <v/>
      </c>
      <c r="G1166" s="63"/>
      <c r="H1166" s="34" t="str">
        <f t="shared" si="219"/>
        <v/>
      </c>
      <c r="I1166" s="63"/>
      <c r="J1166" s="36" t="str">
        <f t="shared" si="220"/>
        <v/>
      </c>
      <c r="K1166" s="37" t="str">
        <f t="shared" si="221"/>
        <v/>
      </c>
      <c r="L1166" s="37" t="str">
        <f t="shared" si="222"/>
        <v/>
      </c>
      <c r="N1166" s="64">
        <v>5408</v>
      </c>
      <c r="O1166" s="64" t="s">
        <v>254</v>
      </c>
      <c r="P1166" s="1" t="s">
        <v>254</v>
      </c>
      <c r="Q1166" s="1" t="s">
        <v>0</v>
      </c>
      <c r="S1166" s="59" t="str">
        <f t="shared" si="223"/>
        <v/>
      </c>
      <c r="T1166" s="59" t="str">
        <f t="shared" si="224"/>
        <v/>
      </c>
      <c r="U1166" s="59" t="str">
        <f t="shared" si="225"/>
        <v/>
      </c>
      <c r="V1166" s="59" t="str">
        <f t="shared" si="226"/>
        <v/>
      </c>
      <c r="W1166" s="59" t="str">
        <f t="shared" si="227"/>
        <v/>
      </c>
      <c r="X1166" s="59" t="s">
        <v>6452</v>
      </c>
      <c r="Y1166" s="66" t="s">
        <v>6532</v>
      </c>
    </row>
    <row r="1167" spans="1:25" x14ac:dyDescent="0.25">
      <c r="A1167" s="8">
        <v>70004</v>
      </c>
      <c r="B1167" s="65" t="str">
        <f t="shared" si="216"/>
        <v>Förvaringsskåp för mobillåda - kodlås</v>
      </c>
      <c r="C1167" s="63"/>
      <c r="D1167" s="30" t="str">
        <f t="shared" si="217"/>
        <v/>
      </c>
      <c r="E1167" s="63"/>
      <c r="F1167" s="32" t="str">
        <f t="shared" si="218"/>
        <v/>
      </c>
      <c r="G1167" s="63"/>
      <c r="H1167" s="34" t="str">
        <f t="shared" si="219"/>
        <v/>
      </c>
      <c r="I1167" s="63"/>
      <c r="J1167" s="36" t="str">
        <f t="shared" si="220"/>
        <v/>
      </c>
      <c r="K1167" s="37" t="str">
        <f t="shared" si="221"/>
        <v/>
      </c>
      <c r="L1167" s="37" t="str">
        <f t="shared" si="222"/>
        <v/>
      </c>
      <c r="N1167" s="64">
        <v>5717</v>
      </c>
      <c r="O1167" s="64" t="s">
        <v>254</v>
      </c>
      <c r="P1167" s="1" t="s">
        <v>254</v>
      </c>
      <c r="Q1167" s="1" t="s">
        <v>0</v>
      </c>
      <c r="S1167" s="59" t="str">
        <f t="shared" si="223"/>
        <v/>
      </c>
      <c r="T1167" s="59" t="str">
        <f t="shared" si="224"/>
        <v/>
      </c>
      <c r="U1167" s="59" t="str">
        <f t="shared" si="225"/>
        <v/>
      </c>
      <c r="V1167" s="59" t="str">
        <f t="shared" si="226"/>
        <v/>
      </c>
      <c r="W1167" s="59" t="str">
        <f t="shared" si="227"/>
        <v/>
      </c>
      <c r="X1167" s="59" t="s">
        <v>6453</v>
      </c>
      <c r="Y1167" s="66" t="s">
        <v>6533</v>
      </c>
    </row>
    <row r="1168" spans="1:25" x14ac:dyDescent="0.25">
      <c r="A1168" s="8">
        <v>70006</v>
      </c>
      <c r="B1168" s="65" t="str">
        <f t="shared" si="216"/>
        <v>Förvaringsskåp blå för mobillåda</v>
      </c>
      <c r="C1168" s="63"/>
      <c r="D1168" s="30" t="str">
        <f t="shared" si="217"/>
        <v/>
      </c>
      <c r="E1168" s="63"/>
      <c r="F1168" s="32" t="str">
        <f t="shared" si="218"/>
        <v/>
      </c>
      <c r="G1168" s="63"/>
      <c r="H1168" s="34" t="str">
        <f t="shared" si="219"/>
        <v/>
      </c>
      <c r="I1168" s="63"/>
      <c r="J1168" s="36" t="str">
        <f t="shared" si="220"/>
        <v/>
      </c>
      <c r="K1168" s="37" t="str">
        <f t="shared" si="221"/>
        <v/>
      </c>
      <c r="L1168" s="37" t="str">
        <f t="shared" si="222"/>
        <v/>
      </c>
      <c r="N1168" s="64">
        <v>5408</v>
      </c>
      <c r="O1168" s="64" t="s">
        <v>254</v>
      </c>
      <c r="P1168" s="1" t="s">
        <v>254</v>
      </c>
      <c r="Q1168" s="1" t="s">
        <v>0</v>
      </c>
      <c r="S1168" s="59" t="str">
        <f t="shared" si="223"/>
        <v/>
      </c>
      <c r="T1168" s="59" t="str">
        <f t="shared" si="224"/>
        <v/>
      </c>
      <c r="U1168" s="59" t="str">
        <f t="shared" si="225"/>
        <v/>
      </c>
      <c r="V1168" s="59" t="str">
        <f t="shared" si="226"/>
        <v/>
      </c>
      <c r="W1168" s="59" t="str">
        <f t="shared" si="227"/>
        <v/>
      </c>
      <c r="X1168" s="59" t="s">
        <v>6454</v>
      </c>
      <c r="Y1168" s="66" t="s">
        <v>6534</v>
      </c>
    </row>
    <row r="1169" spans="1:25" x14ac:dyDescent="0.25">
      <c r="A1169" s="8">
        <v>70007</v>
      </c>
      <c r="B1169" s="65" t="str">
        <f t="shared" si="216"/>
        <v>Förvaringsskåp blå för mobillåda - kodlås</v>
      </c>
      <c r="C1169" s="63"/>
      <c r="D1169" s="30" t="str">
        <f t="shared" si="217"/>
        <v/>
      </c>
      <c r="E1169" s="63"/>
      <c r="F1169" s="32" t="str">
        <f t="shared" si="218"/>
        <v/>
      </c>
      <c r="G1169" s="63"/>
      <c r="H1169" s="34" t="str">
        <f t="shared" si="219"/>
        <v/>
      </c>
      <c r="I1169" s="63"/>
      <c r="J1169" s="36" t="str">
        <f t="shared" si="220"/>
        <v/>
      </c>
      <c r="K1169" s="37" t="str">
        <f t="shared" si="221"/>
        <v/>
      </c>
      <c r="L1169" s="37" t="str">
        <f t="shared" si="222"/>
        <v/>
      </c>
      <c r="N1169" s="64">
        <v>5717</v>
      </c>
      <c r="O1169" s="64" t="s">
        <v>254</v>
      </c>
      <c r="P1169" s="1" t="s">
        <v>254</v>
      </c>
      <c r="Q1169" s="1" t="s">
        <v>0</v>
      </c>
      <c r="S1169" s="59" t="str">
        <f t="shared" si="223"/>
        <v/>
      </c>
      <c r="T1169" s="59" t="str">
        <f t="shared" si="224"/>
        <v/>
      </c>
      <c r="U1169" s="59" t="str">
        <f t="shared" si="225"/>
        <v/>
      </c>
      <c r="V1169" s="59" t="str">
        <f t="shared" si="226"/>
        <v/>
      </c>
      <c r="W1169" s="59" t="str">
        <f t="shared" si="227"/>
        <v/>
      </c>
      <c r="X1169" s="59" t="s">
        <v>6455</v>
      </c>
      <c r="Y1169" s="66" t="s">
        <v>6535</v>
      </c>
    </row>
    <row r="1170" spans="1:25" x14ac:dyDescent="0.25">
      <c r="A1170" s="8">
        <v>70011</v>
      </c>
      <c r="B1170" s="65" t="str">
        <f t="shared" si="216"/>
        <v>Förvaringsskåp - Mobilskåp - Mobildagis 30 platser</v>
      </c>
      <c r="C1170" s="63" t="s">
        <v>254</v>
      </c>
      <c r="D1170" s="30" t="str">
        <f t="shared" si="217"/>
        <v/>
      </c>
      <c r="E1170" s="63" t="s">
        <v>254</v>
      </c>
      <c r="F1170" s="32" t="str">
        <f t="shared" si="218"/>
        <v/>
      </c>
      <c r="G1170" s="63" t="s">
        <v>254</v>
      </c>
      <c r="H1170" s="34" t="str">
        <f t="shared" si="219"/>
        <v/>
      </c>
      <c r="I1170" s="63"/>
      <c r="J1170" s="36" t="str">
        <f t="shared" si="220"/>
        <v/>
      </c>
      <c r="K1170" s="37" t="str">
        <f t="shared" si="221"/>
        <v/>
      </c>
      <c r="L1170" s="37" t="str">
        <f t="shared" si="222"/>
        <v/>
      </c>
      <c r="N1170" s="64">
        <v>5390</v>
      </c>
      <c r="O1170" s="64" t="s">
        <v>254</v>
      </c>
      <c r="P1170" s="1" t="s">
        <v>254</v>
      </c>
      <c r="Q1170" s="1" t="s">
        <v>0</v>
      </c>
      <c r="S1170" s="59" t="str">
        <f t="shared" si="223"/>
        <v/>
      </c>
      <c r="T1170" s="59" t="str">
        <f t="shared" si="224"/>
        <v/>
      </c>
      <c r="U1170" s="59" t="str">
        <f t="shared" si="225"/>
        <v/>
      </c>
      <c r="V1170" s="59" t="str">
        <f t="shared" si="226"/>
        <v/>
      </c>
      <c r="W1170" s="59" t="str">
        <f t="shared" si="227"/>
        <v/>
      </c>
      <c r="X1170" s="59" t="s">
        <v>2700</v>
      </c>
      <c r="Y1170" s="66" t="s">
        <v>4782</v>
      </c>
    </row>
    <row r="1171" spans="1:25" x14ac:dyDescent="0.25">
      <c r="A1171" s="8">
        <v>70012</v>
      </c>
      <c r="B1171" s="65" t="str">
        <f t="shared" si="216"/>
        <v>Förvaringsskåp - Mobilskåp - Mobildagis 30 platser kodlås</v>
      </c>
      <c r="C1171" s="63" t="s">
        <v>254</v>
      </c>
      <c r="D1171" s="30" t="str">
        <f t="shared" si="217"/>
        <v/>
      </c>
      <c r="E1171" s="63" t="s">
        <v>254</v>
      </c>
      <c r="F1171" s="32" t="str">
        <f t="shared" si="218"/>
        <v/>
      </c>
      <c r="G1171" s="63" t="s">
        <v>254</v>
      </c>
      <c r="H1171" s="34" t="str">
        <f t="shared" si="219"/>
        <v/>
      </c>
      <c r="I1171" s="63" t="s">
        <v>254</v>
      </c>
      <c r="J1171" s="36" t="str">
        <f t="shared" si="220"/>
        <v/>
      </c>
      <c r="K1171" s="37" t="str">
        <f t="shared" si="221"/>
        <v/>
      </c>
      <c r="L1171" s="37" t="str">
        <f t="shared" si="222"/>
        <v/>
      </c>
      <c r="N1171" s="64">
        <v>5734</v>
      </c>
      <c r="O1171" s="64" t="s">
        <v>254</v>
      </c>
      <c r="P1171" s="1" t="s">
        <v>254</v>
      </c>
      <c r="Q1171" s="1" t="s">
        <v>0</v>
      </c>
      <c r="S1171" s="59" t="str">
        <f t="shared" si="223"/>
        <v/>
      </c>
      <c r="T1171" s="59" t="str">
        <f t="shared" si="224"/>
        <v/>
      </c>
      <c r="U1171" s="59" t="str">
        <f t="shared" si="225"/>
        <v/>
      </c>
      <c r="V1171" s="59" t="str">
        <f t="shared" si="226"/>
        <v/>
      </c>
      <c r="W1171" s="59" t="str">
        <f t="shared" si="227"/>
        <v/>
      </c>
      <c r="X1171" s="59" t="s">
        <v>2930</v>
      </c>
      <c r="Y1171" s="66" t="s">
        <v>4783</v>
      </c>
    </row>
    <row r="1172" spans="1:25" x14ac:dyDescent="0.25">
      <c r="A1172" s="8">
        <v>70022</v>
      </c>
      <c r="B1172" s="65" t="str">
        <f t="shared" si="216"/>
        <v>Förvaringsbox för mikroskop</v>
      </c>
      <c r="C1172" s="63" t="s">
        <v>254</v>
      </c>
      <c r="D1172" s="30" t="str">
        <f t="shared" si="217"/>
        <v/>
      </c>
      <c r="E1172" s="63" t="s">
        <v>254</v>
      </c>
      <c r="F1172" s="32" t="str">
        <f t="shared" si="218"/>
        <v/>
      </c>
      <c r="G1172" s="63" t="s">
        <v>254</v>
      </c>
      <c r="H1172" s="34" t="str">
        <f t="shared" si="219"/>
        <v/>
      </c>
      <c r="I1172" s="63" t="s">
        <v>254</v>
      </c>
      <c r="J1172" s="36" t="str">
        <f t="shared" si="220"/>
        <v/>
      </c>
      <c r="K1172" s="37" t="str">
        <f t="shared" si="221"/>
        <v/>
      </c>
      <c r="L1172" s="37" t="str">
        <f t="shared" si="222"/>
        <v/>
      </c>
      <c r="N1172" s="64">
        <v>931</v>
      </c>
      <c r="O1172" s="64" t="s">
        <v>254</v>
      </c>
      <c r="P1172" s="1" t="s">
        <v>254</v>
      </c>
      <c r="Q1172" s="1" t="s">
        <v>0</v>
      </c>
      <c r="S1172" s="59" t="str">
        <f t="shared" si="223"/>
        <v/>
      </c>
      <c r="T1172" s="59" t="str">
        <f t="shared" si="224"/>
        <v/>
      </c>
      <c r="U1172" s="59" t="str">
        <f t="shared" si="225"/>
        <v/>
      </c>
      <c r="V1172" s="59" t="str">
        <f t="shared" si="226"/>
        <v/>
      </c>
      <c r="W1172" s="59" t="str">
        <f t="shared" si="227"/>
        <v/>
      </c>
      <c r="X1172" s="59" t="s">
        <v>2931</v>
      </c>
      <c r="Y1172" s="66" t="s">
        <v>4784</v>
      </c>
    </row>
    <row r="1173" spans="1:25" x14ac:dyDescent="0.25">
      <c r="A1173" s="8">
        <v>70024</v>
      </c>
      <c r="B1173" s="65" t="str">
        <f t="shared" si="216"/>
        <v>Förvaringsskåp för 10 mobillådor SVART</v>
      </c>
      <c r="C1173" s="63"/>
      <c r="D1173" s="30" t="str">
        <f t="shared" si="217"/>
        <v/>
      </c>
      <c r="E1173" s="63"/>
      <c r="F1173" s="32" t="str">
        <f t="shared" si="218"/>
        <v/>
      </c>
      <c r="G1173" s="63"/>
      <c r="H1173" s="34" t="str">
        <f t="shared" si="219"/>
        <v/>
      </c>
      <c r="I1173" s="63"/>
      <c r="J1173" s="36" t="str">
        <f t="shared" si="220"/>
        <v/>
      </c>
      <c r="K1173" s="37" t="str">
        <f t="shared" si="221"/>
        <v/>
      </c>
      <c r="L1173" s="37" t="str">
        <f t="shared" si="222"/>
        <v/>
      </c>
      <c r="N1173" s="64">
        <v>16900</v>
      </c>
      <c r="O1173" s="64"/>
      <c r="Q1173" s="1" t="s">
        <v>0</v>
      </c>
      <c r="S1173" s="59" t="str">
        <f t="shared" si="223"/>
        <v/>
      </c>
      <c r="T1173" s="59" t="str">
        <f t="shared" si="224"/>
        <v/>
      </c>
      <c r="U1173" s="59" t="str">
        <f t="shared" si="225"/>
        <v/>
      </c>
      <c r="V1173" s="59" t="str">
        <f t="shared" si="226"/>
        <v/>
      </c>
      <c r="W1173" s="59" t="str">
        <f t="shared" si="227"/>
        <v/>
      </c>
      <c r="X1173" s="59" t="s">
        <v>6628</v>
      </c>
      <c r="Y1173" s="66" t="s">
        <v>6705</v>
      </c>
    </row>
    <row r="1174" spans="1:25" x14ac:dyDescent="0.25">
      <c r="A1174" s="8">
        <v>70025</v>
      </c>
      <c r="B1174" s="65" t="str">
        <f t="shared" si="216"/>
        <v>Förvaringsskåp för 10 mobillådor GRÅVIT</v>
      </c>
      <c r="C1174" s="63"/>
      <c r="D1174" s="30" t="str">
        <f t="shared" si="217"/>
        <v/>
      </c>
      <c r="E1174" s="63"/>
      <c r="F1174" s="32" t="str">
        <f t="shared" si="218"/>
        <v/>
      </c>
      <c r="G1174" s="63"/>
      <c r="H1174" s="34" t="str">
        <f t="shared" si="219"/>
        <v/>
      </c>
      <c r="I1174" s="63"/>
      <c r="J1174" s="36" t="str">
        <f t="shared" si="220"/>
        <v/>
      </c>
      <c r="K1174" s="37" t="str">
        <f t="shared" si="221"/>
        <v/>
      </c>
      <c r="L1174" s="37" t="str">
        <f t="shared" si="222"/>
        <v/>
      </c>
      <c r="N1174" s="64">
        <v>16900</v>
      </c>
      <c r="O1174" s="64"/>
      <c r="Q1174" s="1" t="s">
        <v>0</v>
      </c>
      <c r="S1174" s="59" t="str">
        <f t="shared" si="223"/>
        <v/>
      </c>
      <c r="T1174" s="59" t="str">
        <f t="shared" si="224"/>
        <v/>
      </c>
      <c r="U1174" s="59" t="str">
        <f t="shared" si="225"/>
        <v/>
      </c>
      <c r="V1174" s="59" t="str">
        <f t="shared" si="226"/>
        <v/>
      </c>
      <c r="W1174" s="59" t="str">
        <f t="shared" si="227"/>
        <v/>
      </c>
      <c r="X1174" s="59" t="s">
        <v>6629</v>
      </c>
      <c r="Y1174" s="66" t="s">
        <v>6706</v>
      </c>
    </row>
    <row r="1175" spans="1:25" x14ac:dyDescent="0.25">
      <c r="A1175" s="8">
        <v>70034</v>
      </c>
      <c r="B1175" s="65" t="str">
        <f t="shared" si="216"/>
        <v>Förvaringsskåp för 10 mobillådor laminat björk</v>
      </c>
      <c r="C1175" s="63"/>
      <c r="D1175" s="30" t="str">
        <f t="shared" si="217"/>
        <v/>
      </c>
      <c r="E1175" s="63"/>
      <c r="F1175" s="32" t="str">
        <f t="shared" si="218"/>
        <v/>
      </c>
      <c r="G1175" s="63"/>
      <c r="H1175" s="34" t="str">
        <f t="shared" si="219"/>
        <v/>
      </c>
      <c r="I1175" s="63"/>
      <c r="J1175" s="36" t="str">
        <f t="shared" si="220"/>
        <v/>
      </c>
      <c r="K1175" s="37" t="str">
        <f t="shared" si="221"/>
        <v/>
      </c>
      <c r="L1175" s="37" t="str">
        <f t="shared" si="222"/>
        <v/>
      </c>
      <c r="N1175" s="64">
        <v>18900</v>
      </c>
      <c r="O1175" s="64"/>
      <c r="Q1175" s="1" t="s">
        <v>0</v>
      </c>
      <c r="S1175" s="59" t="str">
        <f t="shared" si="223"/>
        <v/>
      </c>
      <c r="T1175" s="59" t="str">
        <f t="shared" si="224"/>
        <v/>
      </c>
      <c r="U1175" s="59" t="str">
        <f t="shared" si="225"/>
        <v/>
      </c>
      <c r="V1175" s="59" t="str">
        <f t="shared" si="226"/>
        <v/>
      </c>
      <c r="W1175" s="59" t="str">
        <f t="shared" si="227"/>
        <v/>
      </c>
      <c r="X1175" s="59" t="s">
        <v>6630</v>
      </c>
      <c r="Y1175" s="66" t="s">
        <v>6707</v>
      </c>
    </row>
    <row r="1176" spans="1:25" x14ac:dyDescent="0.25">
      <c r="A1176" s="8">
        <v>70036</v>
      </c>
      <c r="B1176" s="65" t="str">
        <f t="shared" si="216"/>
        <v>Förvaringsskåp för 10 mobillådor laminat blå</v>
      </c>
      <c r="C1176" s="63"/>
      <c r="D1176" s="30" t="str">
        <f t="shared" si="217"/>
        <v/>
      </c>
      <c r="E1176" s="63"/>
      <c r="F1176" s="32" t="str">
        <f t="shared" si="218"/>
        <v/>
      </c>
      <c r="G1176" s="63"/>
      <c r="H1176" s="34" t="str">
        <f t="shared" si="219"/>
        <v/>
      </c>
      <c r="I1176" s="63"/>
      <c r="J1176" s="36" t="str">
        <f t="shared" si="220"/>
        <v/>
      </c>
      <c r="K1176" s="37" t="str">
        <f t="shared" si="221"/>
        <v/>
      </c>
      <c r="L1176" s="37" t="str">
        <f t="shared" si="222"/>
        <v/>
      </c>
      <c r="N1176" s="64">
        <v>18900</v>
      </c>
      <c r="O1176" s="64"/>
      <c r="Q1176" s="1" t="s">
        <v>0</v>
      </c>
      <c r="S1176" s="59" t="str">
        <f t="shared" si="223"/>
        <v/>
      </c>
      <c r="T1176" s="59" t="str">
        <f t="shared" si="224"/>
        <v/>
      </c>
      <c r="U1176" s="59" t="str">
        <f t="shared" si="225"/>
        <v/>
      </c>
      <c r="V1176" s="59" t="str">
        <f t="shared" si="226"/>
        <v/>
      </c>
      <c r="W1176" s="59" t="str">
        <f t="shared" si="227"/>
        <v/>
      </c>
      <c r="X1176" s="59" t="s">
        <v>6631</v>
      </c>
      <c r="Y1176" s="66" t="s">
        <v>6708</v>
      </c>
    </row>
    <row r="1177" spans="1:25" x14ac:dyDescent="0.25">
      <c r="A1177" s="8">
        <v>70055</v>
      </c>
      <c r="B1177" s="65" t="str">
        <f t="shared" si="216"/>
        <v>Förvaringslåda 10 surfplattor - iPadförvaring</v>
      </c>
      <c r="C1177" s="63" t="s">
        <v>254</v>
      </c>
      <c r="D1177" s="30" t="str">
        <f t="shared" si="217"/>
        <v/>
      </c>
      <c r="E1177" s="63" t="s">
        <v>254</v>
      </c>
      <c r="F1177" s="32" t="str">
        <f t="shared" si="218"/>
        <v/>
      </c>
      <c r="G1177" s="63" t="s">
        <v>254</v>
      </c>
      <c r="H1177" s="34" t="str">
        <f t="shared" si="219"/>
        <v/>
      </c>
      <c r="I1177" s="63" t="s">
        <v>254</v>
      </c>
      <c r="J1177" s="36" t="str">
        <f t="shared" si="220"/>
        <v/>
      </c>
      <c r="K1177" s="37" t="str">
        <f t="shared" si="221"/>
        <v/>
      </c>
      <c r="L1177" s="37" t="str">
        <f t="shared" si="222"/>
        <v/>
      </c>
      <c r="N1177" s="64">
        <v>454</v>
      </c>
      <c r="O1177" s="64" t="s">
        <v>254</v>
      </c>
      <c r="P1177" s="1" t="s">
        <v>254</v>
      </c>
      <c r="Q1177" s="1" t="s">
        <v>0</v>
      </c>
      <c r="S1177" s="59" t="str">
        <f t="shared" si="223"/>
        <v/>
      </c>
      <c r="T1177" s="59" t="str">
        <f t="shared" si="224"/>
        <v/>
      </c>
      <c r="U1177" s="59" t="str">
        <f t="shared" si="225"/>
        <v/>
      </c>
      <c r="V1177" s="59" t="str">
        <f t="shared" si="226"/>
        <v/>
      </c>
      <c r="W1177" s="59" t="str">
        <f t="shared" si="227"/>
        <v/>
      </c>
      <c r="X1177" s="59" t="s">
        <v>2701</v>
      </c>
      <c r="Y1177" s="66" t="s">
        <v>4785</v>
      </c>
    </row>
    <row r="1178" spans="1:25" x14ac:dyDescent="0.25">
      <c r="A1178" s="8">
        <v>70062</v>
      </c>
      <c r="B1178" s="65" t="str">
        <f t="shared" si="216"/>
        <v>ComfortBoxen S - 10 surfplattor - iPadförvaring</v>
      </c>
      <c r="C1178" s="63" t="s">
        <v>254</v>
      </c>
      <c r="D1178" s="30" t="str">
        <f t="shared" si="217"/>
        <v/>
      </c>
      <c r="E1178" s="63" t="s">
        <v>254</v>
      </c>
      <c r="F1178" s="32" t="str">
        <f t="shared" si="218"/>
        <v/>
      </c>
      <c r="G1178" s="63" t="s">
        <v>254</v>
      </c>
      <c r="H1178" s="34" t="str">
        <f t="shared" si="219"/>
        <v/>
      </c>
      <c r="I1178" s="63" t="s">
        <v>254</v>
      </c>
      <c r="J1178" s="36" t="str">
        <f t="shared" si="220"/>
        <v/>
      </c>
      <c r="K1178" s="37" t="str">
        <f t="shared" si="221"/>
        <v/>
      </c>
      <c r="L1178" s="37" t="str">
        <f t="shared" si="222"/>
        <v/>
      </c>
      <c r="N1178" s="64">
        <v>9390</v>
      </c>
      <c r="O1178" s="64" t="s">
        <v>254</v>
      </c>
      <c r="P1178" s="1" t="s">
        <v>254</v>
      </c>
      <c r="Q1178" s="1" t="s">
        <v>0</v>
      </c>
      <c r="S1178" s="59" t="str">
        <f t="shared" si="223"/>
        <v/>
      </c>
      <c r="T1178" s="59" t="str">
        <f t="shared" si="224"/>
        <v/>
      </c>
      <c r="U1178" s="59" t="str">
        <f t="shared" si="225"/>
        <v/>
      </c>
      <c r="V1178" s="59" t="str">
        <f t="shared" si="226"/>
        <v/>
      </c>
      <c r="W1178" s="59" t="str">
        <f t="shared" si="227"/>
        <v/>
      </c>
      <c r="X1178" s="59" t="s">
        <v>2702</v>
      </c>
      <c r="Y1178" s="66" t="s">
        <v>4786</v>
      </c>
    </row>
    <row r="1179" spans="1:25" x14ac:dyDescent="0.25">
      <c r="A1179" s="8">
        <v>70063</v>
      </c>
      <c r="B1179" s="65" t="str">
        <f t="shared" si="216"/>
        <v>ComfortBoxen M - 15 surfplattor - iPadförvaring</v>
      </c>
      <c r="C1179" s="63" t="s">
        <v>254</v>
      </c>
      <c r="D1179" s="30" t="str">
        <f t="shared" si="217"/>
        <v/>
      </c>
      <c r="E1179" s="63" t="s">
        <v>254</v>
      </c>
      <c r="F1179" s="32" t="str">
        <f t="shared" si="218"/>
        <v/>
      </c>
      <c r="G1179" s="63" t="s">
        <v>254</v>
      </c>
      <c r="H1179" s="34" t="str">
        <f t="shared" si="219"/>
        <v/>
      </c>
      <c r="I1179" s="63" t="s">
        <v>254</v>
      </c>
      <c r="J1179" s="36" t="str">
        <f t="shared" si="220"/>
        <v/>
      </c>
      <c r="K1179" s="37" t="str">
        <f t="shared" si="221"/>
        <v/>
      </c>
      <c r="L1179" s="37" t="str">
        <f t="shared" si="222"/>
        <v/>
      </c>
      <c r="N1179" s="64">
        <v>12550</v>
      </c>
      <c r="O1179" s="64" t="s">
        <v>254</v>
      </c>
      <c r="P1179" s="1" t="s">
        <v>254</v>
      </c>
      <c r="Q1179" s="1" t="s">
        <v>0</v>
      </c>
      <c r="S1179" s="59" t="str">
        <f t="shared" si="223"/>
        <v/>
      </c>
      <c r="T1179" s="59" t="str">
        <f t="shared" si="224"/>
        <v/>
      </c>
      <c r="U1179" s="59" t="str">
        <f t="shared" si="225"/>
        <v/>
      </c>
      <c r="V1179" s="59" t="str">
        <f t="shared" si="226"/>
        <v/>
      </c>
      <c r="W1179" s="59" t="str">
        <f t="shared" si="227"/>
        <v/>
      </c>
      <c r="X1179" s="59" t="s">
        <v>2703</v>
      </c>
      <c r="Y1179" s="66" t="s">
        <v>4787</v>
      </c>
    </row>
    <row r="1180" spans="1:25" x14ac:dyDescent="0.25">
      <c r="A1180" s="8">
        <v>70064</v>
      </c>
      <c r="B1180" s="65" t="str">
        <f t="shared" si="216"/>
        <v>ComfortBoxen L - 20 surfplattor - iPadförvaring</v>
      </c>
      <c r="C1180" s="63" t="s">
        <v>254</v>
      </c>
      <c r="D1180" s="30" t="str">
        <f t="shared" si="217"/>
        <v/>
      </c>
      <c r="E1180" s="63" t="s">
        <v>254</v>
      </c>
      <c r="F1180" s="32" t="str">
        <f t="shared" si="218"/>
        <v/>
      </c>
      <c r="G1180" s="63" t="s">
        <v>254</v>
      </c>
      <c r="H1180" s="34" t="str">
        <f t="shared" si="219"/>
        <v/>
      </c>
      <c r="I1180" s="63" t="s">
        <v>254</v>
      </c>
      <c r="J1180" s="36" t="str">
        <f t="shared" si="220"/>
        <v/>
      </c>
      <c r="K1180" s="37" t="str">
        <f t="shared" si="221"/>
        <v/>
      </c>
      <c r="L1180" s="37" t="str">
        <f t="shared" si="222"/>
        <v/>
      </c>
      <c r="N1180" s="64">
        <v>14700</v>
      </c>
      <c r="O1180" s="64" t="s">
        <v>254</v>
      </c>
      <c r="P1180" s="1" t="s">
        <v>254</v>
      </c>
      <c r="Q1180" s="1" t="s">
        <v>0</v>
      </c>
      <c r="S1180" s="59" t="str">
        <f t="shared" si="223"/>
        <v/>
      </c>
      <c r="T1180" s="59" t="str">
        <f t="shared" si="224"/>
        <v/>
      </c>
      <c r="U1180" s="59" t="str">
        <f t="shared" si="225"/>
        <v/>
      </c>
      <c r="V1180" s="59" t="str">
        <f t="shared" si="226"/>
        <v/>
      </c>
      <c r="W1180" s="59" t="str">
        <f t="shared" si="227"/>
        <v/>
      </c>
      <c r="X1180" s="59" t="s">
        <v>2704</v>
      </c>
      <c r="Y1180" s="66" t="s">
        <v>4788</v>
      </c>
    </row>
    <row r="1181" spans="1:25" x14ac:dyDescent="0.25">
      <c r="A1181" s="8">
        <v>70065</v>
      </c>
      <c r="B1181" s="65" t="str">
        <f t="shared" si="216"/>
        <v>ComfortBoxen XL - 30 surfplattor - iPadförvaring</v>
      </c>
      <c r="C1181" s="63" t="s">
        <v>254</v>
      </c>
      <c r="D1181" s="30" t="str">
        <f t="shared" si="217"/>
        <v/>
      </c>
      <c r="E1181" s="63" t="s">
        <v>254</v>
      </c>
      <c r="F1181" s="32" t="str">
        <f t="shared" si="218"/>
        <v/>
      </c>
      <c r="G1181" s="63" t="s">
        <v>254</v>
      </c>
      <c r="H1181" s="34" t="str">
        <f t="shared" si="219"/>
        <v/>
      </c>
      <c r="I1181" s="63" t="s">
        <v>254</v>
      </c>
      <c r="J1181" s="36" t="str">
        <f t="shared" si="220"/>
        <v/>
      </c>
      <c r="K1181" s="37" t="str">
        <f t="shared" si="221"/>
        <v/>
      </c>
      <c r="L1181" s="37" t="str">
        <f t="shared" si="222"/>
        <v/>
      </c>
      <c r="N1181" s="64">
        <v>16390</v>
      </c>
      <c r="O1181" s="64" t="s">
        <v>254</v>
      </c>
      <c r="P1181" s="1" t="s">
        <v>254</v>
      </c>
      <c r="Q1181" s="1" t="s">
        <v>0</v>
      </c>
      <c r="S1181" s="59" t="str">
        <f t="shared" si="223"/>
        <v/>
      </c>
      <c r="T1181" s="59" t="str">
        <f t="shared" si="224"/>
        <v/>
      </c>
      <c r="U1181" s="59" t="str">
        <f t="shared" si="225"/>
        <v/>
      </c>
      <c r="V1181" s="59" t="str">
        <f t="shared" si="226"/>
        <v/>
      </c>
      <c r="W1181" s="59" t="str">
        <f t="shared" si="227"/>
        <v/>
      </c>
      <c r="X1181" s="59" t="s">
        <v>2705</v>
      </c>
      <c r="Y1181" s="66" t="s">
        <v>4789</v>
      </c>
    </row>
    <row r="1182" spans="1:25" x14ac:dyDescent="0.25">
      <c r="A1182" s="8">
        <v>70068</v>
      </c>
      <c r="B1182" s="65" t="str">
        <f t="shared" si="216"/>
        <v>Förvaringsskåp - 30 surfplattor - iPadförvaring</v>
      </c>
      <c r="C1182" s="63" t="s">
        <v>254</v>
      </c>
      <c r="D1182" s="30" t="str">
        <f t="shared" si="217"/>
        <v/>
      </c>
      <c r="E1182" s="63" t="s">
        <v>254</v>
      </c>
      <c r="F1182" s="32" t="str">
        <f t="shared" si="218"/>
        <v/>
      </c>
      <c r="G1182" s="63" t="s">
        <v>254</v>
      </c>
      <c r="H1182" s="34" t="str">
        <f t="shared" si="219"/>
        <v/>
      </c>
      <c r="I1182" s="63" t="s">
        <v>254</v>
      </c>
      <c r="J1182" s="36" t="str">
        <f t="shared" si="220"/>
        <v/>
      </c>
      <c r="K1182" s="37" t="str">
        <f t="shared" si="221"/>
        <v/>
      </c>
      <c r="L1182" s="37" t="str">
        <f t="shared" si="222"/>
        <v/>
      </c>
      <c r="N1182" s="64">
        <v>15650</v>
      </c>
      <c r="O1182" s="64" t="s">
        <v>254</v>
      </c>
      <c r="P1182" s="1" t="s">
        <v>254</v>
      </c>
      <c r="Q1182" s="1" t="s">
        <v>0</v>
      </c>
      <c r="S1182" s="59" t="str">
        <f t="shared" si="223"/>
        <v/>
      </c>
      <c r="T1182" s="59" t="str">
        <f t="shared" si="224"/>
        <v/>
      </c>
      <c r="U1182" s="59" t="str">
        <f t="shared" si="225"/>
        <v/>
      </c>
      <c r="V1182" s="59" t="str">
        <f t="shared" si="226"/>
        <v/>
      </c>
      <c r="W1182" s="59" t="str">
        <f t="shared" si="227"/>
        <v/>
      </c>
      <c r="X1182" s="59" t="s">
        <v>2706</v>
      </c>
      <c r="Y1182" s="66" t="s">
        <v>4790</v>
      </c>
    </row>
    <row r="1183" spans="1:25" x14ac:dyDescent="0.25">
      <c r="A1183" s="8">
        <v>70073</v>
      </c>
      <c r="B1183" s="65" t="str">
        <f t="shared" si="216"/>
        <v>ComfortBoxen M - 15 bärbara datorer</v>
      </c>
      <c r="C1183" s="63" t="s">
        <v>254</v>
      </c>
      <c r="D1183" s="30" t="str">
        <f t="shared" si="217"/>
        <v/>
      </c>
      <c r="E1183" s="63" t="s">
        <v>254</v>
      </c>
      <c r="F1183" s="32" t="str">
        <f t="shared" si="218"/>
        <v/>
      </c>
      <c r="G1183" s="63" t="s">
        <v>254</v>
      </c>
      <c r="H1183" s="34" t="str">
        <f t="shared" si="219"/>
        <v/>
      </c>
      <c r="I1183" s="63" t="s">
        <v>254</v>
      </c>
      <c r="J1183" s="36" t="str">
        <f t="shared" si="220"/>
        <v/>
      </c>
      <c r="K1183" s="37" t="str">
        <f t="shared" si="221"/>
        <v/>
      </c>
      <c r="L1183" s="37" t="str">
        <f t="shared" si="222"/>
        <v/>
      </c>
      <c r="N1183" s="64">
        <v>15550</v>
      </c>
      <c r="O1183" s="64" t="s">
        <v>254</v>
      </c>
      <c r="P1183" s="1" t="s">
        <v>254</v>
      </c>
      <c r="Q1183" s="1" t="s">
        <v>0</v>
      </c>
      <c r="S1183" s="59" t="str">
        <f t="shared" si="223"/>
        <v/>
      </c>
      <c r="T1183" s="59" t="str">
        <f t="shared" si="224"/>
        <v/>
      </c>
      <c r="U1183" s="59" t="str">
        <f t="shared" si="225"/>
        <v/>
      </c>
      <c r="V1183" s="59" t="str">
        <f t="shared" si="226"/>
        <v/>
      </c>
      <c r="W1183" s="59" t="str">
        <f t="shared" si="227"/>
        <v/>
      </c>
      <c r="X1183" s="59" t="s">
        <v>2707</v>
      </c>
      <c r="Y1183" s="66" t="s">
        <v>4791</v>
      </c>
    </row>
    <row r="1184" spans="1:25" x14ac:dyDescent="0.25">
      <c r="A1184" s="8">
        <v>70075</v>
      </c>
      <c r="B1184" s="65" t="str">
        <f t="shared" si="216"/>
        <v>ComfortBoxen XL - 32 bärbara datorer</v>
      </c>
      <c r="C1184" s="63" t="s">
        <v>254</v>
      </c>
      <c r="D1184" s="30" t="str">
        <f t="shared" si="217"/>
        <v/>
      </c>
      <c r="E1184" s="63" t="s">
        <v>254</v>
      </c>
      <c r="F1184" s="32" t="str">
        <f t="shared" si="218"/>
        <v/>
      </c>
      <c r="G1184" s="63" t="s">
        <v>254</v>
      </c>
      <c r="H1184" s="34" t="str">
        <f t="shared" si="219"/>
        <v/>
      </c>
      <c r="I1184" s="63" t="s">
        <v>254</v>
      </c>
      <c r="J1184" s="36" t="str">
        <f t="shared" si="220"/>
        <v/>
      </c>
      <c r="K1184" s="37" t="str">
        <f t="shared" si="221"/>
        <v/>
      </c>
      <c r="L1184" s="37" t="str">
        <f t="shared" si="222"/>
        <v/>
      </c>
      <c r="N1184" s="64">
        <v>19750</v>
      </c>
      <c r="O1184" s="64" t="s">
        <v>254</v>
      </c>
      <c r="P1184" s="1" t="s">
        <v>254</v>
      </c>
      <c r="Q1184" s="1" t="s">
        <v>0</v>
      </c>
      <c r="S1184" s="59" t="str">
        <f t="shared" si="223"/>
        <v/>
      </c>
      <c r="T1184" s="59" t="str">
        <f t="shared" si="224"/>
        <v/>
      </c>
      <c r="U1184" s="59" t="str">
        <f t="shared" si="225"/>
        <v/>
      </c>
      <c r="V1184" s="59" t="str">
        <f t="shared" si="226"/>
        <v/>
      </c>
      <c r="W1184" s="59" t="str">
        <f t="shared" si="227"/>
        <v/>
      </c>
      <c r="X1184" s="59" t="s">
        <v>6456</v>
      </c>
      <c r="Y1184" s="66" t="s">
        <v>6536</v>
      </c>
    </row>
    <row r="1185" spans="1:25" x14ac:dyDescent="0.25">
      <c r="A1185" s="8">
        <v>70078</v>
      </c>
      <c r="B1185" s="65" t="str">
        <f t="shared" si="216"/>
        <v>Förvaringsskåp - 30 bärbara datorer</v>
      </c>
      <c r="C1185" s="63" t="s">
        <v>254</v>
      </c>
      <c r="D1185" s="30" t="str">
        <f t="shared" si="217"/>
        <v/>
      </c>
      <c r="E1185" s="63" t="s">
        <v>254</v>
      </c>
      <c r="F1185" s="32" t="str">
        <f t="shared" si="218"/>
        <v/>
      </c>
      <c r="G1185" s="63" t="s">
        <v>254</v>
      </c>
      <c r="H1185" s="34" t="str">
        <f t="shared" si="219"/>
        <v/>
      </c>
      <c r="I1185" s="63" t="s">
        <v>254</v>
      </c>
      <c r="J1185" s="36" t="str">
        <f t="shared" si="220"/>
        <v/>
      </c>
      <c r="K1185" s="37" t="str">
        <f t="shared" si="221"/>
        <v/>
      </c>
      <c r="L1185" s="37" t="str">
        <f t="shared" si="222"/>
        <v/>
      </c>
      <c r="N1185" s="64">
        <v>18790</v>
      </c>
      <c r="O1185" s="64" t="s">
        <v>254</v>
      </c>
      <c r="P1185" s="1" t="s">
        <v>254</v>
      </c>
      <c r="Q1185" s="1" t="s">
        <v>0</v>
      </c>
      <c r="S1185" s="59" t="str">
        <f t="shared" si="223"/>
        <v/>
      </c>
      <c r="T1185" s="59" t="str">
        <f t="shared" si="224"/>
        <v/>
      </c>
      <c r="U1185" s="59" t="str">
        <f t="shared" si="225"/>
        <v/>
      </c>
      <c r="V1185" s="59" t="str">
        <f t="shared" si="226"/>
        <v/>
      </c>
      <c r="W1185" s="59" t="str">
        <f t="shared" si="227"/>
        <v/>
      </c>
      <c r="X1185" s="59" t="s">
        <v>2708</v>
      </c>
      <c r="Y1185" s="66" t="s">
        <v>4792</v>
      </c>
    </row>
    <row r="1186" spans="1:25" x14ac:dyDescent="0.25">
      <c r="A1186" s="8">
        <v>70121</v>
      </c>
      <c r="B1186" s="65" t="str">
        <f t="shared" si="216"/>
        <v>Kemikalie-/giftskåp H2095xB1000xD450</v>
      </c>
      <c r="C1186" s="63" t="s">
        <v>254</v>
      </c>
      <c r="D1186" s="30" t="str">
        <f t="shared" si="217"/>
        <v/>
      </c>
      <c r="E1186" s="63" t="s">
        <v>254</v>
      </c>
      <c r="F1186" s="32" t="str">
        <f t="shared" si="218"/>
        <v/>
      </c>
      <c r="G1186" s="63" t="s">
        <v>254</v>
      </c>
      <c r="H1186" s="34" t="str">
        <f t="shared" si="219"/>
        <v/>
      </c>
      <c r="I1186" s="63" t="s">
        <v>254</v>
      </c>
      <c r="J1186" s="36" t="str">
        <f t="shared" si="220"/>
        <v/>
      </c>
      <c r="K1186" s="37" t="str">
        <f t="shared" si="221"/>
        <v/>
      </c>
      <c r="L1186" s="37" t="str">
        <f t="shared" si="222"/>
        <v/>
      </c>
      <c r="N1186" s="64">
        <v>14150</v>
      </c>
      <c r="O1186" s="64" t="s">
        <v>254</v>
      </c>
      <c r="P1186" s="1" t="s">
        <v>254</v>
      </c>
      <c r="Q1186" s="1" t="s">
        <v>0</v>
      </c>
      <c r="S1186" s="59" t="str">
        <f t="shared" si="223"/>
        <v/>
      </c>
      <c r="T1186" s="59" t="str">
        <f t="shared" si="224"/>
        <v/>
      </c>
      <c r="U1186" s="59" t="str">
        <f t="shared" si="225"/>
        <v/>
      </c>
      <c r="V1186" s="59" t="str">
        <f t="shared" si="226"/>
        <v/>
      </c>
      <c r="W1186" s="59" t="str">
        <f t="shared" si="227"/>
        <v/>
      </c>
      <c r="X1186" s="59" t="s">
        <v>2709</v>
      </c>
      <c r="Y1186" s="66" t="s">
        <v>4793</v>
      </c>
    </row>
    <row r="1187" spans="1:25" x14ac:dyDescent="0.25">
      <c r="A1187" s="8">
        <v>70124</v>
      </c>
      <c r="B1187" s="65" t="str">
        <f t="shared" si="216"/>
        <v>Kemikalie-/giftskåp H2095xB1000xD600</v>
      </c>
      <c r="C1187" s="63" t="s">
        <v>254</v>
      </c>
      <c r="D1187" s="30" t="str">
        <f t="shared" si="217"/>
        <v/>
      </c>
      <c r="E1187" s="63" t="s">
        <v>254</v>
      </c>
      <c r="F1187" s="32" t="str">
        <f t="shared" si="218"/>
        <v/>
      </c>
      <c r="G1187" s="63" t="s">
        <v>254</v>
      </c>
      <c r="H1187" s="34" t="str">
        <f t="shared" si="219"/>
        <v/>
      </c>
      <c r="I1187" s="63" t="s">
        <v>254</v>
      </c>
      <c r="J1187" s="36" t="str">
        <f t="shared" si="220"/>
        <v/>
      </c>
      <c r="K1187" s="37" t="str">
        <f t="shared" si="221"/>
        <v/>
      </c>
      <c r="L1187" s="37" t="str">
        <f t="shared" si="222"/>
        <v/>
      </c>
      <c r="N1187" s="64">
        <v>15950</v>
      </c>
      <c r="O1187" s="64" t="s">
        <v>254</v>
      </c>
      <c r="P1187" s="1" t="s">
        <v>254</v>
      </c>
      <c r="Q1187" s="1" t="s">
        <v>0</v>
      </c>
      <c r="S1187" s="59" t="str">
        <f t="shared" si="223"/>
        <v/>
      </c>
      <c r="T1187" s="59" t="str">
        <f t="shared" si="224"/>
        <v/>
      </c>
      <c r="U1187" s="59" t="str">
        <f t="shared" si="225"/>
        <v/>
      </c>
      <c r="V1187" s="59" t="str">
        <f t="shared" si="226"/>
        <v/>
      </c>
      <c r="W1187" s="59" t="str">
        <f t="shared" si="227"/>
        <v/>
      </c>
      <c r="X1187" s="59" t="s">
        <v>2710</v>
      </c>
      <c r="Y1187" s="66" t="s">
        <v>4794</v>
      </c>
    </row>
    <row r="1188" spans="1:25" x14ac:dyDescent="0.25">
      <c r="A1188" s="8">
        <v>70127</v>
      </c>
      <c r="B1188" s="65" t="str">
        <f t="shared" si="216"/>
        <v>Kemikalie-/giftskåp H2095xB600xD600</v>
      </c>
      <c r="C1188" s="63" t="s">
        <v>254</v>
      </c>
      <c r="D1188" s="30" t="str">
        <f t="shared" si="217"/>
        <v/>
      </c>
      <c r="E1188" s="63" t="s">
        <v>254</v>
      </c>
      <c r="F1188" s="32" t="str">
        <f t="shared" si="218"/>
        <v/>
      </c>
      <c r="G1188" s="63" t="s">
        <v>254</v>
      </c>
      <c r="H1188" s="34" t="str">
        <f t="shared" si="219"/>
        <v/>
      </c>
      <c r="I1188" s="63" t="s">
        <v>254</v>
      </c>
      <c r="J1188" s="36" t="str">
        <f t="shared" si="220"/>
        <v/>
      </c>
      <c r="K1188" s="37" t="str">
        <f t="shared" si="221"/>
        <v/>
      </c>
      <c r="L1188" s="37" t="str">
        <f t="shared" si="222"/>
        <v/>
      </c>
      <c r="N1188" s="64">
        <v>16450</v>
      </c>
      <c r="O1188" s="64" t="s">
        <v>254</v>
      </c>
      <c r="P1188" s="1" t="s">
        <v>254</v>
      </c>
      <c r="Q1188" s="1" t="s">
        <v>0</v>
      </c>
      <c r="S1188" s="59" t="str">
        <f t="shared" si="223"/>
        <v/>
      </c>
      <c r="T1188" s="59" t="str">
        <f t="shared" si="224"/>
        <v/>
      </c>
      <c r="U1188" s="59" t="str">
        <f t="shared" si="225"/>
        <v/>
      </c>
      <c r="V1188" s="59" t="str">
        <f t="shared" si="226"/>
        <v/>
      </c>
      <c r="W1188" s="59" t="str">
        <f t="shared" si="227"/>
        <v/>
      </c>
      <c r="X1188" s="59" t="s">
        <v>2711</v>
      </c>
      <c r="Y1188" s="66" t="s">
        <v>4795</v>
      </c>
    </row>
    <row r="1189" spans="1:25" x14ac:dyDescent="0.25">
      <c r="A1189" s="8">
        <v>70130</v>
      </c>
      <c r="B1189" s="65" t="str">
        <f t="shared" si="216"/>
        <v>Kemikalie-/giftskåp H1295xB1000xD450</v>
      </c>
      <c r="C1189" s="63" t="s">
        <v>254</v>
      </c>
      <c r="D1189" s="30" t="str">
        <f t="shared" si="217"/>
        <v/>
      </c>
      <c r="E1189" s="63" t="s">
        <v>254</v>
      </c>
      <c r="F1189" s="32" t="str">
        <f t="shared" si="218"/>
        <v/>
      </c>
      <c r="G1189" s="63" t="s">
        <v>254</v>
      </c>
      <c r="H1189" s="34" t="str">
        <f t="shared" si="219"/>
        <v/>
      </c>
      <c r="I1189" s="63" t="s">
        <v>254</v>
      </c>
      <c r="J1189" s="36" t="str">
        <f t="shared" si="220"/>
        <v/>
      </c>
      <c r="K1189" s="37" t="str">
        <f t="shared" si="221"/>
        <v/>
      </c>
      <c r="L1189" s="37" t="str">
        <f t="shared" si="222"/>
        <v/>
      </c>
      <c r="N1189" s="64">
        <v>11450</v>
      </c>
      <c r="O1189" s="64" t="s">
        <v>254</v>
      </c>
      <c r="P1189" s="1" t="s">
        <v>254</v>
      </c>
      <c r="Q1189" s="1" t="s">
        <v>0</v>
      </c>
      <c r="S1189" s="59" t="str">
        <f t="shared" si="223"/>
        <v/>
      </c>
      <c r="T1189" s="59" t="str">
        <f t="shared" si="224"/>
        <v/>
      </c>
      <c r="U1189" s="59" t="str">
        <f t="shared" si="225"/>
        <v/>
      </c>
      <c r="V1189" s="59" t="str">
        <f t="shared" si="226"/>
        <v/>
      </c>
      <c r="W1189" s="59" t="str">
        <f t="shared" si="227"/>
        <v/>
      </c>
      <c r="X1189" s="59" t="s">
        <v>2712</v>
      </c>
      <c r="Y1189" s="66" t="s">
        <v>4796</v>
      </c>
    </row>
    <row r="1190" spans="1:25" x14ac:dyDescent="0.25">
      <c r="A1190" s="8">
        <v>70133</v>
      </c>
      <c r="B1190" s="65" t="str">
        <f t="shared" si="216"/>
        <v>Kemikalie-/giftskåp H895xB1000xD300</v>
      </c>
      <c r="C1190" s="63" t="s">
        <v>254</v>
      </c>
      <c r="D1190" s="30" t="str">
        <f t="shared" si="217"/>
        <v/>
      </c>
      <c r="E1190" s="63" t="s">
        <v>254</v>
      </c>
      <c r="F1190" s="32" t="str">
        <f t="shared" si="218"/>
        <v/>
      </c>
      <c r="G1190" s="63" t="s">
        <v>254</v>
      </c>
      <c r="H1190" s="34" t="str">
        <f t="shared" si="219"/>
        <v/>
      </c>
      <c r="I1190" s="63" t="s">
        <v>254</v>
      </c>
      <c r="J1190" s="36" t="str">
        <f t="shared" si="220"/>
        <v/>
      </c>
      <c r="K1190" s="37" t="str">
        <f t="shared" si="221"/>
        <v/>
      </c>
      <c r="L1190" s="37" t="str">
        <f t="shared" si="222"/>
        <v/>
      </c>
      <c r="N1190" s="64">
        <v>8850</v>
      </c>
      <c r="O1190" s="64" t="s">
        <v>254</v>
      </c>
      <c r="P1190" s="1" t="s">
        <v>254</v>
      </c>
      <c r="Q1190" s="1" t="s">
        <v>0</v>
      </c>
      <c r="S1190" s="59" t="str">
        <f t="shared" si="223"/>
        <v/>
      </c>
      <c r="T1190" s="59" t="str">
        <f t="shared" si="224"/>
        <v/>
      </c>
      <c r="U1190" s="59" t="str">
        <f t="shared" si="225"/>
        <v/>
      </c>
      <c r="V1190" s="59" t="str">
        <f t="shared" si="226"/>
        <v/>
      </c>
      <c r="W1190" s="59" t="str">
        <f t="shared" si="227"/>
        <v/>
      </c>
      <c r="X1190" s="59" t="s">
        <v>2713</v>
      </c>
      <c r="Y1190" s="66" t="s">
        <v>4797</v>
      </c>
    </row>
    <row r="1191" spans="1:25" x14ac:dyDescent="0.25">
      <c r="A1191" s="8">
        <v>70136</v>
      </c>
      <c r="B1191" s="65" t="str">
        <f t="shared" si="216"/>
        <v>Kemikalie-/giftskåp H800xB1000xD300</v>
      </c>
      <c r="C1191" s="63" t="s">
        <v>254</v>
      </c>
      <c r="D1191" s="30" t="str">
        <f t="shared" si="217"/>
        <v/>
      </c>
      <c r="E1191" s="63" t="s">
        <v>254</v>
      </c>
      <c r="F1191" s="32" t="str">
        <f t="shared" si="218"/>
        <v/>
      </c>
      <c r="G1191" s="63" t="s">
        <v>254</v>
      </c>
      <c r="H1191" s="34" t="str">
        <f t="shared" si="219"/>
        <v/>
      </c>
      <c r="I1191" s="63" t="s">
        <v>254</v>
      </c>
      <c r="J1191" s="36" t="str">
        <f t="shared" si="220"/>
        <v/>
      </c>
      <c r="K1191" s="37" t="str">
        <f t="shared" si="221"/>
        <v/>
      </c>
      <c r="L1191" s="37" t="str">
        <f t="shared" si="222"/>
        <v/>
      </c>
      <c r="N1191" s="64">
        <v>9650</v>
      </c>
      <c r="O1191" s="64" t="s">
        <v>254</v>
      </c>
      <c r="P1191" s="1" t="s">
        <v>254</v>
      </c>
      <c r="Q1191" s="1" t="s">
        <v>0</v>
      </c>
      <c r="S1191" s="59" t="str">
        <f t="shared" si="223"/>
        <v/>
      </c>
      <c r="T1191" s="59" t="str">
        <f t="shared" si="224"/>
        <v/>
      </c>
      <c r="U1191" s="59" t="str">
        <f t="shared" si="225"/>
        <v/>
      </c>
      <c r="V1191" s="59" t="str">
        <f t="shared" si="226"/>
        <v/>
      </c>
      <c r="W1191" s="59" t="str">
        <f t="shared" si="227"/>
        <v/>
      </c>
      <c r="X1191" s="59" t="s">
        <v>2714</v>
      </c>
      <c r="Y1191" s="66" t="s">
        <v>4798</v>
      </c>
    </row>
    <row r="1192" spans="1:25" x14ac:dyDescent="0.25">
      <c r="A1192" s="8">
        <v>70141</v>
      </c>
      <c r="B1192" s="65" t="str">
        <f t="shared" si="216"/>
        <v>Syra-basskåp H1935xB595xD600</v>
      </c>
      <c r="C1192" s="63" t="s">
        <v>254</v>
      </c>
      <c r="D1192" s="30" t="str">
        <f t="shared" si="217"/>
        <v/>
      </c>
      <c r="E1192" s="63" t="s">
        <v>254</v>
      </c>
      <c r="F1192" s="32" t="str">
        <f t="shared" si="218"/>
        <v/>
      </c>
      <c r="G1192" s="63" t="s">
        <v>254</v>
      </c>
      <c r="H1192" s="34" t="str">
        <f t="shared" si="219"/>
        <v/>
      </c>
      <c r="I1192" s="63" t="s">
        <v>254</v>
      </c>
      <c r="J1192" s="36" t="str">
        <f t="shared" si="220"/>
        <v/>
      </c>
      <c r="K1192" s="37" t="str">
        <f t="shared" si="221"/>
        <v/>
      </c>
      <c r="L1192" s="37" t="str">
        <f t="shared" si="222"/>
        <v/>
      </c>
      <c r="N1192" s="64">
        <v>24450</v>
      </c>
      <c r="O1192" s="64" t="s">
        <v>254</v>
      </c>
      <c r="P1192" s="1" t="s">
        <v>254</v>
      </c>
      <c r="Q1192" s="1" t="s">
        <v>0</v>
      </c>
      <c r="S1192" s="59" t="str">
        <f t="shared" si="223"/>
        <v/>
      </c>
      <c r="T1192" s="59" t="str">
        <f t="shared" si="224"/>
        <v/>
      </c>
      <c r="U1192" s="59" t="str">
        <f t="shared" si="225"/>
        <v/>
      </c>
      <c r="V1192" s="59" t="str">
        <f t="shared" si="226"/>
        <v/>
      </c>
      <c r="W1192" s="59" t="str">
        <f t="shared" si="227"/>
        <v/>
      </c>
      <c r="X1192" s="59" t="s">
        <v>2715</v>
      </c>
      <c r="Y1192" s="66" t="s">
        <v>4799</v>
      </c>
    </row>
    <row r="1193" spans="1:25" x14ac:dyDescent="0.25">
      <c r="A1193" s="8">
        <v>70144</v>
      </c>
      <c r="B1193" s="65" t="str">
        <f t="shared" si="216"/>
        <v>Syra-basskåp H1935xB595xD600 Glas</v>
      </c>
      <c r="C1193" s="63" t="s">
        <v>254</v>
      </c>
      <c r="D1193" s="30" t="str">
        <f t="shared" si="217"/>
        <v/>
      </c>
      <c r="E1193" s="63" t="s">
        <v>254</v>
      </c>
      <c r="F1193" s="32" t="str">
        <f t="shared" si="218"/>
        <v/>
      </c>
      <c r="G1193" s="63" t="s">
        <v>254</v>
      </c>
      <c r="H1193" s="34" t="str">
        <f t="shared" si="219"/>
        <v/>
      </c>
      <c r="I1193" s="63" t="s">
        <v>254</v>
      </c>
      <c r="J1193" s="36" t="str">
        <f t="shared" si="220"/>
        <v/>
      </c>
      <c r="K1193" s="37" t="str">
        <f t="shared" si="221"/>
        <v/>
      </c>
      <c r="L1193" s="37" t="str">
        <f t="shared" si="222"/>
        <v/>
      </c>
      <c r="N1193" s="64">
        <v>27450</v>
      </c>
      <c r="O1193" s="64" t="s">
        <v>254</v>
      </c>
      <c r="P1193" s="1" t="s">
        <v>254</v>
      </c>
      <c r="Q1193" s="1" t="s">
        <v>0</v>
      </c>
      <c r="S1193" s="59" t="str">
        <f t="shared" si="223"/>
        <v/>
      </c>
      <c r="T1193" s="59" t="str">
        <f t="shared" si="224"/>
        <v/>
      </c>
      <c r="U1193" s="59" t="str">
        <f t="shared" si="225"/>
        <v/>
      </c>
      <c r="V1193" s="59" t="str">
        <f t="shared" si="226"/>
        <v/>
      </c>
      <c r="W1193" s="59" t="str">
        <f t="shared" si="227"/>
        <v/>
      </c>
      <c r="X1193" s="59" t="s">
        <v>2716</v>
      </c>
      <c r="Y1193" s="66" t="s">
        <v>4800</v>
      </c>
    </row>
    <row r="1194" spans="1:25" x14ac:dyDescent="0.25">
      <c r="A1194" s="8">
        <v>70150</v>
      </c>
      <c r="B1194" s="65" t="str">
        <f t="shared" si="216"/>
        <v>Syra-basskåp H1350xB1000xD450</v>
      </c>
      <c r="C1194" s="63" t="s">
        <v>254</v>
      </c>
      <c r="D1194" s="30" t="str">
        <f t="shared" si="217"/>
        <v/>
      </c>
      <c r="E1194" s="63" t="s">
        <v>254</v>
      </c>
      <c r="F1194" s="32" t="str">
        <f t="shared" si="218"/>
        <v/>
      </c>
      <c r="G1194" s="63" t="s">
        <v>254</v>
      </c>
      <c r="H1194" s="34" t="str">
        <f t="shared" si="219"/>
        <v/>
      </c>
      <c r="I1194" s="63" t="s">
        <v>254</v>
      </c>
      <c r="J1194" s="36" t="str">
        <f t="shared" si="220"/>
        <v/>
      </c>
      <c r="K1194" s="37" t="str">
        <f t="shared" si="221"/>
        <v/>
      </c>
      <c r="L1194" s="37" t="str">
        <f t="shared" si="222"/>
        <v/>
      </c>
      <c r="N1194" s="64">
        <v>17850</v>
      </c>
      <c r="O1194" s="64" t="s">
        <v>254</v>
      </c>
      <c r="P1194" s="1" t="s">
        <v>254</v>
      </c>
      <c r="Q1194" s="1" t="s">
        <v>0</v>
      </c>
      <c r="S1194" s="59" t="str">
        <f t="shared" si="223"/>
        <v/>
      </c>
      <c r="T1194" s="59" t="str">
        <f t="shared" si="224"/>
        <v/>
      </c>
      <c r="U1194" s="59" t="str">
        <f t="shared" si="225"/>
        <v/>
      </c>
      <c r="V1194" s="59" t="str">
        <f t="shared" si="226"/>
        <v/>
      </c>
      <c r="W1194" s="59" t="str">
        <f t="shared" si="227"/>
        <v/>
      </c>
      <c r="X1194" s="59" t="s">
        <v>2717</v>
      </c>
      <c r="Y1194" s="66" t="s">
        <v>4801</v>
      </c>
    </row>
    <row r="1195" spans="1:25" x14ac:dyDescent="0.25">
      <c r="A1195" s="8">
        <v>70170</v>
      </c>
      <c r="B1195" s="65" t="str">
        <f t="shared" si="216"/>
        <v>Gasolskåp EI30 H1125xB925xD770</v>
      </c>
      <c r="C1195" s="63" t="s">
        <v>254</v>
      </c>
      <c r="D1195" s="30" t="str">
        <f t="shared" si="217"/>
        <v/>
      </c>
      <c r="E1195" s="63" t="s">
        <v>254</v>
      </c>
      <c r="F1195" s="32" t="str">
        <f t="shared" si="218"/>
        <v/>
      </c>
      <c r="G1195" s="63" t="s">
        <v>254</v>
      </c>
      <c r="H1195" s="34" t="str">
        <f t="shared" si="219"/>
        <v/>
      </c>
      <c r="I1195" s="63" t="s">
        <v>254</v>
      </c>
      <c r="J1195" s="36" t="str">
        <f t="shared" si="220"/>
        <v/>
      </c>
      <c r="K1195" s="37" t="str">
        <f t="shared" si="221"/>
        <v/>
      </c>
      <c r="L1195" s="37" t="str">
        <f t="shared" si="222"/>
        <v/>
      </c>
      <c r="N1195" s="64">
        <v>28550</v>
      </c>
      <c r="O1195" s="64" t="s">
        <v>254</v>
      </c>
      <c r="P1195" s="1" t="s">
        <v>254</v>
      </c>
      <c r="Q1195" s="1" t="s">
        <v>0</v>
      </c>
      <c r="S1195" s="59" t="str">
        <f t="shared" si="223"/>
        <v/>
      </c>
      <c r="T1195" s="59" t="str">
        <f t="shared" si="224"/>
        <v/>
      </c>
      <c r="U1195" s="59" t="str">
        <f t="shared" si="225"/>
        <v/>
      </c>
      <c r="V1195" s="59" t="str">
        <f t="shared" si="226"/>
        <v/>
      </c>
      <c r="W1195" s="59" t="str">
        <f t="shared" si="227"/>
        <v/>
      </c>
      <c r="X1195" s="59" t="s">
        <v>2718</v>
      </c>
      <c r="Y1195" s="66" t="s">
        <v>4802</v>
      </c>
    </row>
    <row r="1196" spans="1:25" x14ac:dyDescent="0.25">
      <c r="A1196" s="8">
        <v>70173</v>
      </c>
      <c r="B1196" s="65" t="str">
        <f t="shared" si="216"/>
        <v>Gasolskåp EI30 H853xB925xD770</v>
      </c>
      <c r="C1196" s="63" t="s">
        <v>254</v>
      </c>
      <c r="D1196" s="30" t="str">
        <f t="shared" si="217"/>
        <v/>
      </c>
      <c r="E1196" s="63" t="s">
        <v>254</v>
      </c>
      <c r="F1196" s="32" t="str">
        <f t="shared" si="218"/>
        <v/>
      </c>
      <c r="G1196" s="63" t="s">
        <v>254</v>
      </c>
      <c r="H1196" s="34" t="str">
        <f t="shared" si="219"/>
        <v/>
      </c>
      <c r="I1196" s="63" t="s">
        <v>254</v>
      </c>
      <c r="J1196" s="36" t="str">
        <f t="shared" si="220"/>
        <v/>
      </c>
      <c r="K1196" s="37" t="str">
        <f t="shared" si="221"/>
        <v/>
      </c>
      <c r="L1196" s="37" t="str">
        <f t="shared" si="222"/>
        <v/>
      </c>
      <c r="N1196" s="64">
        <v>25450</v>
      </c>
      <c r="O1196" s="64" t="s">
        <v>254</v>
      </c>
      <c r="P1196" s="1" t="s">
        <v>254</v>
      </c>
      <c r="Q1196" s="1" t="s">
        <v>0</v>
      </c>
      <c r="S1196" s="59" t="str">
        <f t="shared" si="223"/>
        <v/>
      </c>
      <c r="T1196" s="59" t="str">
        <f t="shared" si="224"/>
        <v/>
      </c>
      <c r="U1196" s="59" t="str">
        <f t="shared" si="225"/>
        <v/>
      </c>
      <c r="V1196" s="59" t="str">
        <f t="shared" si="226"/>
        <v/>
      </c>
      <c r="W1196" s="59" t="str">
        <f t="shared" si="227"/>
        <v/>
      </c>
      <c r="X1196" s="59" t="s">
        <v>2719</v>
      </c>
      <c r="Y1196" s="66" t="s">
        <v>4803</v>
      </c>
    </row>
    <row r="1197" spans="1:25" x14ac:dyDescent="0.25">
      <c r="A1197" s="8">
        <v>70176</v>
      </c>
      <c r="B1197" s="65" t="str">
        <f t="shared" si="216"/>
        <v>Gasolskåp EI30 H2000xB925xD600</v>
      </c>
      <c r="C1197" s="63" t="s">
        <v>254</v>
      </c>
      <c r="D1197" s="30" t="str">
        <f t="shared" si="217"/>
        <v/>
      </c>
      <c r="E1197" s="63" t="s">
        <v>254</v>
      </c>
      <c r="F1197" s="32" t="str">
        <f t="shared" si="218"/>
        <v/>
      </c>
      <c r="G1197" s="63" t="s">
        <v>254</v>
      </c>
      <c r="H1197" s="34" t="str">
        <f t="shared" si="219"/>
        <v/>
      </c>
      <c r="I1197" s="63" t="s">
        <v>254</v>
      </c>
      <c r="J1197" s="36" t="str">
        <f t="shared" si="220"/>
        <v/>
      </c>
      <c r="K1197" s="37" t="str">
        <f t="shared" si="221"/>
        <v/>
      </c>
      <c r="L1197" s="37" t="str">
        <f t="shared" si="222"/>
        <v/>
      </c>
      <c r="N1197" s="64">
        <v>35650</v>
      </c>
      <c r="O1197" s="64" t="s">
        <v>254</v>
      </c>
      <c r="P1197" s="1" t="s">
        <v>254</v>
      </c>
      <c r="Q1197" s="1" t="s">
        <v>0</v>
      </c>
      <c r="S1197" s="59" t="str">
        <f t="shared" si="223"/>
        <v/>
      </c>
      <c r="T1197" s="59" t="str">
        <f t="shared" si="224"/>
        <v/>
      </c>
      <c r="U1197" s="59" t="str">
        <f t="shared" si="225"/>
        <v/>
      </c>
      <c r="V1197" s="59" t="str">
        <f t="shared" si="226"/>
        <v/>
      </c>
      <c r="W1197" s="59" t="str">
        <f t="shared" si="227"/>
        <v/>
      </c>
      <c r="X1197" s="59" t="s">
        <v>2720</v>
      </c>
      <c r="Y1197" s="66" t="s">
        <v>4804</v>
      </c>
    </row>
    <row r="1198" spans="1:25" x14ac:dyDescent="0.25">
      <c r="A1198" s="8">
        <v>70179</v>
      </c>
      <c r="B1198" s="65" t="str">
        <f t="shared" si="216"/>
        <v>Gasolskåp EI30 H853xB925xD600</v>
      </c>
      <c r="C1198" s="63" t="s">
        <v>254</v>
      </c>
      <c r="D1198" s="30" t="str">
        <f t="shared" si="217"/>
        <v/>
      </c>
      <c r="E1198" s="63" t="s">
        <v>254</v>
      </c>
      <c r="F1198" s="32" t="str">
        <f t="shared" si="218"/>
        <v/>
      </c>
      <c r="G1198" s="63" t="s">
        <v>254</v>
      </c>
      <c r="H1198" s="34" t="str">
        <f t="shared" si="219"/>
        <v/>
      </c>
      <c r="I1198" s="63" t="s">
        <v>254</v>
      </c>
      <c r="J1198" s="36" t="str">
        <f t="shared" si="220"/>
        <v/>
      </c>
      <c r="K1198" s="37" t="str">
        <f t="shared" si="221"/>
        <v/>
      </c>
      <c r="L1198" s="37" t="str">
        <f t="shared" si="222"/>
        <v/>
      </c>
      <c r="N1198" s="64">
        <v>28450</v>
      </c>
      <c r="O1198" s="64" t="s">
        <v>254</v>
      </c>
      <c r="P1198" s="1" t="s">
        <v>254</v>
      </c>
      <c r="Q1198" s="1" t="s">
        <v>0</v>
      </c>
      <c r="S1198" s="59" t="str">
        <f t="shared" si="223"/>
        <v/>
      </c>
      <c r="T1198" s="59" t="str">
        <f t="shared" si="224"/>
        <v/>
      </c>
      <c r="U1198" s="59" t="str">
        <f t="shared" si="225"/>
        <v/>
      </c>
      <c r="V1198" s="59" t="str">
        <f t="shared" si="226"/>
        <v/>
      </c>
      <c r="W1198" s="59" t="str">
        <f t="shared" si="227"/>
        <v/>
      </c>
      <c r="X1198" s="59" t="s">
        <v>2721</v>
      </c>
      <c r="Y1198" s="66" t="s">
        <v>4805</v>
      </c>
    </row>
    <row r="1199" spans="1:25" x14ac:dyDescent="0.25">
      <c r="A1199" s="8">
        <v>70183</v>
      </c>
      <c r="B1199" s="65" t="str">
        <f t="shared" si="216"/>
        <v>Låscylinder gasolskåp</v>
      </c>
      <c r="C1199" s="63" t="s">
        <v>254</v>
      </c>
      <c r="D1199" s="30" t="str">
        <f t="shared" si="217"/>
        <v/>
      </c>
      <c r="E1199" s="63" t="s">
        <v>254</v>
      </c>
      <c r="F1199" s="32" t="str">
        <f t="shared" si="218"/>
        <v/>
      </c>
      <c r="G1199" s="63" t="s">
        <v>254</v>
      </c>
      <c r="H1199" s="34" t="str">
        <f t="shared" si="219"/>
        <v/>
      </c>
      <c r="I1199" s="63" t="s">
        <v>254</v>
      </c>
      <c r="J1199" s="36" t="str">
        <f t="shared" si="220"/>
        <v/>
      </c>
      <c r="K1199" s="37" t="str">
        <f t="shared" si="221"/>
        <v/>
      </c>
      <c r="L1199" s="37" t="str">
        <f t="shared" si="222"/>
        <v/>
      </c>
      <c r="N1199" s="64">
        <v>1685</v>
      </c>
      <c r="O1199" s="64" t="s">
        <v>254</v>
      </c>
      <c r="P1199" s="1" t="s">
        <v>254</v>
      </c>
      <c r="Q1199" s="1" t="s">
        <v>0</v>
      </c>
      <c r="S1199" s="59" t="str">
        <f t="shared" si="223"/>
        <v/>
      </c>
      <c r="T1199" s="59" t="str">
        <f t="shared" si="224"/>
        <v/>
      </c>
      <c r="U1199" s="59" t="str">
        <f t="shared" si="225"/>
        <v/>
      </c>
      <c r="V1199" s="59" t="str">
        <f t="shared" si="226"/>
        <v/>
      </c>
      <c r="W1199" s="59" t="str">
        <f t="shared" si="227"/>
        <v/>
      </c>
      <c r="X1199" s="59" t="s">
        <v>553</v>
      </c>
      <c r="Y1199" s="66" t="s">
        <v>4806</v>
      </c>
    </row>
    <row r="1200" spans="1:25" x14ac:dyDescent="0.25">
      <c r="A1200" s="8">
        <v>70185</v>
      </c>
      <c r="B1200" s="65" t="str">
        <f t="shared" si="216"/>
        <v>Hylla till gasolskåp 770</v>
      </c>
      <c r="C1200" s="63" t="s">
        <v>254</v>
      </c>
      <c r="D1200" s="30" t="str">
        <f t="shared" si="217"/>
        <v/>
      </c>
      <c r="E1200" s="63" t="s">
        <v>254</v>
      </c>
      <c r="F1200" s="32" t="str">
        <f t="shared" si="218"/>
        <v/>
      </c>
      <c r="G1200" s="63" t="s">
        <v>254</v>
      </c>
      <c r="H1200" s="34" t="str">
        <f t="shared" si="219"/>
        <v/>
      </c>
      <c r="I1200" s="63" t="s">
        <v>254</v>
      </c>
      <c r="J1200" s="36" t="str">
        <f t="shared" si="220"/>
        <v/>
      </c>
      <c r="K1200" s="37" t="str">
        <f t="shared" si="221"/>
        <v/>
      </c>
      <c r="L1200" s="37" t="str">
        <f t="shared" si="222"/>
        <v/>
      </c>
      <c r="N1200" s="64">
        <v>950</v>
      </c>
      <c r="O1200" s="64" t="s">
        <v>254</v>
      </c>
      <c r="P1200" s="1" t="s">
        <v>254</v>
      </c>
      <c r="Q1200" s="1" t="s">
        <v>0</v>
      </c>
      <c r="S1200" s="59" t="str">
        <f t="shared" si="223"/>
        <v/>
      </c>
      <c r="T1200" s="59" t="str">
        <f t="shared" si="224"/>
        <v/>
      </c>
      <c r="U1200" s="59" t="str">
        <f t="shared" si="225"/>
        <v/>
      </c>
      <c r="V1200" s="59" t="str">
        <f t="shared" si="226"/>
        <v/>
      </c>
      <c r="W1200" s="59" t="str">
        <f t="shared" si="227"/>
        <v/>
      </c>
      <c r="X1200" s="59" t="s">
        <v>554</v>
      </c>
      <c r="Y1200" s="66" t="s">
        <v>4807</v>
      </c>
    </row>
    <row r="1201" spans="1:25" x14ac:dyDescent="0.25">
      <c r="A1201" s="8">
        <v>70187</v>
      </c>
      <c r="B1201" s="65" t="str">
        <f t="shared" si="216"/>
        <v>Hylla utdragbar till gasolskåp 770</v>
      </c>
      <c r="C1201" s="63" t="s">
        <v>254</v>
      </c>
      <c r="D1201" s="30" t="str">
        <f t="shared" si="217"/>
        <v/>
      </c>
      <c r="E1201" s="63" t="s">
        <v>254</v>
      </c>
      <c r="F1201" s="32" t="str">
        <f t="shared" si="218"/>
        <v/>
      </c>
      <c r="G1201" s="63" t="s">
        <v>254</v>
      </c>
      <c r="H1201" s="34" t="str">
        <f t="shared" si="219"/>
        <v/>
      </c>
      <c r="I1201" s="63" t="s">
        <v>254</v>
      </c>
      <c r="J1201" s="36" t="str">
        <f t="shared" si="220"/>
        <v/>
      </c>
      <c r="K1201" s="37" t="str">
        <f t="shared" si="221"/>
        <v/>
      </c>
      <c r="L1201" s="37" t="str">
        <f t="shared" si="222"/>
        <v/>
      </c>
      <c r="N1201" s="64">
        <v>2250</v>
      </c>
      <c r="O1201" s="64" t="s">
        <v>254</v>
      </c>
      <c r="P1201" s="1" t="s">
        <v>254</v>
      </c>
      <c r="Q1201" s="1" t="s">
        <v>0</v>
      </c>
      <c r="S1201" s="59" t="str">
        <f t="shared" si="223"/>
        <v/>
      </c>
      <c r="T1201" s="59" t="str">
        <f t="shared" si="224"/>
        <v/>
      </c>
      <c r="U1201" s="59" t="str">
        <f t="shared" si="225"/>
        <v/>
      </c>
      <c r="V1201" s="59" t="str">
        <f t="shared" si="226"/>
        <v/>
      </c>
      <c r="W1201" s="59" t="str">
        <f t="shared" si="227"/>
        <v/>
      </c>
      <c r="X1201" s="59" t="s">
        <v>555</v>
      </c>
      <c r="Y1201" s="66" t="s">
        <v>4808</v>
      </c>
    </row>
    <row r="1202" spans="1:25" x14ac:dyDescent="0.25">
      <c r="A1202" s="8">
        <v>70189</v>
      </c>
      <c r="B1202" s="65" t="str">
        <f t="shared" si="216"/>
        <v>Vagn inkl. ramp till gasolskåp 770</v>
      </c>
      <c r="C1202" s="63" t="s">
        <v>254</v>
      </c>
      <c r="D1202" s="30" t="str">
        <f t="shared" si="217"/>
        <v/>
      </c>
      <c r="E1202" s="63" t="s">
        <v>254</v>
      </c>
      <c r="F1202" s="32" t="str">
        <f t="shared" si="218"/>
        <v/>
      </c>
      <c r="G1202" s="63" t="s">
        <v>254</v>
      </c>
      <c r="H1202" s="34" t="str">
        <f t="shared" si="219"/>
        <v/>
      </c>
      <c r="I1202" s="63" t="s">
        <v>254</v>
      </c>
      <c r="J1202" s="36" t="str">
        <f t="shared" si="220"/>
        <v/>
      </c>
      <c r="K1202" s="37" t="str">
        <f t="shared" si="221"/>
        <v/>
      </c>
      <c r="L1202" s="37" t="str">
        <f t="shared" si="222"/>
        <v/>
      </c>
      <c r="N1202" s="64">
        <v>6350</v>
      </c>
      <c r="O1202" s="64" t="s">
        <v>254</v>
      </c>
      <c r="P1202" s="1" t="s">
        <v>254</v>
      </c>
      <c r="Q1202" s="1" t="s">
        <v>0</v>
      </c>
      <c r="S1202" s="59" t="str">
        <f t="shared" si="223"/>
        <v/>
      </c>
      <c r="T1202" s="59" t="str">
        <f t="shared" si="224"/>
        <v/>
      </c>
      <c r="U1202" s="59" t="str">
        <f t="shared" si="225"/>
        <v/>
      </c>
      <c r="V1202" s="59" t="str">
        <f t="shared" si="226"/>
        <v/>
      </c>
      <c r="W1202" s="59" t="str">
        <f t="shared" si="227"/>
        <v/>
      </c>
      <c r="X1202" s="59" t="s">
        <v>556</v>
      </c>
      <c r="Y1202" s="66" t="s">
        <v>4809</v>
      </c>
    </row>
    <row r="1203" spans="1:25" x14ac:dyDescent="0.25">
      <c r="A1203" s="8">
        <v>70191</v>
      </c>
      <c r="B1203" s="65" t="str">
        <f t="shared" si="216"/>
        <v>Hylla till gasolskåp 600</v>
      </c>
      <c r="C1203" s="63" t="s">
        <v>254</v>
      </c>
      <c r="D1203" s="30" t="str">
        <f t="shared" si="217"/>
        <v/>
      </c>
      <c r="E1203" s="63" t="s">
        <v>254</v>
      </c>
      <c r="F1203" s="32" t="str">
        <f t="shared" si="218"/>
        <v/>
      </c>
      <c r="G1203" s="63" t="s">
        <v>254</v>
      </c>
      <c r="H1203" s="34" t="str">
        <f t="shared" si="219"/>
        <v/>
      </c>
      <c r="I1203" s="63" t="s">
        <v>254</v>
      </c>
      <c r="J1203" s="36" t="str">
        <f t="shared" si="220"/>
        <v/>
      </c>
      <c r="K1203" s="37" t="str">
        <f t="shared" si="221"/>
        <v/>
      </c>
      <c r="L1203" s="37" t="str">
        <f t="shared" si="222"/>
        <v/>
      </c>
      <c r="N1203" s="64">
        <v>950</v>
      </c>
      <c r="O1203" s="64" t="s">
        <v>254</v>
      </c>
      <c r="P1203" s="1" t="s">
        <v>254</v>
      </c>
      <c r="Q1203" s="1" t="s">
        <v>0</v>
      </c>
      <c r="S1203" s="59" t="str">
        <f t="shared" si="223"/>
        <v/>
      </c>
      <c r="T1203" s="59" t="str">
        <f t="shared" si="224"/>
        <v/>
      </c>
      <c r="U1203" s="59" t="str">
        <f t="shared" si="225"/>
        <v/>
      </c>
      <c r="V1203" s="59" t="str">
        <f t="shared" si="226"/>
        <v/>
      </c>
      <c r="W1203" s="59" t="str">
        <f t="shared" si="227"/>
        <v/>
      </c>
      <c r="X1203" s="59" t="s">
        <v>557</v>
      </c>
      <c r="Y1203" s="66" t="s">
        <v>4810</v>
      </c>
    </row>
    <row r="1204" spans="1:25" x14ac:dyDescent="0.25">
      <c r="A1204" s="8">
        <v>70193</v>
      </c>
      <c r="B1204" s="65" t="str">
        <f t="shared" si="216"/>
        <v>Hylla utdragbar till gasolskåp 600</v>
      </c>
      <c r="C1204" s="63" t="s">
        <v>254</v>
      </c>
      <c r="D1204" s="30" t="str">
        <f t="shared" si="217"/>
        <v/>
      </c>
      <c r="E1204" s="63" t="s">
        <v>254</v>
      </c>
      <c r="F1204" s="32" t="str">
        <f t="shared" si="218"/>
        <v/>
      </c>
      <c r="G1204" s="63" t="s">
        <v>254</v>
      </c>
      <c r="H1204" s="34" t="str">
        <f t="shared" si="219"/>
        <v/>
      </c>
      <c r="I1204" s="63" t="s">
        <v>254</v>
      </c>
      <c r="J1204" s="36" t="str">
        <f t="shared" si="220"/>
        <v/>
      </c>
      <c r="K1204" s="37" t="str">
        <f t="shared" si="221"/>
        <v/>
      </c>
      <c r="L1204" s="37" t="str">
        <f t="shared" si="222"/>
        <v/>
      </c>
      <c r="N1204" s="64">
        <v>2250</v>
      </c>
      <c r="O1204" s="64" t="s">
        <v>254</v>
      </c>
      <c r="P1204" s="1" t="s">
        <v>254</v>
      </c>
      <c r="Q1204" s="1" t="s">
        <v>0</v>
      </c>
      <c r="S1204" s="59" t="str">
        <f t="shared" si="223"/>
        <v/>
      </c>
      <c r="T1204" s="59" t="str">
        <f t="shared" si="224"/>
        <v/>
      </c>
      <c r="U1204" s="59" t="str">
        <f t="shared" si="225"/>
        <v/>
      </c>
      <c r="V1204" s="59" t="str">
        <f t="shared" si="226"/>
        <v/>
      </c>
      <c r="W1204" s="59" t="str">
        <f t="shared" si="227"/>
        <v/>
      </c>
      <c r="X1204" s="59" t="s">
        <v>558</v>
      </c>
      <c r="Y1204" s="66" t="s">
        <v>4811</v>
      </c>
    </row>
    <row r="1205" spans="1:25" x14ac:dyDescent="0.25">
      <c r="A1205" s="8">
        <v>70351</v>
      </c>
      <c r="B1205" s="65" t="str">
        <f t="shared" si="216"/>
        <v>Korg</v>
      </c>
      <c r="C1205" s="63" t="s">
        <v>254</v>
      </c>
      <c r="D1205" s="30" t="str">
        <f t="shared" si="217"/>
        <v/>
      </c>
      <c r="E1205" s="63" t="s">
        <v>254</v>
      </c>
      <c r="F1205" s="32" t="str">
        <f t="shared" si="218"/>
        <v/>
      </c>
      <c r="G1205" s="63" t="s">
        <v>254</v>
      </c>
      <c r="H1205" s="34" t="str">
        <f t="shared" si="219"/>
        <v/>
      </c>
      <c r="I1205" s="63" t="s">
        <v>254</v>
      </c>
      <c r="J1205" s="36" t="str">
        <f t="shared" si="220"/>
        <v/>
      </c>
      <c r="K1205" s="37" t="str">
        <f t="shared" si="221"/>
        <v/>
      </c>
      <c r="L1205" s="37" t="str">
        <f t="shared" si="222"/>
        <v/>
      </c>
      <c r="N1205" s="64">
        <v>115</v>
      </c>
      <c r="O1205" s="64" t="s">
        <v>254</v>
      </c>
      <c r="P1205" s="1" t="s">
        <v>254</v>
      </c>
      <c r="Q1205" s="1" t="s">
        <v>0</v>
      </c>
      <c r="S1205" s="59" t="str">
        <f t="shared" si="223"/>
        <v/>
      </c>
      <c r="T1205" s="59" t="str">
        <f t="shared" si="224"/>
        <v/>
      </c>
      <c r="U1205" s="59" t="str">
        <f t="shared" si="225"/>
        <v/>
      </c>
      <c r="V1205" s="59" t="str">
        <f t="shared" si="226"/>
        <v/>
      </c>
      <c r="W1205" s="59" t="str">
        <f t="shared" si="227"/>
        <v/>
      </c>
      <c r="X1205" s="59" t="s">
        <v>2932</v>
      </c>
      <c r="Y1205" s="66" t="s">
        <v>4812</v>
      </c>
    </row>
    <row r="1206" spans="1:25" x14ac:dyDescent="0.25">
      <c r="A1206" s="8">
        <v>70411</v>
      </c>
      <c r="B1206" s="65" t="str">
        <f t="shared" si="216"/>
        <v>Rullbord / Hyllvagn S - 2 hyllor</v>
      </c>
      <c r="C1206" s="63" t="s">
        <v>254</v>
      </c>
      <c r="D1206" s="30" t="str">
        <f t="shared" si="217"/>
        <v/>
      </c>
      <c r="E1206" s="63" t="s">
        <v>254</v>
      </c>
      <c r="F1206" s="32" t="str">
        <f t="shared" si="218"/>
        <v/>
      </c>
      <c r="G1206" s="63" t="s">
        <v>254</v>
      </c>
      <c r="H1206" s="34" t="str">
        <f t="shared" si="219"/>
        <v/>
      </c>
      <c r="I1206" s="63" t="s">
        <v>254</v>
      </c>
      <c r="J1206" s="36" t="str">
        <f t="shared" si="220"/>
        <v/>
      </c>
      <c r="K1206" s="37" t="str">
        <f t="shared" si="221"/>
        <v/>
      </c>
      <c r="L1206" s="37" t="str">
        <f t="shared" si="222"/>
        <v/>
      </c>
      <c r="N1206" s="64">
        <v>1455</v>
      </c>
      <c r="O1206" s="64" t="s">
        <v>254</v>
      </c>
      <c r="P1206" s="1" t="s">
        <v>254</v>
      </c>
      <c r="Q1206" s="1" t="s">
        <v>0</v>
      </c>
      <c r="S1206" s="59" t="str">
        <f t="shared" si="223"/>
        <v/>
      </c>
      <c r="T1206" s="59" t="str">
        <f t="shared" si="224"/>
        <v/>
      </c>
      <c r="U1206" s="59" t="str">
        <f t="shared" si="225"/>
        <v/>
      </c>
      <c r="V1206" s="59" t="str">
        <f t="shared" si="226"/>
        <v/>
      </c>
      <c r="W1206" s="59" t="str">
        <f t="shared" si="227"/>
        <v/>
      </c>
      <c r="X1206" s="59" t="s">
        <v>2722</v>
      </c>
      <c r="Y1206" s="66" t="s">
        <v>4813</v>
      </c>
    </row>
    <row r="1207" spans="1:25" x14ac:dyDescent="0.25">
      <c r="A1207" s="8">
        <v>70415</v>
      </c>
      <c r="B1207" s="65" t="str">
        <f t="shared" si="216"/>
        <v>Rullbord / Hyllvagn L - 2 hyllor</v>
      </c>
      <c r="C1207" s="63" t="s">
        <v>254</v>
      </c>
      <c r="D1207" s="30" t="str">
        <f t="shared" si="217"/>
        <v/>
      </c>
      <c r="E1207" s="63">
        <v>2</v>
      </c>
      <c r="F1207" s="32">
        <f t="shared" si="218"/>
        <v>4220</v>
      </c>
      <c r="G1207" s="63">
        <v>2</v>
      </c>
      <c r="H1207" s="34">
        <f t="shared" si="219"/>
        <v>4220</v>
      </c>
      <c r="I1207" s="63">
        <v>2</v>
      </c>
      <c r="J1207" s="36">
        <f t="shared" si="220"/>
        <v>4220</v>
      </c>
      <c r="K1207" s="37">
        <f t="shared" si="221"/>
        <v>6</v>
      </c>
      <c r="L1207" s="37">
        <f t="shared" si="222"/>
        <v>12660</v>
      </c>
      <c r="N1207" s="64">
        <v>2110</v>
      </c>
      <c r="O1207" s="64" t="s">
        <v>254</v>
      </c>
      <c r="P1207" s="1" t="s">
        <v>254</v>
      </c>
      <c r="Q1207" s="1" t="s">
        <v>0</v>
      </c>
      <c r="S1207" s="59" t="str">
        <f t="shared" si="223"/>
        <v/>
      </c>
      <c r="T1207" s="59">
        <f t="shared" si="224"/>
        <v>2</v>
      </c>
      <c r="U1207" s="59">
        <f t="shared" si="225"/>
        <v>2</v>
      </c>
      <c r="V1207" s="59">
        <f t="shared" si="226"/>
        <v>2</v>
      </c>
      <c r="W1207" s="59">
        <f t="shared" si="227"/>
        <v>6</v>
      </c>
      <c r="X1207" s="59" t="s">
        <v>2723</v>
      </c>
      <c r="Y1207" s="66" t="s">
        <v>4814</v>
      </c>
    </row>
    <row r="1208" spans="1:25" x14ac:dyDescent="0.25">
      <c r="A1208" s="8">
        <v>70419</v>
      </c>
      <c r="B1208" s="65" t="str">
        <f t="shared" si="216"/>
        <v>Rullbord / Hyllvagn L - 3 hyllor</v>
      </c>
      <c r="C1208" s="63" t="s">
        <v>254</v>
      </c>
      <c r="D1208" s="30" t="str">
        <f t="shared" si="217"/>
        <v/>
      </c>
      <c r="E1208" s="63" t="s">
        <v>254</v>
      </c>
      <c r="F1208" s="32" t="str">
        <f t="shared" si="218"/>
        <v/>
      </c>
      <c r="G1208" s="63" t="s">
        <v>254</v>
      </c>
      <c r="H1208" s="34" t="str">
        <f t="shared" si="219"/>
        <v/>
      </c>
      <c r="I1208" s="63" t="s">
        <v>254</v>
      </c>
      <c r="J1208" s="36" t="str">
        <f t="shared" si="220"/>
        <v/>
      </c>
      <c r="K1208" s="37" t="str">
        <f t="shared" si="221"/>
        <v/>
      </c>
      <c r="L1208" s="37" t="str">
        <f t="shared" si="222"/>
        <v/>
      </c>
      <c r="N1208" s="64">
        <v>2219</v>
      </c>
      <c r="O1208" s="64" t="s">
        <v>254</v>
      </c>
      <c r="P1208" s="1" t="s">
        <v>254</v>
      </c>
      <c r="Q1208" s="1" t="s">
        <v>0</v>
      </c>
      <c r="S1208" s="59" t="str">
        <f t="shared" si="223"/>
        <v/>
      </c>
      <c r="T1208" s="59" t="str">
        <f t="shared" si="224"/>
        <v/>
      </c>
      <c r="U1208" s="59" t="str">
        <f t="shared" si="225"/>
        <v/>
      </c>
      <c r="V1208" s="59" t="str">
        <f t="shared" si="226"/>
        <v/>
      </c>
      <c r="W1208" s="59" t="str">
        <f t="shared" si="227"/>
        <v/>
      </c>
      <c r="X1208" s="59" t="s">
        <v>2724</v>
      </c>
      <c r="Y1208" s="66" t="s">
        <v>4815</v>
      </c>
    </row>
    <row r="1209" spans="1:25" x14ac:dyDescent="0.25">
      <c r="A1209" s="8">
        <v>70425</v>
      </c>
      <c r="B1209" s="65" t="str">
        <f t="shared" si="216"/>
        <v>Låda till rullbord</v>
      </c>
      <c r="C1209" s="63" t="s">
        <v>254</v>
      </c>
      <c r="D1209" s="30" t="str">
        <f t="shared" si="217"/>
        <v/>
      </c>
      <c r="E1209" s="63" t="s">
        <v>254</v>
      </c>
      <c r="F1209" s="32" t="str">
        <f t="shared" si="218"/>
        <v/>
      </c>
      <c r="G1209" s="63" t="s">
        <v>254</v>
      </c>
      <c r="H1209" s="34" t="str">
        <f t="shared" si="219"/>
        <v/>
      </c>
      <c r="I1209" s="63" t="s">
        <v>254</v>
      </c>
      <c r="J1209" s="36" t="str">
        <f t="shared" si="220"/>
        <v/>
      </c>
      <c r="K1209" s="37" t="str">
        <f t="shared" si="221"/>
        <v/>
      </c>
      <c r="L1209" s="37" t="str">
        <f t="shared" si="222"/>
        <v/>
      </c>
      <c r="N1209" s="64">
        <v>146</v>
      </c>
      <c r="O1209" s="64" t="s">
        <v>254</v>
      </c>
      <c r="P1209" s="1" t="s">
        <v>254</v>
      </c>
      <c r="Q1209" s="1" t="s">
        <v>0</v>
      </c>
      <c r="S1209" s="59" t="str">
        <f t="shared" si="223"/>
        <v/>
      </c>
      <c r="T1209" s="59" t="str">
        <f t="shared" si="224"/>
        <v/>
      </c>
      <c r="U1209" s="59" t="str">
        <f t="shared" si="225"/>
        <v/>
      </c>
      <c r="V1209" s="59" t="str">
        <f t="shared" si="226"/>
        <v/>
      </c>
      <c r="W1209" s="59" t="str">
        <f t="shared" si="227"/>
        <v/>
      </c>
      <c r="X1209" s="59" t="s">
        <v>749</v>
      </c>
      <c r="Y1209" s="66" t="s">
        <v>4816</v>
      </c>
    </row>
    <row r="1210" spans="1:25" x14ac:dyDescent="0.25">
      <c r="A1210" s="8">
        <v>70506</v>
      </c>
      <c r="B1210" s="65" t="str">
        <f t="shared" si="216"/>
        <v>Förvaringsvagn Singel Basic</v>
      </c>
      <c r="C1210" s="63" t="s">
        <v>254</v>
      </c>
      <c r="D1210" s="30" t="str">
        <f t="shared" si="217"/>
        <v/>
      </c>
      <c r="E1210" s="63" t="s">
        <v>254</v>
      </c>
      <c r="F1210" s="32" t="str">
        <f t="shared" si="218"/>
        <v/>
      </c>
      <c r="G1210" s="63" t="s">
        <v>254</v>
      </c>
      <c r="H1210" s="34" t="str">
        <f t="shared" si="219"/>
        <v/>
      </c>
      <c r="I1210" s="63" t="s">
        <v>254</v>
      </c>
      <c r="J1210" s="36" t="str">
        <f t="shared" si="220"/>
        <v/>
      </c>
      <c r="K1210" s="37" t="str">
        <f t="shared" si="221"/>
        <v/>
      </c>
      <c r="L1210" s="37" t="str">
        <f t="shared" si="222"/>
        <v/>
      </c>
      <c r="N1210" s="64">
        <v>3348</v>
      </c>
      <c r="O1210" s="64" t="s">
        <v>254</v>
      </c>
      <c r="P1210" s="1" t="s">
        <v>254</v>
      </c>
      <c r="Q1210" s="1" t="s">
        <v>0</v>
      </c>
      <c r="S1210" s="59" t="str">
        <f t="shared" si="223"/>
        <v/>
      </c>
      <c r="T1210" s="59" t="str">
        <f t="shared" si="224"/>
        <v/>
      </c>
      <c r="U1210" s="59" t="str">
        <f t="shared" si="225"/>
        <v/>
      </c>
      <c r="V1210" s="59" t="str">
        <f t="shared" si="226"/>
        <v/>
      </c>
      <c r="W1210" s="59" t="str">
        <f t="shared" si="227"/>
        <v/>
      </c>
      <c r="X1210" s="59" t="s">
        <v>750</v>
      </c>
      <c r="Y1210" s="66" t="s">
        <v>4817</v>
      </c>
    </row>
    <row r="1211" spans="1:25" x14ac:dyDescent="0.25">
      <c r="A1211" s="8">
        <v>70514</v>
      </c>
      <c r="B1211" s="65" t="str">
        <f t="shared" si="216"/>
        <v>Förvaringsvagn Dubbel Basic</v>
      </c>
      <c r="C1211" s="63" t="s">
        <v>254</v>
      </c>
      <c r="D1211" s="30" t="str">
        <f t="shared" si="217"/>
        <v/>
      </c>
      <c r="E1211" s="63" t="s">
        <v>254</v>
      </c>
      <c r="F1211" s="32" t="str">
        <f t="shared" si="218"/>
        <v/>
      </c>
      <c r="G1211" s="63" t="s">
        <v>254</v>
      </c>
      <c r="H1211" s="34" t="str">
        <f t="shared" si="219"/>
        <v/>
      </c>
      <c r="I1211" s="63" t="s">
        <v>254</v>
      </c>
      <c r="J1211" s="36" t="str">
        <f t="shared" si="220"/>
        <v/>
      </c>
      <c r="K1211" s="37" t="str">
        <f t="shared" si="221"/>
        <v/>
      </c>
      <c r="L1211" s="37" t="str">
        <f t="shared" si="222"/>
        <v/>
      </c>
      <c r="N1211" s="64">
        <v>4378</v>
      </c>
      <c r="O1211" s="64" t="s">
        <v>254</v>
      </c>
      <c r="P1211" s="1" t="s">
        <v>254</v>
      </c>
      <c r="Q1211" s="1" t="s">
        <v>0</v>
      </c>
      <c r="S1211" s="59" t="str">
        <f t="shared" si="223"/>
        <v/>
      </c>
      <c r="T1211" s="59" t="str">
        <f t="shared" si="224"/>
        <v/>
      </c>
      <c r="U1211" s="59" t="str">
        <f t="shared" si="225"/>
        <v/>
      </c>
      <c r="V1211" s="59" t="str">
        <f t="shared" si="226"/>
        <v/>
      </c>
      <c r="W1211" s="59" t="str">
        <f t="shared" si="227"/>
        <v/>
      </c>
      <c r="X1211" s="59" t="s">
        <v>751</v>
      </c>
      <c r="Y1211" s="66" t="s">
        <v>4818</v>
      </c>
    </row>
    <row r="1212" spans="1:25" x14ac:dyDescent="0.25">
      <c r="A1212" s="8">
        <v>70521</v>
      </c>
      <c r="B1212" s="65" t="str">
        <f t="shared" si="216"/>
        <v>Förvaringsvagn Dubbel Callero</v>
      </c>
      <c r="C1212" s="63" t="s">
        <v>254</v>
      </c>
      <c r="D1212" s="30" t="str">
        <f t="shared" si="217"/>
        <v/>
      </c>
      <c r="E1212" s="63" t="s">
        <v>254</v>
      </c>
      <c r="F1212" s="32" t="str">
        <f t="shared" si="218"/>
        <v/>
      </c>
      <c r="G1212" s="63" t="s">
        <v>254</v>
      </c>
      <c r="H1212" s="34" t="str">
        <f t="shared" si="219"/>
        <v/>
      </c>
      <c r="I1212" s="63" t="s">
        <v>254</v>
      </c>
      <c r="J1212" s="36" t="str">
        <f t="shared" si="220"/>
        <v/>
      </c>
      <c r="K1212" s="37" t="str">
        <f t="shared" si="221"/>
        <v/>
      </c>
      <c r="L1212" s="37" t="str">
        <f t="shared" si="222"/>
        <v/>
      </c>
      <c r="N1212" s="64">
        <v>4400</v>
      </c>
      <c r="O1212" s="64" t="s">
        <v>254</v>
      </c>
      <c r="P1212" s="1" t="s">
        <v>254</v>
      </c>
      <c r="Q1212" s="1" t="s">
        <v>0</v>
      </c>
      <c r="S1212" s="59" t="str">
        <f t="shared" si="223"/>
        <v/>
      </c>
      <c r="T1212" s="59" t="str">
        <f t="shared" si="224"/>
        <v/>
      </c>
      <c r="U1212" s="59" t="str">
        <f t="shared" si="225"/>
        <v/>
      </c>
      <c r="V1212" s="59" t="str">
        <f t="shared" si="226"/>
        <v/>
      </c>
      <c r="W1212" s="59" t="str">
        <f t="shared" si="227"/>
        <v/>
      </c>
      <c r="X1212" s="59" t="s">
        <v>752</v>
      </c>
      <c r="Y1212" s="66" t="s">
        <v>4819</v>
      </c>
    </row>
    <row r="1213" spans="1:25" x14ac:dyDescent="0.25">
      <c r="A1213" s="8">
        <v>70524</v>
      </c>
      <c r="B1213" s="65" t="str">
        <f t="shared" si="216"/>
        <v>Förvaringsvagn Trippel Callero</v>
      </c>
      <c r="C1213" s="63" t="s">
        <v>254</v>
      </c>
      <c r="D1213" s="30" t="str">
        <f t="shared" si="217"/>
        <v/>
      </c>
      <c r="E1213" s="63" t="s">
        <v>254</v>
      </c>
      <c r="F1213" s="32" t="str">
        <f t="shared" si="218"/>
        <v/>
      </c>
      <c r="G1213" s="63" t="s">
        <v>254</v>
      </c>
      <c r="H1213" s="34" t="str">
        <f t="shared" si="219"/>
        <v/>
      </c>
      <c r="I1213" s="63" t="s">
        <v>254</v>
      </c>
      <c r="J1213" s="36" t="str">
        <f t="shared" si="220"/>
        <v/>
      </c>
      <c r="K1213" s="37" t="str">
        <f t="shared" si="221"/>
        <v/>
      </c>
      <c r="L1213" s="37" t="str">
        <f t="shared" si="222"/>
        <v/>
      </c>
      <c r="N1213" s="64">
        <v>4800</v>
      </c>
      <c r="O1213" s="64" t="s">
        <v>254</v>
      </c>
      <c r="P1213" s="1" t="s">
        <v>254</v>
      </c>
      <c r="Q1213" s="1" t="s">
        <v>0</v>
      </c>
      <c r="S1213" s="59" t="str">
        <f t="shared" si="223"/>
        <v/>
      </c>
      <c r="T1213" s="59" t="str">
        <f t="shared" si="224"/>
        <v/>
      </c>
      <c r="U1213" s="59" t="str">
        <f t="shared" si="225"/>
        <v/>
      </c>
      <c r="V1213" s="59" t="str">
        <f t="shared" si="226"/>
        <v/>
      </c>
      <c r="W1213" s="59" t="str">
        <f t="shared" si="227"/>
        <v/>
      </c>
      <c r="X1213" s="59" t="s">
        <v>753</v>
      </c>
      <c r="Y1213" s="66" t="s">
        <v>4820</v>
      </c>
    </row>
    <row r="1214" spans="1:25" x14ac:dyDescent="0.25">
      <c r="A1214" s="8">
        <v>70528</v>
      </c>
      <c r="B1214" s="65" t="str">
        <f t="shared" si="216"/>
        <v>Transportvagn Rover</v>
      </c>
      <c r="C1214" s="63" t="s">
        <v>254</v>
      </c>
      <c r="D1214" s="30" t="str">
        <f t="shared" si="217"/>
        <v/>
      </c>
      <c r="E1214" s="63" t="s">
        <v>254</v>
      </c>
      <c r="F1214" s="32" t="str">
        <f t="shared" si="218"/>
        <v/>
      </c>
      <c r="G1214" s="63" t="s">
        <v>254</v>
      </c>
      <c r="H1214" s="34" t="str">
        <f t="shared" si="219"/>
        <v/>
      </c>
      <c r="I1214" s="63" t="s">
        <v>254</v>
      </c>
      <c r="J1214" s="36" t="str">
        <f t="shared" si="220"/>
        <v/>
      </c>
      <c r="K1214" s="37" t="str">
        <f t="shared" si="221"/>
        <v/>
      </c>
      <c r="L1214" s="37" t="str">
        <f t="shared" si="222"/>
        <v/>
      </c>
      <c r="N1214" s="64">
        <v>3625</v>
      </c>
      <c r="O1214" s="64" t="s">
        <v>254</v>
      </c>
      <c r="P1214" s="1" t="s">
        <v>254</v>
      </c>
      <c r="Q1214" s="1" t="s">
        <v>0</v>
      </c>
      <c r="S1214" s="59" t="str">
        <f t="shared" si="223"/>
        <v/>
      </c>
      <c r="T1214" s="59" t="str">
        <f t="shared" si="224"/>
        <v/>
      </c>
      <c r="U1214" s="59" t="str">
        <f t="shared" si="225"/>
        <v/>
      </c>
      <c r="V1214" s="59" t="str">
        <f t="shared" si="226"/>
        <v/>
      </c>
      <c r="W1214" s="59" t="str">
        <f t="shared" si="227"/>
        <v/>
      </c>
      <c r="X1214" s="59" t="s">
        <v>828</v>
      </c>
      <c r="Y1214" s="66" t="s">
        <v>4821</v>
      </c>
    </row>
    <row r="1215" spans="1:25" x14ac:dyDescent="0.25">
      <c r="A1215" s="8">
        <v>70530</v>
      </c>
      <c r="B1215" s="65" t="str">
        <f t="shared" si="216"/>
        <v>Hyllsystem Dubbel Basic</v>
      </c>
      <c r="C1215" s="63" t="s">
        <v>254</v>
      </c>
      <c r="D1215" s="30" t="str">
        <f t="shared" si="217"/>
        <v/>
      </c>
      <c r="E1215" s="63" t="s">
        <v>254</v>
      </c>
      <c r="F1215" s="32" t="str">
        <f t="shared" si="218"/>
        <v/>
      </c>
      <c r="G1215" s="63" t="s">
        <v>254</v>
      </c>
      <c r="H1215" s="34" t="str">
        <f t="shared" si="219"/>
        <v/>
      </c>
      <c r="I1215" s="63" t="s">
        <v>254</v>
      </c>
      <c r="J1215" s="36" t="str">
        <f t="shared" si="220"/>
        <v/>
      </c>
      <c r="K1215" s="37" t="str">
        <f t="shared" si="221"/>
        <v/>
      </c>
      <c r="L1215" s="37" t="str">
        <f t="shared" si="222"/>
        <v/>
      </c>
      <c r="N1215" s="64">
        <v>4192</v>
      </c>
      <c r="O1215" s="64" t="s">
        <v>254</v>
      </c>
      <c r="P1215" s="1" t="s">
        <v>254</v>
      </c>
      <c r="Q1215" s="1" t="s">
        <v>0</v>
      </c>
      <c r="S1215" s="59" t="str">
        <f t="shared" si="223"/>
        <v/>
      </c>
      <c r="T1215" s="59" t="str">
        <f t="shared" si="224"/>
        <v/>
      </c>
      <c r="U1215" s="59" t="str">
        <f t="shared" si="225"/>
        <v/>
      </c>
      <c r="V1215" s="59" t="str">
        <f t="shared" si="226"/>
        <v/>
      </c>
      <c r="W1215" s="59" t="str">
        <f t="shared" si="227"/>
        <v/>
      </c>
      <c r="X1215" s="59" t="s">
        <v>804</v>
      </c>
      <c r="Y1215" s="66" t="s">
        <v>4822</v>
      </c>
    </row>
    <row r="1216" spans="1:25" x14ac:dyDescent="0.25">
      <c r="A1216" s="8">
        <v>70532</v>
      </c>
      <c r="B1216" s="65" t="str">
        <f t="shared" si="216"/>
        <v>Hyllsystem Trippel Basic</v>
      </c>
      <c r="C1216" s="63" t="s">
        <v>254</v>
      </c>
      <c r="D1216" s="30" t="str">
        <f t="shared" si="217"/>
        <v/>
      </c>
      <c r="E1216" s="63" t="s">
        <v>254</v>
      </c>
      <c r="F1216" s="32" t="str">
        <f t="shared" si="218"/>
        <v/>
      </c>
      <c r="G1216" s="63" t="s">
        <v>254</v>
      </c>
      <c r="H1216" s="34" t="str">
        <f t="shared" si="219"/>
        <v/>
      </c>
      <c r="I1216" s="63" t="s">
        <v>254</v>
      </c>
      <c r="J1216" s="36" t="str">
        <f t="shared" si="220"/>
        <v/>
      </c>
      <c r="K1216" s="37" t="str">
        <f t="shared" si="221"/>
        <v/>
      </c>
      <c r="L1216" s="37" t="str">
        <f t="shared" si="222"/>
        <v/>
      </c>
      <c r="N1216" s="64">
        <v>5243</v>
      </c>
      <c r="O1216" s="64" t="s">
        <v>254</v>
      </c>
      <c r="P1216" s="1" t="s">
        <v>254</v>
      </c>
      <c r="Q1216" s="1" t="s">
        <v>0</v>
      </c>
      <c r="S1216" s="59" t="str">
        <f t="shared" si="223"/>
        <v/>
      </c>
      <c r="T1216" s="59" t="str">
        <f t="shared" si="224"/>
        <v/>
      </c>
      <c r="U1216" s="59" t="str">
        <f t="shared" si="225"/>
        <v/>
      </c>
      <c r="V1216" s="59" t="str">
        <f t="shared" si="226"/>
        <v/>
      </c>
      <c r="W1216" s="59" t="str">
        <f t="shared" si="227"/>
        <v/>
      </c>
      <c r="X1216" s="59" t="s">
        <v>805</v>
      </c>
      <c r="Y1216" s="66" t="s">
        <v>4823</v>
      </c>
    </row>
    <row r="1217" spans="1:25" x14ac:dyDescent="0.25">
      <c r="A1217" s="8">
        <v>70533</v>
      </c>
      <c r="B1217" s="65" t="str">
        <f t="shared" si="216"/>
        <v>Skenor Basic, 1 par</v>
      </c>
      <c r="C1217" s="63" t="s">
        <v>254</v>
      </c>
      <c r="D1217" s="30" t="str">
        <f t="shared" si="217"/>
        <v/>
      </c>
      <c r="E1217" s="63" t="s">
        <v>254</v>
      </c>
      <c r="F1217" s="32" t="str">
        <f t="shared" si="218"/>
        <v/>
      </c>
      <c r="G1217" s="63" t="s">
        <v>254</v>
      </c>
      <c r="H1217" s="34" t="str">
        <f t="shared" si="219"/>
        <v/>
      </c>
      <c r="I1217" s="63" t="s">
        <v>254</v>
      </c>
      <c r="J1217" s="36" t="str">
        <f t="shared" si="220"/>
        <v/>
      </c>
      <c r="K1217" s="37" t="str">
        <f t="shared" si="221"/>
        <v/>
      </c>
      <c r="L1217" s="37" t="str">
        <f t="shared" si="222"/>
        <v/>
      </c>
      <c r="N1217" s="64">
        <v>83</v>
      </c>
      <c r="O1217" s="64" t="s">
        <v>254</v>
      </c>
      <c r="P1217" s="1" t="s">
        <v>254</v>
      </c>
      <c r="Q1217" s="1" t="s">
        <v>520</v>
      </c>
      <c r="S1217" s="59" t="str">
        <f t="shared" si="223"/>
        <v/>
      </c>
      <c r="T1217" s="59" t="str">
        <f t="shared" si="224"/>
        <v/>
      </c>
      <c r="U1217" s="59" t="str">
        <f t="shared" si="225"/>
        <v/>
      </c>
      <c r="V1217" s="59" t="str">
        <f t="shared" si="226"/>
        <v/>
      </c>
      <c r="W1217" s="59" t="str">
        <f t="shared" si="227"/>
        <v/>
      </c>
      <c r="X1217" s="59" t="s">
        <v>754</v>
      </c>
      <c r="Y1217" s="66" t="s">
        <v>4824</v>
      </c>
    </row>
    <row r="1218" spans="1:25" x14ac:dyDescent="0.25">
      <c r="A1218" s="8">
        <v>70535</v>
      </c>
      <c r="B1218" s="65" t="str">
        <f t="shared" si="216"/>
        <v>Skenor Callero, 1 par</v>
      </c>
      <c r="C1218" s="63" t="s">
        <v>254</v>
      </c>
      <c r="D1218" s="30" t="str">
        <f t="shared" si="217"/>
        <v/>
      </c>
      <c r="E1218" s="63" t="s">
        <v>254</v>
      </c>
      <c r="F1218" s="32" t="str">
        <f t="shared" si="218"/>
        <v/>
      </c>
      <c r="G1218" s="63" t="s">
        <v>254</v>
      </c>
      <c r="H1218" s="34" t="str">
        <f t="shared" si="219"/>
        <v/>
      </c>
      <c r="I1218" s="63" t="s">
        <v>254</v>
      </c>
      <c r="J1218" s="36" t="str">
        <f t="shared" si="220"/>
        <v/>
      </c>
      <c r="K1218" s="37" t="str">
        <f t="shared" si="221"/>
        <v/>
      </c>
      <c r="L1218" s="37" t="str">
        <f t="shared" si="222"/>
        <v/>
      </c>
      <c r="N1218" s="64">
        <v>98</v>
      </c>
      <c r="O1218" s="64" t="s">
        <v>254</v>
      </c>
      <c r="P1218" s="1" t="s">
        <v>254</v>
      </c>
      <c r="Q1218" s="1" t="s">
        <v>520</v>
      </c>
      <c r="S1218" s="59" t="str">
        <f t="shared" si="223"/>
        <v/>
      </c>
      <c r="T1218" s="59" t="str">
        <f t="shared" si="224"/>
        <v/>
      </c>
      <c r="U1218" s="59" t="str">
        <f t="shared" si="225"/>
        <v/>
      </c>
      <c r="V1218" s="59" t="str">
        <f t="shared" si="226"/>
        <v/>
      </c>
      <c r="W1218" s="59" t="str">
        <f t="shared" si="227"/>
        <v/>
      </c>
      <c r="X1218" s="59" t="s">
        <v>755</v>
      </c>
      <c r="Y1218" s="66" t="s">
        <v>4825</v>
      </c>
    </row>
    <row r="1219" spans="1:25" x14ac:dyDescent="0.25">
      <c r="A1219" s="8">
        <v>70541</v>
      </c>
      <c r="B1219" s="65" t="str">
        <f t="shared" si="216"/>
        <v>Förvaringslåda höjd 75 mm, blå</v>
      </c>
      <c r="C1219" s="63" t="s">
        <v>254</v>
      </c>
      <c r="D1219" s="30" t="str">
        <f t="shared" si="217"/>
        <v/>
      </c>
      <c r="E1219" s="63" t="s">
        <v>254</v>
      </c>
      <c r="F1219" s="32" t="str">
        <f t="shared" si="218"/>
        <v/>
      </c>
      <c r="G1219" s="63" t="s">
        <v>254</v>
      </c>
      <c r="H1219" s="34" t="str">
        <f t="shared" si="219"/>
        <v/>
      </c>
      <c r="I1219" s="63" t="s">
        <v>254</v>
      </c>
      <c r="J1219" s="36" t="str">
        <f t="shared" si="220"/>
        <v/>
      </c>
      <c r="K1219" s="37" t="str">
        <f t="shared" si="221"/>
        <v/>
      </c>
      <c r="L1219" s="37" t="str">
        <f t="shared" si="222"/>
        <v/>
      </c>
      <c r="N1219" s="64">
        <v>77</v>
      </c>
      <c r="O1219" s="64" t="s">
        <v>254</v>
      </c>
      <c r="P1219" s="1" t="s">
        <v>254</v>
      </c>
      <c r="Q1219" s="1" t="s">
        <v>0</v>
      </c>
      <c r="S1219" s="59" t="str">
        <f t="shared" si="223"/>
        <v/>
      </c>
      <c r="T1219" s="59" t="str">
        <f t="shared" si="224"/>
        <v/>
      </c>
      <c r="U1219" s="59" t="str">
        <f t="shared" si="225"/>
        <v/>
      </c>
      <c r="V1219" s="59" t="str">
        <f t="shared" si="226"/>
        <v/>
      </c>
      <c r="W1219" s="59" t="str">
        <f t="shared" si="227"/>
        <v/>
      </c>
      <c r="X1219" s="59" t="s">
        <v>623</v>
      </c>
      <c r="Y1219" s="66" t="s">
        <v>4826</v>
      </c>
    </row>
    <row r="1220" spans="1:25" x14ac:dyDescent="0.25">
      <c r="A1220" s="8">
        <v>70544</v>
      </c>
      <c r="B1220" s="65" t="str">
        <f t="shared" ref="B1220:B1283" si="228">HYPERLINK(Y1220,X1220)</f>
        <v>Förvaringslåda höjd 75 mm, röd</v>
      </c>
      <c r="C1220" s="63" t="s">
        <v>254</v>
      </c>
      <c r="D1220" s="30" t="str">
        <f t="shared" ref="D1220:D1283" si="229">IF(C1220="","",IF(AND(C1220&gt;=P1220,P1220&lt;&gt;""),C1220*O1220,C1220*N1220))</f>
        <v/>
      </c>
      <c r="E1220" s="63" t="s">
        <v>254</v>
      </c>
      <c r="F1220" s="32" t="str">
        <f t="shared" ref="F1220:F1283" si="230">IF(E1220="","",IF(AND(E1220&gt;=P1220,P1220&lt;&gt;""),E1220*O1220,E1220*N1220))</f>
        <v/>
      </c>
      <c r="G1220" s="63" t="s">
        <v>254</v>
      </c>
      <c r="H1220" s="34" t="str">
        <f t="shared" ref="H1220:H1283" si="231">IF(G1220="","",IF(AND(G1220&gt;=P1220,P1220&lt;&gt;""),G1220*O1220,G1220*N1220))</f>
        <v/>
      </c>
      <c r="I1220" s="63" t="s">
        <v>254</v>
      </c>
      <c r="J1220" s="36" t="str">
        <f t="shared" ref="J1220:J1283" si="232">IF(I1220="","",IF(AND(I1220&gt;=P1220,P1220&lt;&gt;""),I1220*O1220,I1220*N1220))</f>
        <v/>
      </c>
      <c r="K1220" s="37" t="str">
        <f t="shared" ref="K1220:K1283" si="233">W1220</f>
        <v/>
      </c>
      <c r="L1220" s="37" t="str">
        <f t="shared" ref="L1220:L1283" si="234">IF(K1220="","",IF(AND(K1220&gt;=P1220,P1220&lt;&gt;""),K1220*O1220,K1220*N1220))</f>
        <v/>
      </c>
      <c r="N1220" s="64">
        <v>77</v>
      </c>
      <c r="O1220" s="64" t="s">
        <v>254</v>
      </c>
      <c r="P1220" s="1" t="s">
        <v>254</v>
      </c>
      <c r="Q1220" s="1" t="s">
        <v>0</v>
      </c>
      <c r="S1220" s="59" t="str">
        <f t="shared" ref="S1220:S1283" si="235">IF(S$3=TRUE,IF(C1220="","",C1220),"")</f>
        <v/>
      </c>
      <c r="T1220" s="59" t="str">
        <f t="shared" ref="T1220:T1283" si="236">IF(T$3=TRUE,IF(E1220="","",E1220),"")</f>
        <v/>
      </c>
      <c r="U1220" s="59" t="str">
        <f t="shared" ref="U1220:U1283" si="237">IF(U$3=TRUE,IF(G1220="","",G1220),"")</f>
        <v/>
      </c>
      <c r="V1220" s="59" t="str">
        <f t="shared" ref="V1220:V1283" si="238">IF(V$3=TRUE,IF(I1220="","",I1220),"")</f>
        <v/>
      </c>
      <c r="W1220" s="59" t="str">
        <f t="shared" ref="W1220:W1283" si="239">IF(SUM(S1220:V1220)=0,"",SUM(S1220:V1220))</f>
        <v/>
      </c>
      <c r="X1220" s="59" t="s">
        <v>624</v>
      </c>
      <c r="Y1220" s="66" t="s">
        <v>4827</v>
      </c>
    </row>
    <row r="1221" spans="1:25" x14ac:dyDescent="0.25">
      <c r="A1221" s="8">
        <v>70547</v>
      </c>
      <c r="B1221" s="65" t="str">
        <f t="shared" si="228"/>
        <v>Förvaringslåda höjd 75 mm, grön</v>
      </c>
      <c r="C1221" s="63" t="s">
        <v>254</v>
      </c>
      <c r="D1221" s="30" t="str">
        <f t="shared" si="229"/>
        <v/>
      </c>
      <c r="E1221" s="63" t="s">
        <v>254</v>
      </c>
      <c r="F1221" s="32" t="str">
        <f t="shared" si="230"/>
        <v/>
      </c>
      <c r="G1221" s="63" t="s">
        <v>254</v>
      </c>
      <c r="H1221" s="34" t="str">
        <f t="shared" si="231"/>
        <v/>
      </c>
      <c r="I1221" s="63" t="s">
        <v>254</v>
      </c>
      <c r="J1221" s="36" t="str">
        <f t="shared" si="232"/>
        <v/>
      </c>
      <c r="K1221" s="37" t="str">
        <f t="shared" si="233"/>
        <v/>
      </c>
      <c r="L1221" s="37" t="str">
        <f t="shared" si="234"/>
        <v/>
      </c>
      <c r="N1221" s="64">
        <v>77</v>
      </c>
      <c r="O1221" s="64" t="s">
        <v>254</v>
      </c>
      <c r="P1221" s="1" t="s">
        <v>254</v>
      </c>
      <c r="Q1221" s="1" t="s">
        <v>0</v>
      </c>
      <c r="S1221" s="59" t="str">
        <f t="shared" si="235"/>
        <v/>
      </c>
      <c r="T1221" s="59" t="str">
        <f t="shared" si="236"/>
        <v/>
      </c>
      <c r="U1221" s="59" t="str">
        <f t="shared" si="237"/>
        <v/>
      </c>
      <c r="V1221" s="59" t="str">
        <f t="shared" si="238"/>
        <v/>
      </c>
      <c r="W1221" s="59" t="str">
        <f t="shared" si="239"/>
        <v/>
      </c>
      <c r="X1221" s="59" t="s">
        <v>625</v>
      </c>
      <c r="Y1221" s="66" t="s">
        <v>4828</v>
      </c>
    </row>
    <row r="1222" spans="1:25" x14ac:dyDescent="0.25">
      <c r="A1222" s="8">
        <v>70548</v>
      </c>
      <c r="B1222" s="65" t="str">
        <f t="shared" si="228"/>
        <v>Förvaringslåda höjd 75 mm, transparent</v>
      </c>
      <c r="C1222" s="63"/>
      <c r="D1222" s="30" t="str">
        <f t="shared" si="229"/>
        <v/>
      </c>
      <c r="E1222" s="63"/>
      <c r="F1222" s="32" t="str">
        <f t="shared" si="230"/>
        <v/>
      </c>
      <c r="G1222" s="63"/>
      <c r="H1222" s="34" t="str">
        <f t="shared" si="231"/>
        <v/>
      </c>
      <c r="I1222" s="63"/>
      <c r="J1222" s="36" t="str">
        <f t="shared" si="232"/>
        <v/>
      </c>
      <c r="K1222" s="37" t="str">
        <f t="shared" si="233"/>
        <v/>
      </c>
      <c r="L1222" s="37" t="str">
        <f t="shared" si="234"/>
        <v/>
      </c>
      <c r="N1222" s="64">
        <v>77</v>
      </c>
      <c r="O1222" s="64" t="s">
        <v>254</v>
      </c>
      <c r="P1222" s="1" t="s">
        <v>254</v>
      </c>
      <c r="Q1222" s="1" t="s">
        <v>0</v>
      </c>
      <c r="S1222" s="59" t="str">
        <f t="shared" si="235"/>
        <v/>
      </c>
      <c r="T1222" s="59" t="str">
        <f t="shared" si="236"/>
        <v/>
      </c>
      <c r="U1222" s="59" t="str">
        <f t="shared" si="237"/>
        <v/>
      </c>
      <c r="V1222" s="59" t="str">
        <f t="shared" si="238"/>
        <v/>
      </c>
      <c r="W1222" s="59" t="str">
        <f t="shared" si="239"/>
        <v/>
      </c>
      <c r="X1222" s="59" t="s">
        <v>3451</v>
      </c>
      <c r="Y1222" s="66" t="s">
        <v>4829</v>
      </c>
    </row>
    <row r="1223" spans="1:25" x14ac:dyDescent="0.25">
      <c r="A1223" s="8">
        <v>70551</v>
      </c>
      <c r="B1223" s="65" t="str">
        <f t="shared" si="228"/>
        <v>Förvaringslåda höjd 150 mm, blå</v>
      </c>
      <c r="C1223" s="63" t="s">
        <v>254</v>
      </c>
      <c r="D1223" s="30" t="str">
        <f t="shared" si="229"/>
        <v/>
      </c>
      <c r="E1223" s="63" t="s">
        <v>254</v>
      </c>
      <c r="F1223" s="32" t="str">
        <f t="shared" si="230"/>
        <v/>
      </c>
      <c r="G1223" s="63" t="s">
        <v>254</v>
      </c>
      <c r="H1223" s="34" t="str">
        <f t="shared" si="231"/>
        <v/>
      </c>
      <c r="I1223" s="63" t="s">
        <v>254</v>
      </c>
      <c r="J1223" s="36" t="str">
        <f t="shared" si="232"/>
        <v/>
      </c>
      <c r="K1223" s="37" t="str">
        <f t="shared" si="233"/>
        <v/>
      </c>
      <c r="L1223" s="37" t="str">
        <f t="shared" si="234"/>
        <v/>
      </c>
      <c r="N1223" s="64">
        <v>113</v>
      </c>
      <c r="O1223" s="64" t="s">
        <v>254</v>
      </c>
      <c r="P1223" s="1" t="s">
        <v>254</v>
      </c>
      <c r="Q1223" s="1" t="s">
        <v>0</v>
      </c>
      <c r="S1223" s="59" t="str">
        <f t="shared" si="235"/>
        <v/>
      </c>
      <c r="T1223" s="59" t="str">
        <f t="shared" si="236"/>
        <v/>
      </c>
      <c r="U1223" s="59" t="str">
        <f t="shared" si="237"/>
        <v/>
      </c>
      <c r="V1223" s="59" t="str">
        <f t="shared" si="238"/>
        <v/>
      </c>
      <c r="W1223" s="59" t="str">
        <f t="shared" si="239"/>
        <v/>
      </c>
      <c r="X1223" s="59" t="s">
        <v>626</v>
      </c>
      <c r="Y1223" s="66" t="s">
        <v>4830</v>
      </c>
    </row>
    <row r="1224" spans="1:25" x14ac:dyDescent="0.25">
      <c r="A1224" s="8">
        <v>70554</v>
      </c>
      <c r="B1224" s="65" t="str">
        <f t="shared" si="228"/>
        <v>Förvaringslåda höjd 150 mm, röd</v>
      </c>
      <c r="C1224" s="63" t="s">
        <v>254</v>
      </c>
      <c r="D1224" s="30" t="str">
        <f t="shared" si="229"/>
        <v/>
      </c>
      <c r="E1224" s="63" t="s">
        <v>254</v>
      </c>
      <c r="F1224" s="32" t="str">
        <f t="shared" si="230"/>
        <v/>
      </c>
      <c r="G1224" s="63" t="s">
        <v>254</v>
      </c>
      <c r="H1224" s="34" t="str">
        <f t="shared" si="231"/>
        <v/>
      </c>
      <c r="I1224" s="63" t="s">
        <v>254</v>
      </c>
      <c r="J1224" s="36" t="str">
        <f t="shared" si="232"/>
        <v/>
      </c>
      <c r="K1224" s="37" t="str">
        <f t="shared" si="233"/>
        <v/>
      </c>
      <c r="L1224" s="37" t="str">
        <f t="shared" si="234"/>
        <v/>
      </c>
      <c r="N1224" s="64">
        <v>113</v>
      </c>
      <c r="O1224" s="64" t="s">
        <v>254</v>
      </c>
      <c r="P1224" s="1" t="s">
        <v>254</v>
      </c>
      <c r="Q1224" s="1" t="s">
        <v>0</v>
      </c>
      <c r="S1224" s="59" t="str">
        <f t="shared" si="235"/>
        <v/>
      </c>
      <c r="T1224" s="59" t="str">
        <f t="shared" si="236"/>
        <v/>
      </c>
      <c r="U1224" s="59" t="str">
        <f t="shared" si="237"/>
        <v/>
      </c>
      <c r="V1224" s="59" t="str">
        <f t="shared" si="238"/>
        <v/>
      </c>
      <c r="W1224" s="59" t="str">
        <f t="shared" si="239"/>
        <v/>
      </c>
      <c r="X1224" s="59" t="s">
        <v>627</v>
      </c>
      <c r="Y1224" s="66" t="s">
        <v>4831</v>
      </c>
    </row>
    <row r="1225" spans="1:25" x14ac:dyDescent="0.25">
      <c r="A1225" s="8">
        <v>70557</v>
      </c>
      <c r="B1225" s="65" t="str">
        <f t="shared" si="228"/>
        <v>Förvaringslåda höjd 150 mm, grön</v>
      </c>
      <c r="C1225" s="63" t="s">
        <v>254</v>
      </c>
      <c r="D1225" s="30" t="str">
        <f t="shared" si="229"/>
        <v/>
      </c>
      <c r="E1225" s="63" t="s">
        <v>254</v>
      </c>
      <c r="F1225" s="32" t="str">
        <f t="shared" si="230"/>
        <v/>
      </c>
      <c r="G1225" s="63" t="s">
        <v>254</v>
      </c>
      <c r="H1225" s="34" t="str">
        <f t="shared" si="231"/>
        <v/>
      </c>
      <c r="I1225" s="63" t="s">
        <v>254</v>
      </c>
      <c r="J1225" s="36" t="str">
        <f t="shared" si="232"/>
        <v/>
      </c>
      <c r="K1225" s="37" t="str">
        <f t="shared" si="233"/>
        <v/>
      </c>
      <c r="L1225" s="37" t="str">
        <f t="shared" si="234"/>
        <v/>
      </c>
      <c r="N1225" s="64">
        <v>113</v>
      </c>
      <c r="O1225" s="64" t="s">
        <v>254</v>
      </c>
      <c r="P1225" s="1" t="s">
        <v>254</v>
      </c>
      <c r="Q1225" s="1" t="s">
        <v>0</v>
      </c>
      <c r="S1225" s="59" t="str">
        <f t="shared" si="235"/>
        <v/>
      </c>
      <c r="T1225" s="59" t="str">
        <f t="shared" si="236"/>
        <v/>
      </c>
      <c r="U1225" s="59" t="str">
        <f t="shared" si="237"/>
        <v/>
      </c>
      <c r="V1225" s="59" t="str">
        <f t="shared" si="238"/>
        <v/>
      </c>
      <c r="W1225" s="59" t="str">
        <f t="shared" si="239"/>
        <v/>
      </c>
      <c r="X1225" s="59" t="s">
        <v>628</v>
      </c>
      <c r="Y1225" s="66" t="s">
        <v>4832</v>
      </c>
    </row>
    <row r="1226" spans="1:25" x14ac:dyDescent="0.25">
      <c r="A1226" s="8">
        <v>70558</v>
      </c>
      <c r="B1226" s="65" t="str">
        <f t="shared" si="228"/>
        <v>Förvaringslåda höjd 150 mm, transparent</v>
      </c>
      <c r="C1226" s="63" t="s">
        <v>254</v>
      </c>
      <c r="D1226" s="30" t="str">
        <f t="shared" si="229"/>
        <v/>
      </c>
      <c r="E1226" s="63" t="s">
        <v>254</v>
      </c>
      <c r="F1226" s="32" t="str">
        <f t="shared" si="230"/>
        <v/>
      </c>
      <c r="G1226" s="63" t="s">
        <v>254</v>
      </c>
      <c r="H1226" s="34" t="str">
        <f t="shared" si="231"/>
        <v/>
      </c>
      <c r="I1226" s="63" t="s">
        <v>254</v>
      </c>
      <c r="J1226" s="36" t="str">
        <f t="shared" si="232"/>
        <v/>
      </c>
      <c r="K1226" s="37" t="str">
        <f t="shared" si="233"/>
        <v/>
      </c>
      <c r="L1226" s="37" t="str">
        <f t="shared" si="234"/>
        <v/>
      </c>
      <c r="N1226" s="64">
        <v>113</v>
      </c>
      <c r="O1226" s="64" t="s">
        <v>254</v>
      </c>
      <c r="P1226" s="1" t="s">
        <v>254</v>
      </c>
      <c r="Q1226" s="1" t="s">
        <v>0</v>
      </c>
      <c r="S1226" s="59" t="str">
        <f t="shared" si="235"/>
        <v/>
      </c>
      <c r="T1226" s="59" t="str">
        <f t="shared" si="236"/>
        <v/>
      </c>
      <c r="U1226" s="59" t="str">
        <f t="shared" si="237"/>
        <v/>
      </c>
      <c r="V1226" s="59" t="str">
        <f t="shared" si="238"/>
        <v/>
      </c>
      <c r="W1226" s="59" t="str">
        <f t="shared" si="239"/>
        <v/>
      </c>
      <c r="X1226" s="59" t="s">
        <v>2725</v>
      </c>
      <c r="Y1226" s="66" t="s">
        <v>4833</v>
      </c>
    </row>
    <row r="1227" spans="1:25" x14ac:dyDescent="0.25">
      <c r="A1227" s="8">
        <v>70561</v>
      </c>
      <c r="B1227" s="65" t="str">
        <f t="shared" si="228"/>
        <v>Förvaringslåda höjd 225 mm, blå</v>
      </c>
      <c r="C1227" s="63" t="s">
        <v>254</v>
      </c>
      <c r="D1227" s="30" t="str">
        <f t="shared" si="229"/>
        <v/>
      </c>
      <c r="E1227" s="63" t="s">
        <v>254</v>
      </c>
      <c r="F1227" s="32" t="str">
        <f t="shared" si="230"/>
        <v/>
      </c>
      <c r="G1227" s="63" t="s">
        <v>254</v>
      </c>
      <c r="H1227" s="34" t="str">
        <f t="shared" si="231"/>
        <v/>
      </c>
      <c r="I1227" s="63" t="s">
        <v>254</v>
      </c>
      <c r="J1227" s="36" t="str">
        <f t="shared" si="232"/>
        <v/>
      </c>
      <c r="K1227" s="37" t="str">
        <f t="shared" si="233"/>
        <v/>
      </c>
      <c r="L1227" s="37" t="str">
        <f t="shared" si="234"/>
        <v/>
      </c>
      <c r="N1227" s="64">
        <v>149</v>
      </c>
      <c r="O1227" s="64" t="s">
        <v>254</v>
      </c>
      <c r="P1227" s="1" t="s">
        <v>254</v>
      </c>
      <c r="Q1227" s="1" t="s">
        <v>0</v>
      </c>
      <c r="S1227" s="59" t="str">
        <f t="shared" si="235"/>
        <v/>
      </c>
      <c r="T1227" s="59" t="str">
        <f t="shared" si="236"/>
        <v/>
      </c>
      <c r="U1227" s="59" t="str">
        <f t="shared" si="237"/>
        <v/>
      </c>
      <c r="V1227" s="59" t="str">
        <f t="shared" si="238"/>
        <v/>
      </c>
      <c r="W1227" s="59" t="str">
        <f t="shared" si="239"/>
        <v/>
      </c>
      <c r="X1227" s="59" t="s">
        <v>629</v>
      </c>
      <c r="Y1227" s="66" t="s">
        <v>4834</v>
      </c>
    </row>
    <row r="1228" spans="1:25" x14ac:dyDescent="0.25">
      <c r="A1228" s="8">
        <v>70564</v>
      </c>
      <c r="B1228" s="65" t="str">
        <f t="shared" si="228"/>
        <v>Förvaringslåda höjd 225 mm, röd</v>
      </c>
      <c r="C1228" s="63" t="s">
        <v>254</v>
      </c>
      <c r="D1228" s="30" t="str">
        <f t="shared" si="229"/>
        <v/>
      </c>
      <c r="E1228" s="63" t="s">
        <v>254</v>
      </c>
      <c r="F1228" s="32" t="str">
        <f t="shared" si="230"/>
        <v/>
      </c>
      <c r="G1228" s="63" t="s">
        <v>254</v>
      </c>
      <c r="H1228" s="34" t="str">
        <f t="shared" si="231"/>
        <v/>
      </c>
      <c r="I1228" s="63" t="s">
        <v>254</v>
      </c>
      <c r="J1228" s="36" t="str">
        <f t="shared" si="232"/>
        <v/>
      </c>
      <c r="K1228" s="37" t="str">
        <f t="shared" si="233"/>
        <v/>
      </c>
      <c r="L1228" s="37" t="str">
        <f t="shared" si="234"/>
        <v/>
      </c>
      <c r="N1228" s="64">
        <v>149</v>
      </c>
      <c r="O1228" s="64" t="s">
        <v>254</v>
      </c>
      <c r="P1228" s="1" t="s">
        <v>254</v>
      </c>
      <c r="Q1228" s="1" t="s">
        <v>0</v>
      </c>
      <c r="S1228" s="59" t="str">
        <f t="shared" si="235"/>
        <v/>
      </c>
      <c r="T1228" s="59" t="str">
        <f t="shared" si="236"/>
        <v/>
      </c>
      <c r="U1228" s="59" t="str">
        <f t="shared" si="237"/>
        <v/>
      </c>
      <c r="V1228" s="59" t="str">
        <f t="shared" si="238"/>
        <v/>
      </c>
      <c r="W1228" s="59" t="str">
        <f t="shared" si="239"/>
        <v/>
      </c>
      <c r="X1228" s="59" t="s">
        <v>630</v>
      </c>
      <c r="Y1228" s="66" t="s">
        <v>4835</v>
      </c>
    </row>
    <row r="1229" spans="1:25" x14ac:dyDescent="0.25">
      <c r="A1229" s="8">
        <v>70567</v>
      </c>
      <c r="B1229" s="65" t="str">
        <f t="shared" si="228"/>
        <v>Förvaringslåda höjd 225 mm, grön</v>
      </c>
      <c r="C1229" s="63" t="s">
        <v>254</v>
      </c>
      <c r="D1229" s="30" t="str">
        <f t="shared" si="229"/>
        <v/>
      </c>
      <c r="E1229" s="63" t="s">
        <v>254</v>
      </c>
      <c r="F1229" s="32" t="str">
        <f t="shared" si="230"/>
        <v/>
      </c>
      <c r="G1229" s="63" t="s">
        <v>254</v>
      </c>
      <c r="H1229" s="34" t="str">
        <f t="shared" si="231"/>
        <v/>
      </c>
      <c r="I1229" s="63" t="s">
        <v>254</v>
      </c>
      <c r="J1229" s="36" t="str">
        <f t="shared" si="232"/>
        <v/>
      </c>
      <c r="K1229" s="37" t="str">
        <f t="shared" si="233"/>
        <v/>
      </c>
      <c r="L1229" s="37" t="str">
        <f t="shared" si="234"/>
        <v/>
      </c>
      <c r="N1229" s="64">
        <v>149</v>
      </c>
      <c r="O1229" s="64" t="s">
        <v>254</v>
      </c>
      <c r="P1229" s="1" t="s">
        <v>254</v>
      </c>
      <c r="Q1229" s="1" t="s">
        <v>0</v>
      </c>
      <c r="S1229" s="59" t="str">
        <f t="shared" si="235"/>
        <v/>
      </c>
      <c r="T1229" s="59" t="str">
        <f t="shared" si="236"/>
        <v/>
      </c>
      <c r="U1229" s="59" t="str">
        <f t="shared" si="237"/>
        <v/>
      </c>
      <c r="V1229" s="59" t="str">
        <f t="shared" si="238"/>
        <v/>
      </c>
      <c r="W1229" s="59" t="str">
        <f t="shared" si="239"/>
        <v/>
      </c>
      <c r="X1229" s="59" t="s">
        <v>631</v>
      </c>
      <c r="Y1229" s="66" t="s">
        <v>4836</v>
      </c>
    </row>
    <row r="1230" spans="1:25" x14ac:dyDescent="0.25">
      <c r="A1230" s="8">
        <v>70568</v>
      </c>
      <c r="B1230" s="65" t="str">
        <f t="shared" si="228"/>
        <v>Förvaringslåda höjd 225 mm, transparent</v>
      </c>
      <c r="C1230" s="63" t="s">
        <v>254</v>
      </c>
      <c r="D1230" s="30" t="str">
        <f t="shared" si="229"/>
        <v/>
      </c>
      <c r="E1230" s="63" t="s">
        <v>254</v>
      </c>
      <c r="F1230" s="32" t="str">
        <f t="shared" si="230"/>
        <v/>
      </c>
      <c r="G1230" s="63" t="s">
        <v>254</v>
      </c>
      <c r="H1230" s="34" t="str">
        <f t="shared" si="231"/>
        <v/>
      </c>
      <c r="I1230" s="63" t="s">
        <v>254</v>
      </c>
      <c r="J1230" s="36" t="str">
        <f t="shared" si="232"/>
        <v/>
      </c>
      <c r="K1230" s="37" t="str">
        <f t="shared" si="233"/>
        <v/>
      </c>
      <c r="L1230" s="37" t="str">
        <f t="shared" si="234"/>
        <v/>
      </c>
      <c r="N1230" s="64">
        <v>149</v>
      </c>
      <c r="O1230" s="64" t="s">
        <v>254</v>
      </c>
      <c r="P1230" s="1" t="s">
        <v>254</v>
      </c>
      <c r="Q1230" s="1" t="s">
        <v>0</v>
      </c>
      <c r="S1230" s="59" t="str">
        <f t="shared" si="235"/>
        <v/>
      </c>
      <c r="T1230" s="59" t="str">
        <f t="shared" si="236"/>
        <v/>
      </c>
      <c r="U1230" s="59" t="str">
        <f t="shared" si="237"/>
        <v/>
      </c>
      <c r="V1230" s="59" t="str">
        <f t="shared" si="238"/>
        <v/>
      </c>
      <c r="W1230" s="59" t="str">
        <f t="shared" si="239"/>
        <v/>
      </c>
      <c r="X1230" s="59" t="s">
        <v>2726</v>
      </c>
      <c r="Y1230" s="66" t="s">
        <v>4837</v>
      </c>
    </row>
    <row r="1231" spans="1:25" x14ac:dyDescent="0.25">
      <c r="A1231" s="8">
        <v>70571</v>
      </c>
      <c r="B1231" s="65" t="str">
        <f t="shared" si="228"/>
        <v>Förvaringslåda höjd 300 mm, blå</v>
      </c>
      <c r="C1231" s="63" t="s">
        <v>254</v>
      </c>
      <c r="D1231" s="30" t="str">
        <f t="shared" si="229"/>
        <v/>
      </c>
      <c r="E1231" s="63" t="s">
        <v>254</v>
      </c>
      <c r="F1231" s="32" t="str">
        <f t="shared" si="230"/>
        <v/>
      </c>
      <c r="G1231" s="63" t="s">
        <v>254</v>
      </c>
      <c r="H1231" s="34" t="str">
        <f t="shared" si="231"/>
        <v/>
      </c>
      <c r="I1231" s="63" t="s">
        <v>254</v>
      </c>
      <c r="J1231" s="36" t="str">
        <f t="shared" si="232"/>
        <v/>
      </c>
      <c r="K1231" s="37" t="str">
        <f t="shared" si="233"/>
        <v/>
      </c>
      <c r="L1231" s="37" t="str">
        <f t="shared" si="234"/>
        <v/>
      </c>
      <c r="N1231" s="64">
        <v>175</v>
      </c>
      <c r="O1231" s="64" t="s">
        <v>254</v>
      </c>
      <c r="P1231" s="1" t="s">
        <v>254</v>
      </c>
      <c r="Q1231" s="1" t="s">
        <v>0</v>
      </c>
      <c r="S1231" s="59" t="str">
        <f t="shared" si="235"/>
        <v/>
      </c>
      <c r="T1231" s="59" t="str">
        <f t="shared" si="236"/>
        <v/>
      </c>
      <c r="U1231" s="59" t="str">
        <f t="shared" si="237"/>
        <v/>
      </c>
      <c r="V1231" s="59" t="str">
        <f t="shared" si="238"/>
        <v/>
      </c>
      <c r="W1231" s="59" t="str">
        <f t="shared" si="239"/>
        <v/>
      </c>
      <c r="X1231" s="59" t="s">
        <v>632</v>
      </c>
      <c r="Y1231" s="66" t="s">
        <v>4838</v>
      </c>
    </row>
    <row r="1232" spans="1:25" x14ac:dyDescent="0.25">
      <c r="A1232" s="8">
        <v>70574</v>
      </c>
      <c r="B1232" s="65" t="str">
        <f t="shared" si="228"/>
        <v>Förvaringslåda höjd 300 mm, röd</v>
      </c>
      <c r="C1232" s="63" t="s">
        <v>254</v>
      </c>
      <c r="D1232" s="30" t="str">
        <f t="shared" si="229"/>
        <v/>
      </c>
      <c r="E1232" s="63" t="s">
        <v>254</v>
      </c>
      <c r="F1232" s="32" t="str">
        <f t="shared" si="230"/>
        <v/>
      </c>
      <c r="G1232" s="63" t="s">
        <v>254</v>
      </c>
      <c r="H1232" s="34" t="str">
        <f t="shared" si="231"/>
        <v/>
      </c>
      <c r="I1232" s="63" t="s">
        <v>254</v>
      </c>
      <c r="J1232" s="36" t="str">
        <f t="shared" si="232"/>
        <v/>
      </c>
      <c r="K1232" s="37" t="str">
        <f t="shared" si="233"/>
        <v/>
      </c>
      <c r="L1232" s="37" t="str">
        <f t="shared" si="234"/>
        <v/>
      </c>
      <c r="N1232" s="64">
        <v>175</v>
      </c>
      <c r="O1232" s="64" t="s">
        <v>254</v>
      </c>
      <c r="P1232" s="1" t="s">
        <v>254</v>
      </c>
      <c r="Q1232" s="1" t="s">
        <v>0</v>
      </c>
      <c r="S1232" s="59" t="str">
        <f t="shared" si="235"/>
        <v/>
      </c>
      <c r="T1232" s="59" t="str">
        <f t="shared" si="236"/>
        <v/>
      </c>
      <c r="U1232" s="59" t="str">
        <f t="shared" si="237"/>
        <v/>
      </c>
      <c r="V1232" s="59" t="str">
        <f t="shared" si="238"/>
        <v/>
      </c>
      <c r="W1232" s="59" t="str">
        <f t="shared" si="239"/>
        <v/>
      </c>
      <c r="X1232" s="59" t="s">
        <v>633</v>
      </c>
      <c r="Y1232" s="66" t="s">
        <v>4839</v>
      </c>
    </row>
    <row r="1233" spans="1:25" x14ac:dyDescent="0.25">
      <c r="A1233" s="8">
        <v>70577</v>
      </c>
      <c r="B1233" s="65" t="str">
        <f t="shared" si="228"/>
        <v>Förvaringslåda höjd 300 mm, grön</v>
      </c>
      <c r="C1233" s="63" t="s">
        <v>254</v>
      </c>
      <c r="D1233" s="30" t="str">
        <f t="shared" si="229"/>
        <v/>
      </c>
      <c r="E1233" s="63" t="s">
        <v>254</v>
      </c>
      <c r="F1233" s="32" t="str">
        <f t="shared" si="230"/>
        <v/>
      </c>
      <c r="G1233" s="63" t="s">
        <v>254</v>
      </c>
      <c r="H1233" s="34" t="str">
        <f t="shared" si="231"/>
        <v/>
      </c>
      <c r="I1233" s="63" t="s">
        <v>254</v>
      </c>
      <c r="J1233" s="36" t="str">
        <f t="shared" si="232"/>
        <v/>
      </c>
      <c r="K1233" s="37" t="str">
        <f t="shared" si="233"/>
        <v/>
      </c>
      <c r="L1233" s="37" t="str">
        <f t="shared" si="234"/>
        <v/>
      </c>
      <c r="N1233" s="64">
        <v>175</v>
      </c>
      <c r="O1233" s="64" t="s">
        <v>254</v>
      </c>
      <c r="P1233" s="1" t="s">
        <v>254</v>
      </c>
      <c r="Q1233" s="1" t="s">
        <v>0</v>
      </c>
      <c r="S1233" s="59" t="str">
        <f t="shared" si="235"/>
        <v/>
      </c>
      <c r="T1233" s="59" t="str">
        <f t="shared" si="236"/>
        <v/>
      </c>
      <c r="U1233" s="59" t="str">
        <f t="shared" si="237"/>
        <v/>
      </c>
      <c r="V1233" s="59" t="str">
        <f t="shared" si="238"/>
        <v/>
      </c>
      <c r="W1233" s="59" t="str">
        <f t="shared" si="239"/>
        <v/>
      </c>
      <c r="X1233" s="59" t="s">
        <v>634</v>
      </c>
      <c r="Y1233" s="66" t="s">
        <v>4840</v>
      </c>
    </row>
    <row r="1234" spans="1:25" x14ac:dyDescent="0.25">
      <c r="A1234" s="8">
        <v>70578</v>
      </c>
      <c r="B1234" s="65" t="str">
        <f t="shared" si="228"/>
        <v>Förvaringslåda höjd 300 mm, transparent</v>
      </c>
      <c r="C1234" s="63" t="s">
        <v>254</v>
      </c>
      <c r="D1234" s="30" t="str">
        <f t="shared" si="229"/>
        <v/>
      </c>
      <c r="E1234" s="63" t="s">
        <v>254</v>
      </c>
      <c r="F1234" s="32" t="str">
        <f t="shared" si="230"/>
        <v/>
      </c>
      <c r="G1234" s="63" t="s">
        <v>254</v>
      </c>
      <c r="H1234" s="34" t="str">
        <f t="shared" si="231"/>
        <v/>
      </c>
      <c r="I1234" s="63" t="s">
        <v>254</v>
      </c>
      <c r="J1234" s="36" t="str">
        <f t="shared" si="232"/>
        <v/>
      </c>
      <c r="K1234" s="37" t="str">
        <f t="shared" si="233"/>
        <v/>
      </c>
      <c r="L1234" s="37" t="str">
        <f t="shared" si="234"/>
        <v/>
      </c>
      <c r="N1234" s="64">
        <v>175</v>
      </c>
      <c r="O1234" s="64" t="s">
        <v>254</v>
      </c>
      <c r="P1234" s="1" t="s">
        <v>254</v>
      </c>
      <c r="Q1234" s="1" t="s">
        <v>0</v>
      </c>
      <c r="S1234" s="59" t="str">
        <f t="shared" si="235"/>
        <v/>
      </c>
      <c r="T1234" s="59" t="str">
        <f t="shared" si="236"/>
        <v/>
      </c>
      <c r="U1234" s="59" t="str">
        <f t="shared" si="237"/>
        <v/>
      </c>
      <c r="V1234" s="59" t="str">
        <f t="shared" si="238"/>
        <v/>
      </c>
      <c r="W1234" s="59" t="str">
        <f t="shared" si="239"/>
        <v/>
      </c>
      <c r="X1234" s="59" t="s">
        <v>2727</v>
      </c>
      <c r="Y1234" s="66" t="s">
        <v>4841</v>
      </c>
    </row>
    <row r="1235" spans="1:25" x14ac:dyDescent="0.25">
      <c r="A1235" s="8">
        <v>70582</v>
      </c>
      <c r="B1235" s="65" t="str">
        <f t="shared" si="228"/>
        <v>Lock till Förvaringslåda</v>
      </c>
      <c r="C1235" s="63" t="s">
        <v>254</v>
      </c>
      <c r="D1235" s="30" t="str">
        <f t="shared" si="229"/>
        <v/>
      </c>
      <c r="E1235" s="63" t="s">
        <v>254</v>
      </c>
      <c r="F1235" s="32" t="str">
        <f t="shared" si="230"/>
        <v/>
      </c>
      <c r="G1235" s="63" t="s">
        <v>254</v>
      </c>
      <c r="H1235" s="34" t="str">
        <f t="shared" si="231"/>
        <v/>
      </c>
      <c r="I1235" s="63" t="s">
        <v>254</v>
      </c>
      <c r="J1235" s="36" t="str">
        <f t="shared" si="232"/>
        <v/>
      </c>
      <c r="K1235" s="37" t="str">
        <f t="shared" si="233"/>
        <v/>
      </c>
      <c r="L1235" s="37" t="str">
        <f t="shared" si="234"/>
        <v/>
      </c>
      <c r="N1235" s="64">
        <v>44</v>
      </c>
      <c r="O1235" s="64" t="s">
        <v>254</v>
      </c>
      <c r="P1235" s="1" t="s">
        <v>254</v>
      </c>
      <c r="Q1235" s="1" t="s">
        <v>0</v>
      </c>
      <c r="S1235" s="59" t="str">
        <f t="shared" si="235"/>
        <v/>
      </c>
      <c r="T1235" s="59" t="str">
        <f t="shared" si="236"/>
        <v/>
      </c>
      <c r="U1235" s="59" t="str">
        <f t="shared" si="237"/>
        <v/>
      </c>
      <c r="V1235" s="59" t="str">
        <f t="shared" si="238"/>
        <v/>
      </c>
      <c r="W1235" s="59" t="str">
        <f t="shared" si="239"/>
        <v/>
      </c>
      <c r="X1235" s="59" t="s">
        <v>635</v>
      </c>
      <c r="Y1235" s="66" t="s">
        <v>4842</v>
      </c>
    </row>
    <row r="1236" spans="1:25" x14ac:dyDescent="0.25">
      <c r="A1236" s="8">
        <v>70584</v>
      </c>
      <c r="B1236" s="65" t="str">
        <f t="shared" si="228"/>
        <v>Inredning till Förvaringslåda 75 mm, 3 fack</v>
      </c>
      <c r="C1236" s="63" t="s">
        <v>254</v>
      </c>
      <c r="D1236" s="30" t="str">
        <f t="shared" si="229"/>
        <v/>
      </c>
      <c r="E1236" s="63" t="s">
        <v>254</v>
      </c>
      <c r="F1236" s="32" t="str">
        <f t="shared" si="230"/>
        <v/>
      </c>
      <c r="G1236" s="63" t="s">
        <v>254</v>
      </c>
      <c r="H1236" s="34" t="str">
        <f t="shared" si="231"/>
        <v/>
      </c>
      <c r="I1236" s="63" t="s">
        <v>254</v>
      </c>
      <c r="J1236" s="36" t="str">
        <f t="shared" si="232"/>
        <v/>
      </c>
      <c r="K1236" s="37" t="str">
        <f t="shared" si="233"/>
        <v/>
      </c>
      <c r="L1236" s="37" t="str">
        <f t="shared" si="234"/>
        <v/>
      </c>
      <c r="N1236" s="64">
        <v>93</v>
      </c>
      <c r="O1236" s="64" t="s">
        <v>254</v>
      </c>
      <c r="P1236" s="1" t="s">
        <v>254</v>
      </c>
      <c r="Q1236" s="1" t="s">
        <v>0</v>
      </c>
      <c r="S1236" s="59" t="str">
        <f t="shared" si="235"/>
        <v/>
      </c>
      <c r="T1236" s="59" t="str">
        <f t="shared" si="236"/>
        <v/>
      </c>
      <c r="U1236" s="59" t="str">
        <f t="shared" si="237"/>
        <v/>
      </c>
      <c r="V1236" s="59" t="str">
        <f t="shared" si="238"/>
        <v/>
      </c>
      <c r="W1236" s="59" t="str">
        <f t="shared" si="239"/>
        <v/>
      </c>
      <c r="X1236" s="59" t="s">
        <v>636</v>
      </c>
      <c r="Y1236" s="66" t="s">
        <v>4843</v>
      </c>
    </row>
    <row r="1237" spans="1:25" x14ac:dyDescent="0.25">
      <c r="A1237" s="8">
        <v>70586</v>
      </c>
      <c r="B1237" s="65" t="str">
        <f t="shared" si="228"/>
        <v>Inredning till Förvaringslåda 75 mm, 4 fack</v>
      </c>
      <c r="C1237" s="63" t="s">
        <v>254</v>
      </c>
      <c r="D1237" s="30" t="str">
        <f t="shared" si="229"/>
        <v/>
      </c>
      <c r="E1237" s="63" t="s">
        <v>254</v>
      </c>
      <c r="F1237" s="32" t="str">
        <f t="shared" si="230"/>
        <v/>
      </c>
      <c r="G1237" s="63" t="s">
        <v>254</v>
      </c>
      <c r="H1237" s="34" t="str">
        <f t="shared" si="231"/>
        <v/>
      </c>
      <c r="I1237" s="63" t="s">
        <v>254</v>
      </c>
      <c r="J1237" s="36" t="str">
        <f t="shared" si="232"/>
        <v/>
      </c>
      <c r="K1237" s="37" t="str">
        <f t="shared" si="233"/>
        <v/>
      </c>
      <c r="L1237" s="37" t="str">
        <f t="shared" si="234"/>
        <v/>
      </c>
      <c r="N1237" s="64">
        <v>93</v>
      </c>
      <c r="O1237" s="64" t="s">
        <v>254</v>
      </c>
      <c r="P1237" s="1" t="s">
        <v>254</v>
      </c>
      <c r="Q1237" s="1" t="s">
        <v>0</v>
      </c>
      <c r="S1237" s="59" t="str">
        <f t="shared" si="235"/>
        <v/>
      </c>
      <c r="T1237" s="59" t="str">
        <f t="shared" si="236"/>
        <v/>
      </c>
      <c r="U1237" s="59" t="str">
        <f t="shared" si="237"/>
        <v/>
      </c>
      <c r="V1237" s="59" t="str">
        <f t="shared" si="238"/>
        <v/>
      </c>
      <c r="W1237" s="59" t="str">
        <f t="shared" si="239"/>
        <v/>
      </c>
      <c r="X1237" s="59" t="s">
        <v>637</v>
      </c>
      <c r="Y1237" s="66" t="s">
        <v>4844</v>
      </c>
    </row>
    <row r="1238" spans="1:25" x14ac:dyDescent="0.25">
      <c r="A1238" s="8">
        <v>70588</v>
      </c>
      <c r="B1238" s="65" t="str">
        <f t="shared" si="228"/>
        <v>Inredning till Förvaringslåda 75 mm, 6 fack</v>
      </c>
      <c r="C1238" s="63" t="s">
        <v>254</v>
      </c>
      <c r="D1238" s="30" t="str">
        <f t="shared" si="229"/>
        <v/>
      </c>
      <c r="E1238" s="63" t="s">
        <v>254</v>
      </c>
      <c r="F1238" s="32" t="str">
        <f t="shared" si="230"/>
        <v/>
      </c>
      <c r="G1238" s="63" t="s">
        <v>254</v>
      </c>
      <c r="H1238" s="34" t="str">
        <f t="shared" si="231"/>
        <v/>
      </c>
      <c r="I1238" s="63" t="s">
        <v>254</v>
      </c>
      <c r="J1238" s="36" t="str">
        <f t="shared" si="232"/>
        <v/>
      </c>
      <c r="K1238" s="37" t="str">
        <f t="shared" si="233"/>
        <v/>
      </c>
      <c r="L1238" s="37" t="str">
        <f t="shared" si="234"/>
        <v/>
      </c>
      <c r="N1238" s="64">
        <v>93</v>
      </c>
      <c r="O1238" s="64" t="s">
        <v>254</v>
      </c>
      <c r="P1238" s="1" t="s">
        <v>254</v>
      </c>
      <c r="Q1238" s="1" t="s">
        <v>0</v>
      </c>
      <c r="S1238" s="59" t="str">
        <f t="shared" si="235"/>
        <v/>
      </c>
      <c r="T1238" s="59" t="str">
        <f t="shared" si="236"/>
        <v/>
      </c>
      <c r="U1238" s="59" t="str">
        <f t="shared" si="237"/>
        <v/>
      </c>
      <c r="V1238" s="59" t="str">
        <f t="shared" si="238"/>
        <v/>
      </c>
      <c r="W1238" s="59" t="str">
        <f t="shared" si="239"/>
        <v/>
      </c>
      <c r="X1238" s="59" t="s">
        <v>638</v>
      </c>
      <c r="Y1238" s="66" t="s">
        <v>4845</v>
      </c>
    </row>
    <row r="1239" spans="1:25" x14ac:dyDescent="0.25">
      <c r="A1239" s="8">
        <v>70590</v>
      </c>
      <c r="B1239" s="65" t="str">
        <f t="shared" si="228"/>
        <v>Inredning till Förvaringslåda 75 mm, 8 fack</v>
      </c>
      <c r="C1239" s="63"/>
      <c r="D1239" s="30" t="str">
        <f t="shared" si="229"/>
        <v/>
      </c>
      <c r="E1239" s="63"/>
      <c r="F1239" s="32" t="str">
        <f t="shared" si="230"/>
        <v/>
      </c>
      <c r="G1239" s="63"/>
      <c r="H1239" s="34" t="str">
        <f t="shared" si="231"/>
        <v/>
      </c>
      <c r="I1239" s="63"/>
      <c r="J1239" s="36" t="str">
        <f t="shared" si="232"/>
        <v/>
      </c>
      <c r="K1239" s="37" t="str">
        <f t="shared" si="233"/>
        <v/>
      </c>
      <c r="L1239" s="37" t="str">
        <f t="shared" si="234"/>
        <v/>
      </c>
      <c r="N1239" s="64">
        <v>93</v>
      </c>
      <c r="O1239" s="64" t="s">
        <v>254</v>
      </c>
      <c r="P1239" s="1" t="s">
        <v>254</v>
      </c>
      <c r="Q1239" s="1" t="s">
        <v>0</v>
      </c>
      <c r="S1239" s="59" t="str">
        <f t="shared" si="235"/>
        <v/>
      </c>
      <c r="T1239" s="59" t="str">
        <f t="shared" si="236"/>
        <v/>
      </c>
      <c r="U1239" s="59" t="str">
        <f t="shared" si="237"/>
        <v/>
      </c>
      <c r="V1239" s="59" t="str">
        <f t="shared" si="238"/>
        <v/>
      </c>
      <c r="W1239" s="59" t="str">
        <f t="shared" si="239"/>
        <v/>
      </c>
      <c r="X1239" s="59" t="s">
        <v>3452</v>
      </c>
      <c r="Y1239" s="66" t="s">
        <v>4846</v>
      </c>
    </row>
    <row r="1240" spans="1:25" x14ac:dyDescent="0.25">
      <c r="A1240" s="8">
        <v>70593</v>
      </c>
      <c r="B1240" s="65" t="str">
        <f t="shared" si="228"/>
        <v>Inredning till Förvaringslåda 30 platser</v>
      </c>
      <c r="C1240" s="63" t="s">
        <v>254</v>
      </c>
      <c r="D1240" s="30" t="str">
        <f t="shared" si="229"/>
        <v/>
      </c>
      <c r="E1240" s="63" t="s">
        <v>254</v>
      </c>
      <c r="F1240" s="32" t="str">
        <f t="shared" si="230"/>
        <v/>
      </c>
      <c r="G1240" s="63" t="s">
        <v>254</v>
      </c>
      <c r="H1240" s="34" t="str">
        <f t="shared" si="231"/>
        <v/>
      </c>
      <c r="I1240" s="63" t="s">
        <v>254</v>
      </c>
      <c r="J1240" s="36" t="str">
        <f t="shared" si="232"/>
        <v/>
      </c>
      <c r="K1240" s="37" t="str">
        <f t="shared" si="233"/>
        <v/>
      </c>
      <c r="L1240" s="37" t="str">
        <f t="shared" si="234"/>
        <v/>
      </c>
      <c r="N1240" s="64">
        <v>100</v>
      </c>
      <c r="O1240" s="64" t="s">
        <v>254</v>
      </c>
      <c r="P1240" s="1" t="s">
        <v>254</v>
      </c>
      <c r="Q1240" s="1" t="s">
        <v>0</v>
      </c>
      <c r="S1240" s="59" t="str">
        <f t="shared" si="235"/>
        <v/>
      </c>
      <c r="T1240" s="59" t="str">
        <f t="shared" si="236"/>
        <v/>
      </c>
      <c r="U1240" s="59" t="str">
        <f t="shared" si="237"/>
        <v/>
      </c>
      <c r="V1240" s="59" t="str">
        <f t="shared" si="238"/>
        <v/>
      </c>
      <c r="W1240" s="59" t="str">
        <f t="shared" si="239"/>
        <v/>
      </c>
      <c r="X1240" s="59" t="s">
        <v>806</v>
      </c>
      <c r="Y1240" s="66" t="s">
        <v>4847</v>
      </c>
    </row>
    <row r="1241" spans="1:25" x14ac:dyDescent="0.25">
      <c r="A1241" s="8">
        <v>70597</v>
      </c>
      <c r="B1241" s="65" t="str">
        <f t="shared" si="228"/>
        <v>Inredning till Förvaringslåda flexibel</v>
      </c>
      <c r="C1241" s="63" t="s">
        <v>254</v>
      </c>
      <c r="D1241" s="30" t="str">
        <f t="shared" si="229"/>
        <v/>
      </c>
      <c r="E1241" s="63" t="s">
        <v>254</v>
      </c>
      <c r="F1241" s="32" t="str">
        <f t="shared" si="230"/>
        <v/>
      </c>
      <c r="G1241" s="63" t="s">
        <v>254</v>
      </c>
      <c r="H1241" s="34" t="str">
        <f t="shared" si="231"/>
        <v/>
      </c>
      <c r="I1241" s="63" t="s">
        <v>254</v>
      </c>
      <c r="J1241" s="36" t="str">
        <f t="shared" si="232"/>
        <v/>
      </c>
      <c r="K1241" s="37" t="str">
        <f t="shared" si="233"/>
        <v/>
      </c>
      <c r="L1241" s="37" t="str">
        <f t="shared" si="234"/>
        <v/>
      </c>
      <c r="N1241" s="64">
        <v>100</v>
      </c>
      <c r="O1241" s="64" t="s">
        <v>254</v>
      </c>
      <c r="P1241" s="1" t="s">
        <v>254</v>
      </c>
      <c r="Q1241" s="1" t="s">
        <v>0</v>
      </c>
      <c r="S1241" s="59" t="str">
        <f t="shared" si="235"/>
        <v/>
      </c>
      <c r="T1241" s="59" t="str">
        <f t="shared" si="236"/>
        <v/>
      </c>
      <c r="U1241" s="59" t="str">
        <f t="shared" si="237"/>
        <v/>
      </c>
      <c r="V1241" s="59" t="str">
        <f t="shared" si="238"/>
        <v/>
      </c>
      <c r="W1241" s="59" t="str">
        <f t="shared" si="239"/>
        <v/>
      </c>
      <c r="X1241" s="59" t="s">
        <v>807</v>
      </c>
      <c r="Y1241" s="66" t="s">
        <v>4848</v>
      </c>
    </row>
    <row r="1242" spans="1:25" x14ac:dyDescent="0.25">
      <c r="A1242" s="8">
        <v>70598</v>
      </c>
      <c r="B1242" s="65" t="str">
        <f t="shared" si="228"/>
        <v>Hyllplan Basic</v>
      </c>
      <c r="C1242" s="63" t="s">
        <v>254</v>
      </c>
      <c r="D1242" s="30" t="str">
        <f t="shared" si="229"/>
        <v/>
      </c>
      <c r="E1242" s="63" t="s">
        <v>254</v>
      </c>
      <c r="F1242" s="32" t="str">
        <f t="shared" si="230"/>
        <v/>
      </c>
      <c r="G1242" s="63" t="s">
        <v>254</v>
      </c>
      <c r="H1242" s="34" t="str">
        <f t="shared" si="231"/>
        <v/>
      </c>
      <c r="I1242" s="63" t="s">
        <v>254</v>
      </c>
      <c r="J1242" s="36" t="str">
        <f t="shared" si="232"/>
        <v/>
      </c>
      <c r="K1242" s="37" t="str">
        <f t="shared" si="233"/>
        <v/>
      </c>
      <c r="L1242" s="37" t="str">
        <f t="shared" si="234"/>
        <v/>
      </c>
      <c r="N1242" s="64">
        <v>336</v>
      </c>
      <c r="O1242" s="64" t="s">
        <v>254</v>
      </c>
      <c r="P1242" s="1" t="s">
        <v>254</v>
      </c>
      <c r="Q1242" s="1" t="s">
        <v>0</v>
      </c>
      <c r="S1242" s="59" t="str">
        <f t="shared" si="235"/>
        <v/>
      </c>
      <c r="T1242" s="59" t="str">
        <f t="shared" si="236"/>
        <v/>
      </c>
      <c r="U1242" s="59" t="str">
        <f t="shared" si="237"/>
        <v/>
      </c>
      <c r="V1242" s="59" t="str">
        <f t="shared" si="238"/>
        <v/>
      </c>
      <c r="W1242" s="59" t="str">
        <f t="shared" si="239"/>
        <v/>
      </c>
      <c r="X1242" s="59" t="s">
        <v>808</v>
      </c>
      <c r="Y1242" s="66" t="s">
        <v>4849</v>
      </c>
    </row>
    <row r="1243" spans="1:25" x14ac:dyDescent="0.25">
      <c r="A1243" s="8">
        <v>72807</v>
      </c>
      <c r="B1243" s="65" t="str">
        <f t="shared" si="228"/>
        <v>Termometermodell, fp 6 st</v>
      </c>
      <c r="C1243" s="63" t="s">
        <v>254</v>
      </c>
      <c r="D1243" s="30" t="str">
        <f t="shared" si="229"/>
        <v/>
      </c>
      <c r="E1243" s="63" t="s">
        <v>254</v>
      </c>
      <c r="F1243" s="32" t="str">
        <f t="shared" si="230"/>
        <v/>
      </c>
      <c r="G1243" s="63" t="s">
        <v>254</v>
      </c>
      <c r="H1243" s="34" t="str">
        <f t="shared" si="231"/>
        <v/>
      </c>
      <c r="I1243" s="63" t="s">
        <v>254</v>
      </c>
      <c r="J1243" s="36" t="str">
        <f t="shared" si="232"/>
        <v/>
      </c>
      <c r="K1243" s="37" t="str">
        <f t="shared" si="233"/>
        <v/>
      </c>
      <c r="L1243" s="37" t="str">
        <f t="shared" si="234"/>
        <v/>
      </c>
      <c r="N1243" s="64">
        <v>275</v>
      </c>
      <c r="O1243" s="64" t="s">
        <v>254</v>
      </c>
      <c r="P1243" s="1" t="s">
        <v>254</v>
      </c>
      <c r="Q1243" s="1" t="s">
        <v>1</v>
      </c>
      <c r="S1243" s="59" t="str">
        <f t="shared" si="235"/>
        <v/>
      </c>
      <c r="T1243" s="59" t="str">
        <f t="shared" si="236"/>
        <v/>
      </c>
      <c r="U1243" s="59" t="str">
        <f t="shared" si="237"/>
        <v/>
      </c>
      <c r="V1243" s="59" t="str">
        <f t="shared" si="238"/>
        <v/>
      </c>
      <c r="W1243" s="59" t="str">
        <f t="shared" si="239"/>
        <v/>
      </c>
      <c r="X1243" s="59" t="s">
        <v>702</v>
      </c>
      <c r="Y1243" s="66" t="s">
        <v>4850</v>
      </c>
    </row>
    <row r="1244" spans="1:25" x14ac:dyDescent="0.25">
      <c r="A1244" s="8">
        <v>72815</v>
      </c>
      <c r="B1244" s="65" t="str">
        <f t="shared" si="228"/>
        <v>Kula och ring</v>
      </c>
      <c r="C1244" s="63" t="s">
        <v>254</v>
      </c>
      <c r="D1244" s="30" t="str">
        <f t="shared" si="229"/>
        <v/>
      </c>
      <c r="E1244" s="63">
        <v>1</v>
      </c>
      <c r="F1244" s="32">
        <f t="shared" si="230"/>
        <v>85</v>
      </c>
      <c r="G1244" s="63" t="s">
        <v>254</v>
      </c>
      <c r="H1244" s="34" t="str">
        <f t="shared" si="231"/>
        <v/>
      </c>
      <c r="I1244" s="63" t="s">
        <v>254</v>
      </c>
      <c r="J1244" s="36" t="str">
        <f t="shared" si="232"/>
        <v/>
      </c>
      <c r="K1244" s="37">
        <f t="shared" si="233"/>
        <v>1</v>
      </c>
      <c r="L1244" s="37">
        <f t="shared" si="234"/>
        <v>85</v>
      </c>
      <c r="N1244" s="64">
        <v>85</v>
      </c>
      <c r="O1244" s="64" t="s">
        <v>254</v>
      </c>
      <c r="P1244" s="1" t="s">
        <v>254</v>
      </c>
      <c r="Q1244" s="1" t="s">
        <v>3</v>
      </c>
      <c r="S1244" s="59" t="str">
        <f t="shared" si="235"/>
        <v/>
      </c>
      <c r="T1244" s="59">
        <f t="shared" si="236"/>
        <v>1</v>
      </c>
      <c r="U1244" s="59" t="str">
        <f t="shared" si="237"/>
        <v/>
      </c>
      <c r="V1244" s="59" t="str">
        <f t="shared" si="238"/>
        <v/>
      </c>
      <c r="W1244" s="59">
        <f t="shared" si="239"/>
        <v>1</v>
      </c>
      <c r="X1244" s="59" t="s">
        <v>490</v>
      </c>
      <c r="Y1244" s="66" t="s">
        <v>4851</v>
      </c>
    </row>
    <row r="1245" spans="1:25" x14ac:dyDescent="0.25">
      <c r="A1245" s="8">
        <v>72821</v>
      </c>
      <c r="B1245" s="65" t="str">
        <f t="shared" si="228"/>
        <v>Bimetall demo</v>
      </c>
      <c r="C1245" s="63" t="s">
        <v>254</v>
      </c>
      <c r="D1245" s="30" t="str">
        <f t="shared" si="229"/>
        <v/>
      </c>
      <c r="E1245" s="63">
        <v>1</v>
      </c>
      <c r="F1245" s="32">
        <f t="shared" si="230"/>
        <v>75</v>
      </c>
      <c r="G1245" s="63" t="s">
        <v>254</v>
      </c>
      <c r="H1245" s="34" t="str">
        <f t="shared" si="231"/>
        <v/>
      </c>
      <c r="I1245" s="63" t="s">
        <v>254</v>
      </c>
      <c r="J1245" s="36" t="str">
        <f t="shared" si="232"/>
        <v/>
      </c>
      <c r="K1245" s="37">
        <f t="shared" si="233"/>
        <v>1</v>
      </c>
      <c r="L1245" s="37">
        <f t="shared" si="234"/>
        <v>75</v>
      </c>
      <c r="N1245" s="64">
        <v>75</v>
      </c>
      <c r="O1245" s="64" t="s">
        <v>254</v>
      </c>
      <c r="P1245" s="1" t="s">
        <v>254</v>
      </c>
      <c r="Q1245" s="1" t="s">
        <v>0</v>
      </c>
      <c r="S1245" s="59" t="str">
        <f t="shared" si="235"/>
        <v/>
      </c>
      <c r="T1245" s="59">
        <f t="shared" si="236"/>
        <v>1</v>
      </c>
      <c r="U1245" s="59" t="str">
        <f t="shared" si="237"/>
        <v/>
      </c>
      <c r="V1245" s="59" t="str">
        <f t="shared" si="238"/>
        <v/>
      </c>
      <c r="W1245" s="59">
        <f t="shared" si="239"/>
        <v>1</v>
      </c>
      <c r="X1245" s="59" t="s">
        <v>559</v>
      </c>
      <c r="Y1245" s="66" t="s">
        <v>4852</v>
      </c>
    </row>
    <row r="1246" spans="1:25" x14ac:dyDescent="0.25">
      <c r="A1246" s="8">
        <v>72825</v>
      </c>
      <c r="B1246" s="65" t="str">
        <f t="shared" si="228"/>
        <v>Bimetallremsor, fp 10 st</v>
      </c>
      <c r="C1246" s="63" t="s">
        <v>254</v>
      </c>
      <c r="D1246" s="30" t="str">
        <f t="shared" si="229"/>
        <v/>
      </c>
      <c r="E1246" s="63" t="s">
        <v>254</v>
      </c>
      <c r="F1246" s="32" t="str">
        <f t="shared" si="230"/>
        <v/>
      </c>
      <c r="G1246" s="63" t="s">
        <v>254</v>
      </c>
      <c r="H1246" s="34" t="str">
        <f t="shared" si="231"/>
        <v/>
      </c>
      <c r="I1246" s="63" t="s">
        <v>254</v>
      </c>
      <c r="J1246" s="36" t="str">
        <f t="shared" si="232"/>
        <v/>
      </c>
      <c r="K1246" s="37" t="str">
        <f t="shared" si="233"/>
        <v/>
      </c>
      <c r="L1246" s="37" t="str">
        <f t="shared" si="234"/>
        <v/>
      </c>
      <c r="N1246" s="64">
        <v>338</v>
      </c>
      <c r="O1246" s="64" t="s">
        <v>254</v>
      </c>
      <c r="P1246" s="1" t="s">
        <v>254</v>
      </c>
      <c r="Q1246" s="1" t="s">
        <v>1</v>
      </c>
      <c r="S1246" s="59" t="str">
        <f t="shared" si="235"/>
        <v/>
      </c>
      <c r="T1246" s="59" t="str">
        <f t="shared" si="236"/>
        <v/>
      </c>
      <c r="U1246" s="59" t="str">
        <f t="shared" si="237"/>
        <v/>
      </c>
      <c r="V1246" s="59" t="str">
        <f t="shared" si="238"/>
        <v/>
      </c>
      <c r="W1246" s="59" t="str">
        <f t="shared" si="239"/>
        <v/>
      </c>
      <c r="X1246" s="59" t="s">
        <v>491</v>
      </c>
      <c r="Y1246" s="66" t="s">
        <v>4853</v>
      </c>
    </row>
    <row r="1247" spans="1:25" x14ac:dyDescent="0.25">
      <c r="A1247" s="8">
        <v>72835</v>
      </c>
      <c r="B1247" s="65" t="str">
        <f t="shared" si="228"/>
        <v>Värmeledningstestare</v>
      </c>
      <c r="C1247" s="63" t="s">
        <v>254</v>
      </c>
      <c r="D1247" s="30" t="str">
        <f t="shared" si="229"/>
        <v/>
      </c>
      <c r="E1247" s="63">
        <v>8</v>
      </c>
      <c r="F1247" s="32">
        <f t="shared" si="230"/>
        <v>848</v>
      </c>
      <c r="G1247" s="63" t="s">
        <v>254</v>
      </c>
      <c r="H1247" s="34" t="str">
        <f t="shared" si="231"/>
        <v/>
      </c>
      <c r="I1247" s="63" t="s">
        <v>254</v>
      </c>
      <c r="J1247" s="36" t="str">
        <f t="shared" si="232"/>
        <v/>
      </c>
      <c r="K1247" s="37">
        <f t="shared" si="233"/>
        <v>8</v>
      </c>
      <c r="L1247" s="37">
        <f t="shared" si="234"/>
        <v>848</v>
      </c>
      <c r="N1247" s="64">
        <v>106</v>
      </c>
      <c r="O1247" s="64" t="s">
        <v>254</v>
      </c>
      <c r="P1247" s="1" t="s">
        <v>254</v>
      </c>
      <c r="Q1247" s="1" t="s">
        <v>0</v>
      </c>
      <c r="S1247" s="59" t="str">
        <f t="shared" si="235"/>
        <v/>
      </c>
      <c r="T1247" s="59">
        <f t="shared" si="236"/>
        <v>8</v>
      </c>
      <c r="U1247" s="59" t="str">
        <f t="shared" si="237"/>
        <v/>
      </c>
      <c r="V1247" s="59" t="str">
        <f t="shared" si="238"/>
        <v/>
      </c>
      <c r="W1247" s="59">
        <f t="shared" si="239"/>
        <v>8</v>
      </c>
      <c r="X1247" s="59" t="s">
        <v>2728</v>
      </c>
      <c r="Y1247" s="66" t="s">
        <v>4854</v>
      </c>
    </row>
    <row r="1248" spans="1:25" x14ac:dyDescent="0.25">
      <c r="A1248" s="8">
        <v>72838</v>
      </c>
      <c r="B1248" s="65" t="str">
        <f t="shared" si="228"/>
        <v>Värmeledningsplattor</v>
      </c>
      <c r="C1248" s="63" t="s">
        <v>254</v>
      </c>
      <c r="D1248" s="30" t="str">
        <f t="shared" si="229"/>
        <v/>
      </c>
      <c r="E1248" s="63" t="s">
        <v>254</v>
      </c>
      <c r="F1248" s="32" t="str">
        <f t="shared" si="230"/>
        <v/>
      </c>
      <c r="G1248" s="63" t="s">
        <v>254</v>
      </c>
      <c r="H1248" s="34" t="str">
        <f t="shared" si="231"/>
        <v/>
      </c>
      <c r="I1248" s="63" t="s">
        <v>254</v>
      </c>
      <c r="J1248" s="36" t="str">
        <f t="shared" si="232"/>
        <v/>
      </c>
      <c r="K1248" s="37" t="str">
        <f t="shared" si="233"/>
        <v/>
      </c>
      <c r="L1248" s="37" t="str">
        <f t="shared" si="234"/>
        <v/>
      </c>
      <c r="N1248" s="64">
        <v>399</v>
      </c>
      <c r="O1248" s="64" t="s">
        <v>254</v>
      </c>
      <c r="P1248" s="1" t="s">
        <v>254</v>
      </c>
      <c r="Q1248" s="1" t="s">
        <v>520</v>
      </c>
      <c r="S1248" s="59" t="str">
        <f t="shared" si="235"/>
        <v/>
      </c>
      <c r="T1248" s="59" t="str">
        <f t="shared" si="236"/>
        <v/>
      </c>
      <c r="U1248" s="59" t="str">
        <f t="shared" si="237"/>
        <v/>
      </c>
      <c r="V1248" s="59" t="str">
        <f t="shared" si="238"/>
        <v/>
      </c>
      <c r="W1248" s="59" t="str">
        <f t="shared" si="239"/>
        <v/>
      </c>
      <c r="X1248" s="59" t="s">
        <v>2729</v>
      </c>
      <c r="Y1248" s="66" t="s">
        <v>4855</v>
      </c>
    </row>
    <row r="1249" spans="1:25" x14ac:dyDescent="0.25">
      <c r="A1249" s="8">
        <v>72845</v>
      </c>
      <c r="B1249" s="65" t="str">
        <f t="shared" si="228"/>
        <v>Cirkulationsrör</v>
      </c>
      <c r="C1249" s="63" t="s">
        <v>254</v>
      </c>
      <c r="D1249" s="30" t="str">
        <f t="shared" si="229"/>
        <v/>
      </c>
      <c r="E1249" s="63">
        <v>1</v>
      </c>
      <c r="F1249" s="32">
        <f t="shared" si="230"/>
        <v>147</v>
      </c>
      <c r="G1249" s="63" t="s">
        <v>254</v>
      </c>
      <c r="H1249" s="34" t="str">
        <f t="shared" si="231"/>
        <v/>
      </c>
      <c r="I1249" s="63" t="s">
        <v>254</v>
      </c>
      <c r="J1249" s="36" t="str">
        <f t="shared" si="232"/>
        <v/>
      </c>
      <c r="K1249" s="37">
        <f t="shared" si="233"/>
        <v>1</v>
      </c>
      <c r="L1249" s="37">
        <f t="shared" si="234"/>
        <v>147</v>
      </c>
      <c r="N1249" s="64">
        <v>147</v>
      </c>
      <c r="O1249" s="64" t="s">
        <v>254</v>
      </c>
      <c r="P1249" s="1" t="s">
        <v>254</v>
      </c>
      <c r="Q1249" s="1" t="s">
        <v>0</v>
      </c>
      <c r="S1249" s="59" t="str">
        <f t="shared" si="235"/>
        <v/>
      </c>
      <c r="T1249" s="59">
        <f t="shared" si="236"/>
        <v>1</v>
      </c>
      <c r="U1249" s="59" t="str">
        <f t="shared" si="237"/>
        <v/>
      </c>
      <c r="V1249" s="59" t="str">
        <f t="shared" si="238"/>
        <v/>
      </c>
      <c r="W1249" s="59">
        <f t="shared" si="239"/>
        <v>1</v>
      </c>
      <c r="X1249" s="59" t="s">
        <v>492</v>
      </c>
      <c r="Y1249" s="66" t="s">
        <v>4856</v>
      </c>
    </row>
    <row r="1250" spans="1:25" x14ac:dyDescent="0.25">
      <c r="A1250" s="8">
        <v>72880</v>
      </c>
      <c r="B1250" s="65" t="str">
        <f t="shared" si="228"/>
        <v>Värmestrålningskärl, par</v>
      </c>
      <c r="C1250" s="63" t="s">
        <v>254</v>
      </c>
      <c r="D1250" s="30" t="str">
        <f t="shared" si="229"/>
        <v/>
      </c>
      <c r="E1250" s="63" t="s">
        <v>254</v>
      </c>
      <c r="F1250" s="32" t="str">
        <f t="shared" si="230"/>
        <v/>
      </c>
      <c r="G1250" s="63" t="s">
        <v>254</v>
      </c>
      <c r="H1250" s="34" t="str">
        <f t="shared" si="231"/>
        <v/>
      </c>
      <c r="I1250" s="63" t="s">
        <v>254</v>
      </c>
      <c r="J1250" s="36" t="str">
        <f t="shared" si="232"/>
        <v/>
      </c>
      <c r="K1250" s="37" t="str">
        <f t="shared" si="233"/>
        <v/>
      </c>
      <c r="L1250" s="37" t="str">
        <f t="shared" si="234"/>
        <v/>
      </c>
      <c r="N1250" s="64">
        <v>462</v>
      </c>
      <c r="O1250" s="64" t="s">
        <v>254</v>
      </c>
      <c r="P1250" s="1" t="s">
        <v>254</v>
      </c>
      <c r="Q1250" s="1" t="s">
        <v>520</v>
      </c>
      <c r="S1250" s="59" t="str">
        <f t="shared" si="235"/>
        <v/>
      </c>
      <c r="T1250" s="59" t="str">
        <f t="shared" si="236"/>
        <v/>
      </c>
      <c r="U1250" s="59" t="str">
        <f t="shared" si="237"/>
        <v/>
      </c>
      <c r="V1250" s="59" t="str">
        <f t="shared" si="238"/>
        <v/>
      </c>
      <c r="W1250" s="59" t="str">
        <f t="shared" si="239"/>
        <v/>
      </c>
      <c r="X1250" s="59" t="s">
        <v>527</v>
      </c>
      <c r="Y1250" s="66" t="s">
        <v>4857</v>
      </c>
    </row>
    <row r="1251" spans="1:25" x14ac:dyDescent="0.25">
      <c r="A1251" s="8">
        <v>72890</v>
      </c>
      <c r="B1251" s="65" t="str">
        <f t="shared" si="228"/>
        <v>Kalorimeter</v>
      </c>
      <c r="C1251" s="63" t="s">
        <v>254</v>
      </c>
      <c r="D1251" s="30" t="str">
        <f t="shared" si="229"/>
        <v/>
      </c>
      <c r="E1251" s="63" t="s">
        <v>254</v>
      </c>
      <c r="F1251" s="32" t="str">
        <f t="shared" si="230"/>
        <v/>
      </c>
      <c r="G1251" s="63" t="s">
        <v>254</v>
      </c>
      <c r="H1251" s="34" t="str">
        <f t="shared" si="231"/>
        <v/>
      </c>
      <c r="I1251" s="63" t="s">
        <v>254</v>
      </c>
      <c r="J1251" s="36" t="str">
        <f t="shared" si="232"/>
        <v/>
      </c>
      <c r="K1251" s="37" t="str">
        <f t="shared" si="233"/>
        <v/>
      </c>
      <c r="L1251" s="37" t="str">
        <f t="shared" si="234"/>
        <v/>
      </c>
      <c r="N1251" s="64">
        <v>299</v>
      </c>
      <c r="O1251" s="64" t="s">
        <v>254</v>
      </c>
      <c r="P1251" s="1" t="s">
        <v>254</v>
      </c>
      <c r="Q1251" s="1" t="s">
        <v>0</v>
      </c>
      <c r="S1251" s="59" t="str">
        <f t="shared" si="235"/>
        <v/>
      </c>
      <c r="T1251" s="59" t="str">
        <f t="shared" si="236"/>
        <v/>
      </c>
      <c r="U1251" s="59" t="str">
        <f t="shared" si="237"/>
        <v/>
      </c>
      <c r="V1251" s="59" t="str">
        <f t="shared" si="238"/>
        <v/>
      </c>
      <c r="W1251" s="59" t="str">
        <f t="shared" si="239"/>
        <v/>
      </c>
      <c r="X1251" s="59" t="s">
        <v>3237</v>
      </c>
      <c r="Y1251" s="66" t="s">
        <v>4858</v>
      </c>
    </row>
    <row r="1252" spans="1:25" x14ac:dyDescent="0.25">
      <c r="A1252" s="8">
        <v>73002</v>
      </c>
      <c r="B1252" s="65" t="str">
        <f t="shared" si="228"/>
        <v>Minnesmetaller</v>
      </c>
      <c r="C1252" s="63" t="s">
        <v>254</v>
      </c>
      <c r="D1252" s="30" t="str">
        <f t="shared" si="229"/>
        <v/>
      </c>
      <c r="E1252" s="63" t="s">
        <v>254</v>
      </c>
      <c r="F1252" s="32" t="str">
        <f t="shared" si="230"/>
        <v/>
      </c>
      <c r="G1252" s="63" t="s">
        <v>254</v>
      </c>
      <c r="H1252" s="34" t="str">
        <f t="shared" si="231"/>
        <v/>
      </c>
      <c r="I1252" s="63" t="s">
        <v>254</v>
      </c>
      <c r="J1252" s="36" t="str">
        <f t="shared" si="232"/>
        <v/>
      </c>
      <c r="K1252" s="37" t="str">
        <f t="shared" si="233"/>
        <v/>
      </c>
      <c r="L1252" s="37" t="str">
        <f t="shared" si="234"/>
        <v/>
      </c>
      <c r="N1252" s="64">
        <v>397</v>
      </c>
      <c r="O1252" s="64" t="s">
        <v>254</v>
      </c>
      <c r="P1252" s="1" t="s">
        <v>254</v>
      </c>
      <c r="Q1252" s="1" t="s">
        <v>3</v>
      </c>
      <c r="S1252" s="59" t="str">
        <f t="shared" si="235"/>
        <v/>
      </c>
      <c r="T1252" s="59" t="str">
        <f t="shared" si="236"/>
        <v/>
      </c>
      <c r="U1252" s="59" t="str">
        <f t="shared" si="237"/>
        <v/>
      </c>
      <c r="V1252" s="59" t="str">
        <f t="shared" si="238"/>
        <v/>
      </c>
      <c r="W1252" s="59" t="str">
        <f t="shared" si="239"/>
        <v/>
      </c>
      <c r="X1252" s="59" t="s">
        <v>2730</v>
      </c>
      <c r="Y1252" s="66" t="s">
        <v>4859</v>
      </c>
    </row>
    <row r="1253" spans="1:25" x14ac:dyDescent="0.25">
      <c r="A1253" s="8">
        <v>73005</v>
      </c>
      <c r="B1253" s="65" t="str">
        <f t="shared" si="228"/>
        <v>Minnesmetallmotor</v>
      </c>
      <c r="C1253" s="63" t="s">
        <v>254</v>
      </c>
      <c r="D1253" s="30" t="str">
        <f t="shared" si="229"/>
        <v/>
      </c>
      <c r="E1253" s="63" t="s">
        <v>254</v>
      </c>
      <c r="F1253" s="32" t="str">
        <f t="shared" si="230"/>
        <v/>
      </c>
      <c r="G1253" s="63" t="s">
        <v>254</v>
      </c>
      <c r="H1253" s="34" t="str">
        <f t="shared" si="231"/>
        <v/>
      </c>
      <c r="I1253" s="63" t="s">
        <v>254</v>
      </c>
      <c r="J1253" s="36" t="str">
        <f t="shared" si="232"/>
        <v/>
      </c>
      <c r="K1253" s="37" t="str">
        <f t="shared" si="233"/>
        <v/>
      </c>
      <c r="L1253" s="37" t="str">
        <f t="shared" si="234"/>
        <v/>
      </c>
      <c r="N1253" s="64">
        <v>452</v>
      </c>
      <c r="O1253" s="64" t="s">
        <v>254</v>
      </c>
      <c r="P1253" s="1" t="s">
        <v>254</v>
      </c>
      <c r="Q1253" s="1" t="s">
        <v>0</v>
      </c>
      <c r="S1253" s="59" t="str">
        <f t="shared" si="235"/>
        <v/>
      </c>
      <c r="T1253" s="59" t="str">
        <f t="shared" si="236"/>
        <v/>
      </c>
      <c r="U1253" s="59" t="str">
        <f t="shared" si="237"/>
        <v/>
      </c>
      <c r="V1253" s="59" t="str">
        <f t="shared" si="238"/>
        <v/>
      </c>
      <c r="W1253" s="59" t="str">
        <f t="shared" si="239"/>
        <v/>
      </c>
      <c r="X1253" s="59" t="s">
        <v>2731</v>
      </c>
      <c r="Y1253" s="66" t="s">
        <v>4860</v>
      </c>
    </row>
    <row r="1254" spans="1:25" x14ac:dyDescent="0.25">
      <c r="A1254" s="8">
        <v>73008</v>
      </c>
      <c r="B1254" s="65" t="str">
        <f t="shared" si="228"/>
        <v>Reservtråd till minnesmetallmotor, fp 2 st</v>
      </c>
      <c r="C1254" s="63" t="s">
        <v>254</v>
      </c>
      <c r="D1254" s="30" t="str">
        <f t="shared" si="229"/>
        <v/>
      </c>
      <c r="E1254" s="63" t="s">
        <v>254</v>
      </c>
      <c r="F1254" s="32" t="str">
        <f t="shared" si="230"/>
        <v/>
      </c>
      <c r="G1254" s="63" t="s">
        <v>254</v>
      </c>
      <c r="H1254" s="34" t="str">
        <f t="shared" si="231"/>
        <v/>
      </c>
      <c r="I1254" s="63" t="s">
        <v>254</v>
      </c>
      <c r="J1254" s="36" t="str">
        <f t="shared" si="232"/>
        <v/>
      </c>
      <c r="K1254" s="37" t="str">
        <f t="shared" si="233"/>
        <v/>
      </c>
      <c r="L1254" s="37" t="str">
        <f t="shared" si="234"/>
        <v/>
      </c>
      <c r="N1254" s="64">
        <v>173</v>
      </c>
      <c r="O1254" s="64" t="s">
        <v>254</v>
      </c>
      <c r="P1254" s="1" t="s">
        <v>254</v>
      </c>
      <c r="Q1254" s="1" t="s">
        <v>1</v>
      </c>
      <c r="S1254" s="59" t="str">
        <f t="shared" si="235"/>
        <v/>
      </c>
      <c r="T1254" s="59" t="str">
        <f t="shared" si="236"/>
        <v/>
      </c>
      <c r="U1254" s="59" t="str">
        <f t="shared" si="237"/>
        <v/>
      </c>
      <c r="V1254" s="59" t="str">
        <f t="shared" si="238"/>
        <v/>
      </c>
      <c r="W1254" s="59" t="str">
        <f t="shared" si="239"/>
        <v/>
      </c>
      <c r="X1254" s="59" t="s">
        <v>2732</v>
      </c>
      <c r="Y1254" s="66" t="s">
        <v>4861</v>
      </c>
    </row>
    <row r="1255" spans="1:25" x14ac:dyDescent="0.25">
      <c r="A1255" s="8">
        <v>73010</v>
      </c>
      <c r="B1255" s="65" t="str">
        <f t="shared" si="228"/>
        <v>Termoplast, 300 g</v>
      </c>
      <c r="C1255" s="63"/>
      <c r="D1255" s="30" t="str">
        <f t="shared" si="229"/>
        <v/>
      </c>
      <c r="E1255" s="63"/>
      <c r="F1255" s="32" t="str">
        <f t="shared" si="230"/>
        <v/>
      </c>
      <c r="G1255" s="63"/>
      <c r="H1255" s="34" t="str">
        <f t="shared" si="231"/>
        <v/>
      </c>
      <c r="I1255" s="63"/>
      <c r="J1255" s="36" t="str">
        <f t="shared" si="232"/>
        <v/>
      </c>
      <c r="K1255" s="37" t="str">
        <f t="shared" si="233"/>
        <v/>
      </c>
      <c r="L1255" s="37" t="str">
        <f t="shared" si="234"/>
        <v/>
      </c>
      <c r="N1255" s="64">
        <v>147</v>
      </c>
      <c r="O1255" s="64" t="s">
        <v>254</v>
      </c>
      <c r="P1255" s="1" t="s">
        <v>254</v>
      </c>
      <c r="Q1255" s="1" t="s">
        <v>1</v>
      </c>
      <c r="S1255" s="59" t="str">
        <f t="shared" si="235"/>
        <v/>
      </c>
      <c r="T1255" s="59" t="str">
        <f t="shared" si="236"/>
        <v/>
      </c>
      <c r="U1255" s="59" t="str">
        <f t="shared" si="237"/>
        <v/>
      </c>
      <c r="V1255" s="59" t="str">
        <f t="shared" si="238"/>
        <v/>
      </c>
      <c r="W1255" s="59" t="str">
        <f t="shared" si="239"/>
        <v/>
      </c>
      <c r="X1255" s="59" t="s">
        <v>3580</v>
      </c>
      <c r="Y1255" s="66" t="s">
        <v>4862</v>
      </c>
    </row>
    <row r="1256" spans="1:25" x14ac:dyDescent="0.25">
      <c r="A1256" s="8">
        <v>73012</v>
      </c>
      <c r="B1256" s="65" t="str">
        <f t="shared" si="228"/>
        <v>Termoplast, 3 kg</v>
      </c>
      <c r="C1256" s="63"/>
      <c r="D1256" s="30" t="str">
        <f t="shared" si="229"/>
        <v/>
      </c>
      <c r="E1256" s="63"/>
      <c r="F1256" s="32" t="str">
        <f t="shared" si="230"/>
        <v/>
      </c>
      <c r="G1256" s="63"/>
      <c r="H1256" s="34" t="str">
        <f t="shared" si="231"/>
        <v/>
      </c>
      <c r="I1256" s="63"/>
      <c r="J1256" s="36" t="str">
        <f t="shared" si="232"/>
        <v/>
      </c>
      <c r="K1256" s="37" t="str">
        <f t="shared" si="233"/>
        <v/>
      </c>
      <c r="L1256" s="37" t="str">
        <f t="shared" si="234"/>
        <v/>
      </c>
      <c r="N1256" s="64">
        <v>1032</v>
      </c>
      <c r="O1256" s="64" t="s">
        <v>254</v>
      </c>
      <c r="P1256" s="1" t="s">
        <v>254</v>
      </c>
      <c r="Q1256" s="1" t="s">
        <v>1</v>
      </c>
      <c r="S1256" s="59" t="str">
        <f t="shared" si="235"/>
        <v/>
      </c>
      <c r="T1256" s="59" t="str">
        <f t="shared" si="236"/>
        <v/>
      </c>
      <c r="U1256" s="59" t="str">
        <f t="shared" si="237"/>
        <v/>
      </c>
      <c r="V1256" s="59" t="str">
        <f t="shared" si="238"/>
        <v/>
      </c>
      <c r="W1256" s="59" t="str">
        <f t="shared" si="239"/>
        <v/>
      </c>
      <c r="X1256" s="59" t="s">
        <v>3581</v>
      </c>
      <c r="Y1256" s="66" t="s">
        <v>4863</v>
      </c>
    </row>
    <row r="1257" spans="1:25" x14ac:dyDescent="0.25">
      <c r="A1257" s="8">
        <v>73014</v>
      </c>
      <c r="B1257" s="65" t="str">
        <f t="shared" si="228"/>
        <v>Termoplast, 20 kg</v>
      </c>
      <c r="C1257" s="63"/>
      <c r="D1257" s="30" t="str">
        <f t="shared" si="229"/>
        <v/>
      </c>
      <c r="E1257" s="63"/>
      <c r="F1257" s="32" t="str">
        <f t="shared" si="230"/>
        <v/>
      </c>
      <c r="G1257" s="63"/>
      <c r="H1257" s="34" t="str">
        <f t="shared" si="231"/>
        <v/>
      </c>
      <c r="I1257" s="63"/>
      <c r="J1257" s="36" t="str">
        <f t="shared" si="232"/>
        <v/>
      </c>
      <c r="K1257" s="37" t="str">
        <f t="shared" si="233"/>
        <v/>
      </c>
      <c r="L1257" s="37" t="str">
        <f t="shared" si="234"/>
        <v/>
      </c>
      <c r="N1257" s="64">
        <v>4437</v>
      </c>
      <c r="O1257" s="64" t="s">
        <v>254</v>
      </c>
      <c r="P1257" s="1" t="s">
        <v>254</v>
      </c>
      <c r="Q1257" s="1" t="s">
        <v>1</v>
      </c>
      <c r="S1257" s="59" t="str">
        <f t="shared" si="235"/>
        <v/>
      </c>
      <c r="T1257" s="59" t="str">
        <f t="shared" si="236"/>
        <v/>
      </c>
      <c r="U1257" s="59" t="str">
        <f t="shared" si="237"/>
        <v/>
      </c>
      <c r="V1257" s="59" t="str">
        <f t="shared" si="238"/>
        <v/>
      </c>
      <c r="W1257" s="59" t="str">
        <f t="shared" si="239"/>
        <v/>
      </c>
      <c r="X1257" s="59" t="s">
        <v>3582</v>
      </c>
      <c r="Y1257" s="66" t="s">
        <v>4864</v>
      </c>
    </row>
    <row r="1258" spans="1:25" x14ac:dyDescent="0.25">
      <c r="A1258" s="8">
        <v>73015</v>
      </c>
      <c r="B1258" s="65" t="str">
        <f t="shared" si="228"/>
        <v>Termofilm och termometer</v>
      </c>
      <c r="C1258" s="63" t="s">
        <v>254</v>
      </c>
      <c r="D1258" s="30" t="str">
        <f t="shared" si="229"/>
        <v/>
      </c>
      <c r="E1258" s="63" t="s">
        <v>254</v>
      </c>
      <c r="F1258" s="32" t="str">
        <f t="shared" si="230"/>
        <v/>
      </c>
      <c r="G1258" s="63" t="s">
        <v>254</v>
      </c>
      <c r="H1258" s="34" t="str">
        <f t="shared" si="231"/>
        <v/>
      </c>
      <c r="I1258" s="63" t="s">
        <v>254</v>
      </c>
      <c r="J1258" s="36" t="str">
        <f t="shared" si="232"/>
        <v/>
      </c>
      <c r="K1258" s="37" t="str">
        <f t="shared" si="233"/>
        <v/>
      </c>
      <c r="L1258" s="37" t="str">
        <f t="shared" si="234"/>
        <v/>
      </c>
      <c r="N1258" s="64">
        <v>201</v>
      </c>
      <c r="O1258" s="64" t="s">
        <v>254</v>
      </c>
      <c r="P1258" s="1" t="s">
        <v>254</v>
      </c>
      <c r="Q1258" s="1" t="s">
        <v>0</v>
      </c>
      <c r="S1258" s="59" t="str">
        <f t="shared" si="235"/>
        <v/>
      </c>
      <c r="T1258" s="59" t="str">
        <f t="shared" si="236"/>
        <v/>
      </c>
      <c r="U1258" s="59" t="str">
        <f t="shared" si="237"/>
        <v/>
      </c>
      <c r="V1258" s="59" t="str">
        <f t="shared" si="238"/>
        <v/>
      </c>
      <c r="W1258" s="59" t="str">
        <f t="shared" si="239"/>
        <v/>
      </c>
      <c r="X1258" s="59" t="s">
        <v>329</v>
      </c>
      <c r="Y1258" s="66" t="s">
        <v>4865</v>
      </c>
    </row>
    <row r="1259" spans="1:25" x14ac:dyDescent="0.25">
      <c r="A1259" s="8">
        <v>73151</v>
      </c>
      <c r="B1259" s="65" t="str">
        <f t="shared" si="228"/>
        <v>Bränslecellsbil - Vätgasbil</v>
      </c>
      <c r="C1259" s="63" t="s">
        <v>254</v>
      </c>
      <c r="D1259" s="30" t="str">
        <f t="shared" si="229"/>
        <v/>
      </c>
      <c r="E1259" s="63">
        <v>1</v>
      </c>
      <c r="F1259" s="32">
        <f t="shared" si="230"/>
        <v>1137</v>
      </c>
      <c r="G1259" s="63" t="s">
        <v>254</v>
      </c>
      <c r="H1259" s="34" t="str">
        <f t="shared" si="231"/>
        <v/>
      </c>
      <c r="I1259" s="63" t="s">
        <v>254</v>
      </c>
      <c r="J1259" s="36" t="str">
        <f t="shared" si="232"/>
        <v/>
      </c>
      <c r="K1259" s="37">
        <f t="shared" si="233"/>
        <v>1</v>
      </c>
      <c r="L1259" s="37">
        <f t="shared" si="234"/>
        <v>1137</v>
      </c>
      <c r="N1259" s="64">
        <v>1137</v>
      </c>
      <c r="O1259" s="64" t="s">
        <v>254</v>
      </c>
      <c r="P1259" s="1" t="s">
        <v>254</v>
      </c>
      <c r="Q1259" s="1" t="s">
        <v>0</v>
      </c>
      <c r="S1259" s="59" t="str">
        <f t="shared" si="235"/>
        <v/>
      </c>
      <c r="T1259" s="59">
        <f t="shared" si="236"/>
        <v>1</v>
      </c>
      <c r="U1259" s="59" t="str">
        <f t="shared" si="237"/>
        <v/>
      </c>
      <c r="V1259" s="59" t="str">
        <f t="shared" si="238"/>
        <v/>
      </c>
      <c r="W1259" s="59">
        <f t="shared" si="239"/>
        <v>1</v>
      </c>
      <c r="X1259" s="59" t="s">
        <v>2733</v>
      </c>
      <c r="Y1259" s="66" t="s">
        <v>4866</v>
      </c>
    </row>
    <row r="1260" spans="1:25" x14ac:dyDescent="0.25">
      <c r="A1260" s="8">
        <v>73153</v>
      </c>
      <c r="B1260" s="65" t="str">
        <f t="shared" si="228"/>
        <v>Bränslecellsbil / vätgasbil med tankstation 2.0</v>
      </c>
      <c r="C1260" s="63" t="s">
        <v>254</v>
      </c>
      <c r="D1260" s="30" t="str">
        <f t="shared" si="229"/>
        <v/>
      </c>
      <c r="E1260" s="63" t="s">
        <v>254</v>
      </c>
      <c r="F1260" s="32" t="str">
        <f t="shared" si="230"/>
        <v/>
      </c>
      <c r="G1260" s="63" t="s">
        <v>254</v>
      </c>
      <c r="H1260" s="34" t="str">
        <f t="shared" si="231"/>
        <v/>
      </c>
      <c r="I1260" s="63" t="s">
        <v>254</v>
      </c>
      <c r="J1260" s="36" t="str">
        <f t="shared" si="232"/>
        <v/>
      </c>
      <c r="K1260" s="37" t="str">
        <f t="shared" si="233"/>
        <v/>
      </c>
      <c r="L1260" s="37" t="str">
        <f t="shared" si="234"/>
        <v/>
      </c>
      <c r="N1260" s="64">
        <v>2110</v>
      </c>
      <c r="O1260" s="64" t="s">
        <v>254</v>
      </c>
      <c r="P1260" s="1" t="s">
        <v>254</v>
      </c>
      <c r="Q1260" s="1" t="s">
        <v>0</v>
      </c>
      <c r="S1260" s="59" t="str">
        <f t="shared" si="235"/>
        <v/>
      </c>
      <c r="T1260" s="59" t="str">
        <f t="shared" si="236"/>
        <v/>
      </c>
      <c r="U1260" s="59" t="str">
        <f t="shared" si="237"/>
        <v/>
      </c>
      <c r="V1260" s="59" t="str">
        <f t="shared" si="238"/>
        <v/>
      </c>
      <c r="W1260" s="59" t="str">
        <f t="shared" si="239"/>
        <v/>
      </c>
      <c r="X1260" s="59" t="s">
        <v>2734</v>
      </c>
      <c r="Y1260" s="66" t="s">
        <v>4867</v>
      </c>
    </row>
    <row r="1261" spans="1:25" x14ac:dyDescent="0.25">
      <c r="A1261" s="8">
        <v>73154</v>
      </c>
      <c r="B1261" s="65" t="str">
        <f t="shared" si="228"/>
        <v>Bränsleceller demosats</v>
      </c>
      <c r="C1261" s="63" t="s">
        <v>254</v>
      </c>
      <c r="D1261" s="30" t="str">
        <f t="shared" si="229"/>
        <v/>
      </c>
      <c r="E1261" s="63" t="s">
        <v>254</v>
      </c>
      <c r="F1261" s="32" t="str">
        <f t="shared" si="230"/>
        <v/>
      </c>
      <c r="G1261" s="63" t="s">
        <v>254</v>
      </c>
      <c r="H1261" s="34" t="str">
        <f t="shared" si="231"/>
        <v/>
      </c>
      <c r="I1261" s="63" t="s">
        <v>254</v>
      </c>
      <c r="J1261" s="36" t="str">
        <f t="shared" si="232"/>
        <v/>
      </c>
      <c r="K1261" s="37" t="str">
        <f t="shared" si="233"/>
        <v/>
      </c>
      <c r="L1261" s="37" t="str">
        <f t="shared" si="234"/>
        <v/>
      </c>
      <c r="N1261" s="64">
        <v>3085</v>
      </c>
      <c r="O1261" s="64" t="s">
        <v>254</v>
      </c>
      <c r="P1261" s="1" t="s">
        <v>254</v>
      </c>
      <c r="Q1261" s="1" t="s">
        <v>0</v>
      </c>
      <c r="S1261" s="59" t="str">
        <f t="shared" si="235"/>
        <v/>
      </c>
      <c r="T1261" s="59" t="str">
        <f t="shared" si="236"/>
        <v/>
      </c>
      <c r="U1261" s="59" t="str">
        <f t="shared" si="237"/>
        <v/>
      </c>
      <c r="V1261" s="59" t="str">
        <f t="shared" si="238"/>
        <v/>
      </c>
      <c r="W1261" s="59" t="str">
        <f t="shared" si="239"/>
        <v/>
      </c>
      <c r="X1261" s="59" t="s">
        <v>2735</v>
      </c>
      <c r="Y1261" s="66" t="s">
        <v>4868</v>
      </c>
    </row>
    <row r="1262" spans="1:25" x14ac:dyDescent="0.25">
      <c r="A1262" s="8">
        <v>73244</v>
      </c>
      <c r="B1262" s="65" t="str">
        <f t="shared" si="228"/>
        <v>Byggsats Saltvattenjeep</v>
      </c>
      <c r="C1262" s="63" t="s">
        <v>254</v>
      </c>
      <c r="D1262" s="30" t="str">
        <f t="shared" si="229"/>
        <v/>
      </c>
      <c r="E1262" s="63" t="s">
        <v>254</v>
      </c>
      <c r="F1262" s="32" t="str">
        <f t="shared" si="230"/>
        <v/>
      </c>
      <c r="G1262" s="63" t="s">
        <v>254</v>
      </c>
      <c r="H1262" s="34" t="str">
        <f t="shared" si="231"/>
        <v/>
      </c>
      <c r="I1262" s="63" t="s">
        <v>254</v>
      </c>
      <c r="J1262" s="36" t="str">
        <f t="shared" si="232"/>
        <v/>
      </c>
      <c r="K1262" s="37" t="str">
        <f t="shared" si="233"/>
        <v/>
      </c>
      <c r="L1262" s="37" t="str">
        <f t="shared" si="234"/>
        <v/>
      </c>
      <c r="N1262" s="64">
        <v>138</v>
      </c>
      <c r="O1262" s="64">
        <v>115</v>
      </c>
      <c r="P1262" s="1">
        <v>4</v>
      </c>
      <c r="Q1262" s="1" t="s">
        <v>0</v>
      </c>
      <c r="S1262" s="59" t="str">
        <f t="shared" si="235"/>
        <v/>
      </c>
      <c r="T1262" s="59" t="str">
        <f t="shared" si="236"/>
        <v/>
      </c>
      <c r="U1262" s="59" t="str">
        <f t="shared" si="237"/>
        <v/>
      </c>
      <c r="V1262" s="59" t="str">
        <f t="shared" si="238"/>
        <v/>
      </c>
      <c r="W1262" s="59" t="str">
        <f t="shared" si="239"/>
        <v/>
      </c>
      <c r="X1262" s="59" t="s">
        <v>2736</v>
      </c>
      <c r="Y1262" s="66" t="s">
        <v>4869</v>
      </c>
    </row>
    <row r="1263" spans="1:25" x14ac:dyDescent="0.25">
      <c r="A1263" s="8">
        <v>73245</v>
      </c>
      <c r="B1263" s="65" t="str">
        <f t="shared" si="228"/>
        <v>Magnesiumplattor till saltvattenjeep</v>
      </c>
      <c r="C1263" s="63" t="s">
        <v>254</v>
      </c>
      <c r="D1263" s="30" t="str">
        <f t="shared" si="229"/>
        <v/>
      </c>
      <c r="E1263" s="63" t="s">
        <v>254</v>
      </c>
      <c r="F1263" s="32" t="str">
        <f t="shared" si="230"/>
        <v/>
      </c>
      <c r="G1263" s="63" t="s">
        <v>254</v>
      </c>
      <c r="H1263" s="34" t="str">
        <f t="shared" si="231"/>
        <v/>
      </c>
      <c r="I1263" s="63" t="s">
        <v>254</v>
      </c>
      <c r="J1263" s="36" t="str">
        <f t="shared" si="232"/>
        <v/>
      </c>
      <c r="K1263" s="37" t="str">
        <f t="shared" si="233"/>
        <v/>
      </c>
      <c r="L1263" s="37" t="str">
        <f t="shared" si="234"/>
        <v/>
      </c>
      <c r="N1263" s="64">
        <v>36</v>
      </c>
      <c r="O1263" s="64" t="s">
        <v>254</v>
      </c>
      <c r="P1263" s="1" t="s">
        <v>254</v>
      </c>
      <c r="Q1263" s="1" t="s">
        <v>3</v>
      </c>
      <c r="S1263" s="59" t="str">
        <f t="shared" si="235"/>
        <v/>
      </c>
      <c r="T1263" s="59" t="str">
        <f t="shared" si="236"/>
        <v/>
      </c>
      <c r="U1263" s="59" t="str">
        <f t="shared" si="237"/>
        <v/>
      </c>
      <c r="V1263" s="59" t="str">
        <f t="shared" si="238"/>
        <v/>
      </c>
      <c r="W1263" s="59" t="str">
        <f t="shared" si="239"/>
        <v/>
      </c>
      <c r="X1263" s="59" t="s">
        <v>809</v>
      </c>
      <c r="Y1263" s="66" t="s">
        <v>4870</v>
      </c>
    </row>
    <row r="1264" spans="1:25" x14ac:dyDescent="0.25">
      <c r="A1264" s="8">
        <v>73247</v>
      </c>
      <c r="B1264" s="65" t="str">
        <f t="shared" si="228"/>
        <v>Byggsats Saltvattenbil</v>
      </c>
      <c r="C1264" s="63" t="s">
        <v>254</v>
      </c>
      <c r="D1264" s="30" t="str">
        <f t="shared" si="229"/>
        <v/>
      </c>
      <c r="E1264" s="63" t="s">
        <v>254</v>
      </c>
      <c r="F1264" s="32" t="str">
        <f t="shared" si="230"/>
        <v/>
      </c>
      <c r="G1264" s="63" t="s">
        <v>254</v>
      </c>
      <c r="H1264" s="34" t="str">
        <f t="shared" si="231"/>
        <v/>
      </c>
      <c r="I1264" s="63" t="s">
        <v>254</v>
      </c>
      <c r="J1264" s="36" t="str">
        <f t="shared" si="232"/>
        <v/>
      </c>
      <c r="K1264" s="37" t="str">
        <f t="shared" si="233"/>
        <v/>
      </c>
      <c r="L1264" s="37" t="str">
        <f t="shared" si="234"/>
        <v/>
      </c>
      <c r="N1264" s="64">
        <v>93</v>
      </c>
      <c r="O1264" s="64" t="s">
        <v>254</v>
      </c>
      <c r="P1264" s="1" t="s">
        <v>254</v>
      </c>
      <c r="Q1264" s="1" t="s">
        <v>0</v>
      </c>
      <c r="S1264" s="59" t="str">
        <f t="shared" si="235"/>
        <v/>
      </c>
      <c r="T1264" s="59" t="str">
        <f t="shared" si="236"/>
        <v/>
      </c>
      <c r="U1264" s="59" t="str">
        <f t="shared" si="237"/>
        <v/>
      </c>
      <c r="V1264" s="59" t="str">
        <f t="shared" si="238"/>
        <v/>
      </c>
      <c r="W1264" s="59" t="str">
        <f t="shared" si="239"/>
        <v/>
      </c>
      <c r="X1264" s="59" t="s">
        <v>2737</v>
      </c>
      <c r="Y1264" s="66" t="s">
        <v>4871</v>
      </c>
    </row>
    <row r="1265" spans="1:25" x14ac:dyDescent="0.25">
      <c r="A1265" s="8">
        <v>73248</v>
      </c>
      <c r="B1265" s="65" t="str">
        <f t="shared" si="228"/>
        <v>Magnesiumplattor till saltvattenbil/MC</v>
      </c>
      <c r="C1265" s="63" t="s">
        <v>254</v>
      </c>
      <c r="D1265" s="30" t="str">
        <f t="shared" si="229"/>
        <v/>
      </c>
      <c r="E1265" s="63" t="s">
        <v>254</v>
      </c>
      <c r="F1265" s="32" t="str">
        <f t="shared" si="230"/>
        <v/>
      </c>
      <c r="G1265" s="63" t="s">
        <v>254</v>
      </c>
      <c r="H1265" s="34" t="str">
        <f t="shared" si="231"/>
        <v/>
      </c>
      <c r="I1265" s="63" t="s">
        <v>254</v>
      </c>
      <c r="J1265" s="36" t="str">
        <f t="shared" si="232"/>
        <v/>
      </c>
      <c r="K1265" s="37" t="str">
        <f t="shared" si="233"/>
        <v/>
      </c>
      <c r="L1265" s="37" t="str">
        <f t="shared" si="234"/>
        <v/>
      </c>
      <c r="N1265" s="64">
        <v>31</v>
      </c>
      <c r="O1265" s="64" t="s">
        <v>254</v>
      </c>
      <c r="P1265" s="1" t="s">
        <v>254</v>
      </c>
      <c r="Q1265" s="1" t="s">
        <v>3</v>
      </c>
      <c r="S1265" s="59" t="str">
        <f t="shared" si="235"/>
        <v/>
      </c>
      <c r="T1265" s="59" t="str">
        <f t="shared" si="236"/>
        <v/>
      </c>
      <c r="U1265" s="59" t="str">
        <f t="shared" si="237"/>
        <v/>
      </c>
      <c r="V1265" s="59" t="str">
        <f t="shared" si="238"/>
        <v/>
      </c>
      <c r="W1265" s="59" t="str">
        <f t="shared" si="239"/>
        <v/>
      </c>
      <c r="X1265" s="59" t="s">
        <v>810</v>
      </c>
      <c r="Y1265" s="66" t="s">
        <v>4872</v>
      </c>
    </row>
    <row r="1266" spans="1:25" x14ac:dyDescent="0.25">
      <c r="A1266" s="8">
        <v>73249</v>
      </c>
      <c r="B1266" s="65" t="str">
        <f t="shared" si="228"/>
        <v>Byggsats Saltvattenmotorcykel</v>
      </c>
      <c r="C1266" s="63" t="s">
        <v>254</v>
      </c>
      <c r="D1266" s="30" t="str">
        <f t="shared" si="229"/>
        <v/>
      </c>
      <c r="E1266" s="63" t="s">
        <v>254</v>
      </c>
      <c r="F1266" s="32" t="str">
        <f t="shared" si="230"/>
        <v/>
      </c>
      <c r="G1266" s="63" t="s">
        <v>254</v>
      </c>
      <c r="H1266" s="34" t="str">
        <f t="shared" si="231"/>
        <v/>
      </c>
      <c r="I1266" s="63" t="s">
        <v>254</v>
      </c>
      <c r="J1266" s="36" t="str">
        <f t="shared" si="232"/>
        <v/>
      </c>
      <c r="K1266" s="37" t="str">
        <f t="shared" si="233"/>
        <v/>
      </c>
      <c r="L1266" s="37" t="str">
        <f t="shared" si="234"/>
        <v/>
      </c>
      <c r="N1266" s="64">
        <v>138</v>
      </c>
      <c r="O1266" s="64" t="s">
        <v>254</v>
      </c>
      <c r="P1266" s="1" t="s">
        <v>254</v>
      </c>
      <c r="Q1266" s="1" t="s">
        <v>0</v>
      </c>
      <c r="S1266" s="59" t="str">
        <f t="shared" si="235"/>
        <v/>
      </c>
      <c r="T1266" s="59" t="str">
        <f t="shared" si="236"/>
        <v/>
      </c>
      <c r="U1266" s="59" t="str">
        <f t="shared" si="237"/>
        <v/>
      </c>
      <c r="V1266" s="59" t="str">
        <f t="shared" si="238"/>
        <v/>
      </c>
      <c r="W1266" s="59" t="str">
        <f t="shared" si="239"/>
        <v/>
      </c>
      <c r="X1266" s="59" t="s">
        <v>2738</v>
      </c>
      <c r="Y1266" s="66" t="s">
        <v>4873</v>
      </c>
    </row>
    <row r="1267" spans="1:25" x14ac:dyDescent="0.25">
      <c r="A1267" s="8">
        <v>74001</v>
      </c>
      <c r="B1267" s="65" t="str">
        <f t="shared" si="228"/>
        <v>Spiralfjäder med visare</v>
      </c>
      <c r="C1267" s="63" t="s">
        <v>254</v>
      </c>
      <c r="D1267" s="30" t="str">
        <f t="shared" si="229"/>
        <v/>
      </c>
      <c r="E1267" s="63" t="s">
        <v>254</v>
      </c>
      <c r="F1267" s="32" t="str">
        <f t="shared" si="230"/>
        <v/>
      </c>
      <c r="G1267" s="63" t="s">
        <v>254</v>
      </c>
      <c r="H1267" s="34" t="str">
        <f t="shared" si="231"/>
        <v/>
      </c>
      <c r="I1267" s="63" t="s">
        <v>254</v>
      </c>
      <c r="J1267" s="36" t="str">
        <f t="shared" si="232"/>
        <v/>
      </c>
      <c r="K1267" s="37" t="str">
        <f t="shared" si="233"/>
        <v/>
      </c>
      <c r="L1267" s="37" t="str">
        <f t="shared" si="234"/>
        <v/>
      </c>
      <c r="N1267" s="64">
        <v>72</v>
      </c>
      <c r="O1267" s="64">
        <v>64</v>
      </c>
      <c r="P1267" s="1">
        <v>10</v>
      </c>
      <c r="Q1267" s="1" t="s">
        <v>0</v>
      </c>
      <c r="S1267" s="59" t="str">
        <f t="shared" si="235"/>
        <v/>
      </c>
      <c r="T1267" s="59" t="str">
        <f t="shared" si="236"/>
        <v/>
      </c>
      <c r="U1267" s="59" t="str">
        <f t="shared" si="237"/>
        <v/>
      </c>
      <c r="V1267" s="59" t="str">
        <f t="shared" si="238"/>
        <v/>
      </c>
      <c r="W1267" s="59" t="str">
        <f t="shared" si="239"/>
        <v/>
      </c>
      <c r="X1267" s="59" t="s">
        <v>3038</v>
      </c>
      <c r="Y1267" s="66" t="s">
        <v>4874</v>
      </c>
    </row>
    <row r="1268" spans="1:25" x14ac:dyDescent="0.25">
      <c r="A1268" s="8">
        <v>74010</v>
      </c>
      <c r="B1268" s="65" t="str">
        <f t="shared" si="228"/>
        <v>Spiralfjädrar med visare, 5 st</v>
      </c>
      <c r="C1268" s="63" t="s">
        <v>254</v>
      </c>
      <c r="D1268" s="30" t="str">
        <f t="shared" si="229"/>
        <v/>
      </c>
      <c r="E1268" s="63" t="s">
        <v>254</v>
      </c>
      <c r="F1268" s="32" t="str">
        <f t="shared" si="230"/>
        <v/>
      </c>
      <c r="G1268" s="63" t="s">
        <v>254</v>
      </c>
      <c r="H1268" s="34" t="str">
        <f t="shared" si="231"/>
        <v/>
      </c>
      <c r="I1268" s="63" t="s">
        <v>254</v>
      </c>
      <c r="J1268" s="36" t="str">
        <f t="shared" si="232"/>
        <v/>
      </c>
      <c r="K1268" s="37" t="str">
        <f t="shared" si="233"/>
        <v/>
      </c>
      <c r="L1268" s="37" t="str">
        <f t="shared" si="234"/>
        <v/>
      </c>
      <c r="N1268" s="64">
        <v>111</v>
      </c>
      <c r="O1268" s="64" t="s">
        <v>254</v>
      </c>
      <c r="P1268" s="1" t="s">
        <v>254</v>
      </c>
      <c r="Q1268" s="1" t="s">
        <v>3</v>
      </c>
      <c r="S1268" s="59" t="str">
        <f t="shared" si="235"/>
        <v/>
      </c>
      <c r="T1268" s="59" t="str">
        <f t="shared" si="236"/>
        <v/>
      </c>
      <c r="U1268" s="59" t="str">
        <f t="shared" si="237"/>
        <v/>
      </c>
      <c r="V1268" s="59" t="str">
        <f t="shared" si="238"/>
        <v/>
      </c>
      <c r="W1268" s="59" t="str">
        <f t="shared" si="239"/>
        <v/>
      </c>
      <c r="X1268" s="59" t="s">
        <v>493</v>
      </c>
      <c r="Y1268" s="66" t="s">
        <v>4875</v>
      </c>
    </row>
    <row r="1269" spans="1:25" x14ac:dyDescent="0.25">
      <c r="A1269" s="8">
        <v>77912</v>
      </c>
      <c r="B1269" s="65" t="str">
        <f t="shared" si="228"/>
        <v>Kretsbollen</v>
      </c>
      <c r="C1269" s="63" t="s">
        <v>254</v>
      </c>
      <c r="D1269" s="30" t="str">
        <f t="shared" si="229"/>
        <v/>
      </c>
      <c r="E1269" s="63" t="s">
        <v>254</v>
      </c>
      <c r="F1269" s="32" t="str">
        <f t="shared" si="230"/>
        <v/>
      </c>
      <c r="G1269" s="63" t="s">
        <v>254</v>
      </c>
      <c r="H1269" s="34" t="str">
        <f t="shared" si="231"/>
        <v/>
      </c>
      <c r="I1269" s="63" t="s">
        <v>254</v>
      </c>
      <c r="J1269" s="36" t="str">
        <f t="shared" si="232"/>
        <v/>
      </c>
      <c r="K1269" s="37" t="str">
        <f t="shared" si="233"/>
        <v/>
      </c>
      <c r="L1269" s="37" t="str">
        <f t="shared" si="234"/>
        <v/>
      </c>
      <c r="N1269" s="64">
        <v>60</v>
      </c>
      <c r="O1269" s="64" t="s">
        <v>254</v>
      </c>
      <c r="P1269" s="1" t="s">
        <v>254</v>
      </c>
      <c r="Q1269" s="1" t="s">
        <v>0</v>
      </c>
      <c r="S1269" s="59" t="str">
        <f t="shared" si="235"/>
        <v/>
      </c>
      <c r="T1269" s="59" t="str">
        <f t="shared" si="236"/>
        <v/>
      </c>
      <c r="U1269" s="59" t="str">
        <f t="shared" si="237"/>
        <v/>
      </c>
      <c r="V1269" s="59" t="str">
        <f t="shared" si="238"/>
        <v/>
      </c>
      <c r="W1269" s="59" t="str">
        <f t="shared" si="239"/>
        <v/>
      </c>
      <c r="X1269" s="59" t="s">
        <v>587</v>
      </c>
      <c r="Y1269" s="66" t="s">
        <v>4876</v>
      </c>
    </row>
    <row r="1270" spans="1:25" x14ac:dyDescent="0.25">
      <c r="A1270" s="8">
        <v>77914</v>
      </c>
      <c r="B1270" s="65" t="str">
        <f t="shared" si="228"/>
        <v>Kretsstaven</v>
      </c>
      <c r="C1270" s="63"/>
      <c r="D1270" s="30" t="str">
        <f t="shared" si="229"/>
        <v/>
      </c>
      <c r="E1270" s="63"/>
      <c r="F1270" s="32" t="str">
        <f t="shared" si="230"/>
        <v/>
      </c>
      <c r="G1270" s="63"/>
      <c r="H1270" s="34" t="str">
        <f t="shared" si="231"/>
        <v/>
      </c>
      <c r="I1270" s="63"/>
      <c r="J1270" s="36" t="str">
        <f t="shared" si="232"/>
        <v/>
      </c>
      <c r="K1270" s="37" t="str">
        <f t="shared" si="233"/>
        <v/>
      </c>
      <c r="L1270" s="37" t="str">
        <f t="shared" si="234"/>
        <v/>
      </c>
      <c r="N1270" s="64">
        <v>169</v>
      </c>
      <c r="O1270" s="64"/>
      <c r="Q1270" s="1" t="s">
        <v>0</v>
      </c>
      <c r="S1270" s="59" t="str">
        <f t="shared" si="235"/>
        <v/>
      </c>
      <c r="T1270" s="59" t="str">
        <f t="shared" si="236"/>
        <v/>
      </c>
      <c r="U1270" s="59" t="str">
        <f t="shared" si="237"/>
        <v/>
      </c>
      <c r="V1270" s="59" t="str">
        <f t="shared" si="238"/>
        <v/>
      </c>
      <c r="W1270" s="59" t="str">
        <f t="shared" si="239"/>
        <v/>
      </c>
      <c r="X1270" s="59" t="s">
        <v>6632</v>
      </c>
      <c r="Y1270" s="66" t="s">
        <v>6709</v>
      </c>
    </row>
    <row r="1271" spans="1:25" x14ac:dyDescent="0.25">
      <c r="A1271" s="8">
        <v>77920</v>
      </c>
      <c r="B1271" s="65" t="str">
        <f t="shared" si="228"/>
        <v>Hemliga kretsar - ellära</v>
      </c>
      <c r="C1271" s="63" t="s">
        <v>254</v>
      </c>
      <c r="D1271" s="30" t="str">
        <f t="shared" si="229"/>
        <v/>
      </c>
      <c r="E1271" s="63">
        <v>1</v>
      </c>
      <c r="F1271" s="32">
        <f t="shared" si="230"/>
        <v>580</v>
      </c>
      <c r="G1271" s="63" t="s">
        <v>254</v>
      </c>
      <c r="H1271" s="34" t="str">
        <f t="shared" si="231"/>
        <v/>
      </c>
      <c r="I1271" s="63" t="s">
        <v>254</v>
      </c>
      <c r="J1271" s="36" t="str">
        <f t="shared" si="232"/>
        <v/>
      </c>
      <c r="K1271" s="37">
        <f t="shared" si="233"/>
        <v>1</v>
      </c>
      <c r="L1271" s="37">
        <f t="shared" si="234"/>
        <v>580</v>
      </c>
      <c r="N1271" s="64">
        <v>580</v>
      </c>
      <c r="O1271" s="64">
        <v>510</v>
      </c>
      <c r="P1271" s="1">
        <v>4</v>
      </c>
      <c r="Q1271" s="1" t="s">
        <v>3</v>
      </c>
      <c r="S1271" s="59" t="str">
        <f t="shared" si="235"/>
        <v/>
      </c>
      <c r="T1271" s="59">
        <f t="shared" si="236"/>
        <v>1</v>
      </c>
      <c r="U1271" s="59" t="str">
        <f t="shared" si="237"/>
        <v/>
      </c>
      <c r="V1271" s="59" t="str">
        <f t="shared" si="238"/>
        <v/>
      </c>
      <c r="W1271" s="59">
        <f t="shared" si="239"/>
        <v>1</v>
      </c>
      <c r="X1271" s="59" t="s">
        <v>6457</v>
      </c>
      <c r="Y1271" s="66" t="s">
        <v>4877</v>
      </c>
    </row>
    <row r="1272" spans="1:25" x14ac:dyDescent="0.25">
      <c r="A1272" s="8">
        <v>77940</v>
      </c>
      <c r="B1272" s="65" t="str">
        <f t="shared" si="228"/>
        <v>Hemliga kretsar - elektronik</v>
      </c>
      <c r="C1272" s="63" t="s">
        <v>254</v>
      </c>
      <c r="D1272" s="30" t="str">
        <f t="shared" si="229"/>
        <v/>
      </c>
      <c r="E1272" s="63" t="s">
        <v>254</v>
      </c>
      <c r="F1272" s="32" t="str">
        <f t="shared" si="230"/>
        <v/>
      </c>
      <c r="G1272" s="63" t="s">
        <v>254</v>
      </c>
      <c r="H1272" s="34" t="str">
        <f t="shared" si="231"/>
        <v/>
      </c>
      <c r="I1272" s="63" t="s">
        <v>254</v>
      </c>
      <c r="J1272" s="36" t="str">
        <f t="shared" si="232"/>
        <v/>
      </c>
      <c r="K1272" s="37" t="str">
        <f t="shared" si="233"/>
        <v/>
      </c>
      <c r="L1272" s="37" t="str">
        <f t="shared" si="234"/>
        <v/>
      </c>
      <c r="N1272" s="64">
        <v>580</v>
      </c>
      <c r="O1272" s="64">
        <v>510</v>
      </c>
      <c r="P1272" s="1">
        <v>4</v>
      </c>
      <c r="Q1272" s="1" t="s">
        <v>3</v>
      </c>
      <c r="S1272" s="59" t="str">
        <f t="shared" si="235"/>
        <v/>
      </c>
      <c r="T1272" s="59" t="str">
        <f t="shared" si="236"/>
        <v/>
      </c>
      <c r="U1272" s="59" t="str">
        <f t="shared" si="237"/>
        <v/>
      </c>
      <c r="V1272" s="59" t="str">
        <f t="shared" si="238"/>
        <v/>
      </c>
      <c r="W1272" s="59" t="str">
        <f t="shared" si="239"/>
        <v/>
      </c>
      <c r="X1272" s="59" t="s">
        <v>6458</v>
      </c>
      <c r="Y1272" s="66" t="s">
        <v>4878</v>
      </c>
    </row>
    <row r="1273" spans="1:25" x14ac:dyDescent="0.25">
      <c r="A1273" s="8">
        <v>78011</v>
      </c>
      <c r="B1273" s="65" t="str">
        <f t="shared" si="228"/>
        <v>Görel - grundkurs i ellära</v>
      </c>
      <c r="C1273" s="63" t="s">
        <v>254</v>
      </c>
      <c r="D1273" s="30" t="str">
        <f t="shared" si="229"/>
        <v/>
      </c>
      <c r="E1273" s="63" t="s">
        <v>254</v>
      </c>
      <c r="F1273" s="32" t="str">
        <f t="shared" si="230"/>
        <v/>
      </c>
      <c r="G1273" s="63" t="s">
        <v>254</v>
      </c>
      <c r="H1273" s="34" t="str">
        <f t="shared" si="231"/>
        <v/>
      </c>
      <c r="I1273" s="63" t="s">
        <v>254</v>
      </c>
      <c r="J1273" s="36" t="str">
        <f t="shared" si="232"/>
        <v/>
      </c>
      <c r="K1273" s="37" t="str">
        <f t="shared" si="233"/>
        <v/>
      </c>
      <c r="L1273" s="37" t="str">
        <f t="shared" si="234"/>
        <v/>
      </c>
      <c r="N1273" s="64">
        <v>1293</v>
      </c>
      <c r="O1273" s="64" t="s">
        <v>254</v>
      </c>
      <c r="P1273" s="1" t="s">
        <v>254</v>
      </c>
      <c r="Q1273" s="1" t="s">
        <v>3</v>
      </c>
      <c r="S1273" s="59" t="str">
        <f t="shared" si="235"/>
        <v/>
      </c>
      <c r="T1273" s="59" t="str">
        <f t="shared" si="236"/>
        <v/>
      </c>
      <c r="U1273" s="59" t="str">
        <f t="shared" si="237"/>
        <v/>
      </c>
      <c r="V1273" s="59" t="str">
        <f t="shared" si="238"/>
        <v/>
      </c>
      <c r="W1273" s="59" t="str">
        <f t="shared" si="239"/>
        <v/>
      </c>
      <c r="X1273" s="59" t="s">
        <v>6459</v>
      </c>
      <c r="Y1273" s="66" t="s">
        <v>4879</v>
      </c>
    </row>
    <row r="1274" spans="1:25" x14ac:dyDescent="0.25">
      <c r="A1274" s="8">
        <v>78012</v>
      </c>
      <c r="B1274" s="65" t="str">
        <f t="shared" si="228"/>
        <v>Görel - studiehäfte som länk</v>
      </c>
      <c r="C1274" s="63" t="s">
        <v>254</v>
      </c>
      <c r="D1274" s="30" t="str">
        <f t="shared" si="229"/>
        <v/>
      </c>
      <c r="E1274" s="63" t="s">
        <v>254</v>
      </c>
      <c r="F1274" s="32" t="str">
        <f t="shared" si="230"/>
        <v/>
      </c>
      <c r="G1274" s="63" t="s">
        <v>254</v>
      </c>
      <c r="H1274" s="34" t="str">
        <f t="shared" si="231"/>
        <v/>
      </c>
      <c r="I1274" s="63" t="s">
        <v>254</v>
      </c>
      <c r="J1274" s="36" t="str">
        <f t="shared" si="232"/>
        <v/>
      </c>
      <c r="K1274" s="37" t="str">
        <f t="shared" si="233"/>
        <v/>
      </c>
      <c r="L1274" s="37" t="str">
        <f t="shared" si="234"/>
        <v/>
      </c>
      <c r="N1274" s="64">
        <v>228</v>
      </c>
      <c r="O1274" s="64" t="s">
        <v>254</v>
      </c>
      <c r="P1274" s="1" t="s">
        <v>254</v>
      </c>
      <c r="Q1274" s="1" t="s">
        <v>0</v>
      </c>
      <c r="S1274" s="59" t="str">
        <f t="shared" si="235"/>
        <v/>
      </c>
      <c r="T1274" s="59" t="str">
        <f t="shared" si="236"/>
        <v/>
      </c>
      <c r="U1274" s="59" t="str">
        <f t="shared" si="237"/>
        <v/>
      </c>
      <c r="V1274" s="59" t="str">
        <f t="shared" si="238"/>
        <v/>
      </c>
      <c r="W1274" s="59" t="str">
        <f t="shared" si="239"/>
        <v/>
      </c>
      <c r="X1274" s="59" t="s">
        <v>6460</v>
      </c>
      <c r="Y1274" s="66" t="s">
        <v>4880</v>
      </c>
    </row>
    <row r="1275" spans="1:25" x14ac:dyDescent="0.25">
      <c r="A1275" s="8">
        <v>78054</v>
      </c>
      <c r="B1275" s="65" t="str">
        <f t="shared" si="228"/>
        <v>Elektroniksats - grundkurs i elektronik</v>
      </c>
      <c r="C1275" s="63" t="s">
        <v>254</v>
      </c>
      <c r="D1275" s="30" t="str">
        <f t="shared" si="229"/>
        <v/>
      </c>
      <c r="E1275" s="63">
        <v>8</v>
      </c>
      <c r="F1275" s="32">
        <f t="shared" si="230"/>
        <v>3328</v>
      </c>
      <c r="G1275" s="63" t="s">
        <v>254</v>
      </c>
      <c r="H1275" s="34" t="str">
        <f t="shared" si="231"/>
        <v/>
      </c>
      <c r="I1275" s="63" t="s">
        <v>254</v>
      </c>
      <c r="J1275" s="36" t="str">
        <f t="shared" si="232"/>
        <v/>
      </c>
      <c r="K1275" s="37">
        <f t="shared" si="233"/>
        <v>8</v>
      </c>
      <c r="L1275" s="37">
        <f t="shared" si="234"/>
        <v>3328</v>
      </c>
      <c r="N1275" s="64">
        <v>462</v>
      </c>
      <c r="O1275" s="64">
        <v>416</v>
      </c>
      <c r="P1275" s="1">
        <v>8</v>
      </c>
      <c r="Q1275" s="1" t="s">
        <v>0</v>
      </c>
      <c r="S1275" s="59" t="str">
        <f t="shared" si="235"/>
        <v/>
      </c>
      <c r="T1275" s="59">
        <f t="shared" si="236"/>
        <v>8</v>
      </c>
      <c r="U1275" s="59" t="str">
        <f t="shared" si="237"/>
        <v/>
      </c>
      <c r="V1275" s="59" t="str">
        <f t="shared" si="238"/>
        <v/>
      </c>
      <c r="W1275" s="59">
        <f t="shared" si="239"/>
        <v>8</v>
      </c>
      <c r="X1275" s="59" t="s">
        <v>6461</v>
      </c>
      <c r="Y1275" s="66" t="s">
        <v>4881</v>
      </c>
    </row>
    <row r="1276" spans="1:25" x14ac:dyDescent="0.25">
      <c r="A1276" s="8">
        <v>78057</v>
      </c>
      <c r="B1276" s="65" t="str">
        <f t="shared" si="228"/>
        <v>Elektroniksats plus - grundkurs i elektronik</v>
      </c>
      <c r="C1276" s="63" t="s">
        <v>254</v>
      </c>
      <c r="D1276" s="30" t="str">
        <f t="shared" si="229"/>
        <v/>
      </c>
      <c r="E1276" s="63" t="s">
        <v>254</v>
      </c>
      <c r="F1276" s="32" t="str">
        <f t="shared" si="230"/>
        <v/>
      </c>
      <c r="G1276" s="63" t="s">
        <v>254</v>
      </c>
      <c r="H1276" s="34" t="str">
        <f t="shared" si="231"/>
        <v/>
      </c>
      <c r="I1276" s="63" t="s">
        <v>254</v>
      </c>
      <c r="J1276" s="36" t="str">
        <f t="shared" si="232"/>
        <v/>
      </c>
      <c r="K1276" s="37" t="str">
        <f t="shared" si="233"/>
        <v/>
      </c>
      <c r="L1276" s="37" t="str">
        <f t="shared" si="234"/>
        <v/>
      </c>
      <c r="N1276" s="64">
        <v>580</v>
      </c>
      <c r="O1276" s="64">
        <v>533</v>
      </c>
      <c r="P1276" s="1">
        <v>8</v>
      </c>
      <c r="Q1276" s="1" t="s">
        <v>0</v>
      </c>
      <c r="S1276" s="59" t="str">
        <f t="shared" si="235"/>
        <v/>
      </c>
      <c r="T1276" s="59" t="str">
        <f t="shared" si="236"/>
        <v/>
      </c>
      <c r="U1276" s="59" t="str">
        <f t="shared" si="237"/>
        <v/>
      </c>
      <c r="V1276" s="59" t="str">
        <f t="shared" si="238"/>
        <v/>
      </c>
      <c r="W1276" s="59" t="str">
        <f t="shared" si="239"/>
        <v/>
      </c>
      <c r="X1276" s="59" t="s">
        <v>6462</v>
      </c>
      <c r="Y1276" s="66" t="s">
        <v>4882</v>
      </c>
    </row>
    <row r="1277" spans="1:25" x14ac:dyDescent="0.25">
      <c r="A1277" s="8">
        <v>78100</v>
      </c>
      <c r="B1277" s="65" t="str">
        <f t="shared" si="228"/>
        <v>Bottenplatta till elektroniksats</v>
      </c>
      <c r="C1277" s="63"/>
      <c r="D1277" s="30" t="str">
        <f t="shared" si="229"/>
        <v/>
      </c>
      <c r="E1277" s="63"/>
      <c r="F1277" s="32" t="str">
        <f t="shared" si="230"/>
        <v/>
      </c>
      <c r="G1277" s="63"/>
      <c r="H1277" s="34" t="str">
        <f t="shared" si="231"/>
        <v/>
      </c>
      <c r="I1277" s="63"/>
      <c r="J1277" s="36" t="str">
        <f t="shared" si="232"/>
        <v/>
      </c>
      <c r="K1277" s="37" t="str">
        <f t="shared" si="233"/>
        <v/>
      </c>
      <c r="L1277" s="37" t="str">
        <f t="shared" si="234"/>
        <v/>
      </c>
      <c r="N1277" s="64">
        <v>60</v>
      </c>
      <c r="O1277" s="64" t="s">
        <v>254</v>
      </c>
      <c r="P1277" s="1" t="s">
        <v>254</v>
      </c>
      <c r="Q1277" s="1" t="s">
        <v>0</v>
      </c>
      <c r="S1277" s="59" t="str">
        <f t="shared" si="235"/>
        <v/>
      </c>
      <c r="T1277" s="59" t="str">
        <f t="shared" si="236"/>
        <v/>
      </c>
      <c r="U1277" s="59" t="str">
        <f t="shared" si="237"/>
        <v/>
      </c>
      <c r="V1277" s="59" t="str">
        <f t="shared" si="238"/>
        <v/>
      </c>
      <c r="W1277" s="59" t="str">
        <f t="shared" si="239"/>
        <v/>
      </c>
      <c r="X1277" s="59" t="s">
        <v>3155</v>
      </c>
      <c r="Y1277" s="66" t="s">
        <v>4883</v>
      </c>
    </row>
    <row r="1278" spans="1:25" x14ac:dyDescent="0.25">
      <c r="A1278" s="8">
        <v>78101</v>
      </c>
      <c r="B1278" s="65" t="str">
        <f t="shared" si="228"/>
        <v>Ledare (1 knapp ) till elektroniksats</v>
      </c>
      <c r="C1278" s="63" t="s">
        <v>254</v>
      </c>
      <c r="D1278" s="30" t="str">
        <f t="shared" si="229"/>
        <v/>
      </c>
      <c r="E1278" s="63" t="s">
        <v>254</v>
      </c>
      <c r="F1278" s="32" t="str">
        <f t="shared" si="230"/>
        <v/>
      </c>
      <c r="G1278" s="63" t="s">
        <v>254</v>
      </c>
      <c r="H1278" s="34" t="str">
        <f t="shared" si="231"/>
        <v/>
      </c>
      <c r="I1278" s="63" t="s">
        <v>254</v>
      </c>
      <c r="J1278" s="36" t="str">
        <f t="shared" si="232"/>
        <v/>
      </c>
      <c r="K1278" s="37" t="str">
        <f t="shared" si="233"/>
        <v/>
      </c>
      <c r="L1278" s="37" t="str">
        <f t="shared" si="234"/>
        <v/>
      </c>
      <c r="N1278" s="64">
        <v>12</v>
      </c>
      <c r="O1278" s="64" t="s">
        <v>254</v>
      </c>
      <c r="P1278" s="1" t="s">
        <v>254</v>
      </c>
      <c r="Q1278" s="1" t="s">
        <v>0</v>
      </c>
      <c r="S1278" s="59" t="str">
        <f t="shared" si="235"/>
        <v/>
      </c>
      <c r="T1278" s="59" t="str">
        <f t="shared" si="236"/>
        <v/>
      </c>
      <c r="U1278" s="59" t="str">
        <f t="shared" si="237"/>
        <v/>
      </c>
      <c r="V1278" s="59" t="str">
        <f t="shared" si="238"/>
        <v/>
      </c>
      <c r="W1278" s="59" t="str">
        <f t="shared" si="239"/>
        <v/>
      </c>
      <c r="X1278" s="59" t="s">
        <v>176</v>
      </c>
      <c r="Y1278" s="66" t="s">
        <v>4884</v>
      </c>
    </row>
    <row r="1279" spans="1:25" x14ac:dyDescent="0.25">
      <c r="A1279" s="8">
        <v>78102</v>
      </c>
      <c r="B1279" s="65" t="str">
        <f t="shared" si="228"/>
        <v>Ledare (2 knappar) till elektroniksats</v>
      </c>
      <c r="C1279" s="63" t="s">
        <v>254</v>
      </c>
      <c r="D1279" s="30" t="str">
        <f t="shared" si="229"/>
        <v/>
      </c>
      <c r="E1279" s="63" t="s">
        <v>254</v>
      </c>
      <c r="F1279" s="32" t="str">
        <f t="shared" si="230"/>
        <v/>
      </c>
      <c r="G1279" s="63" t="s">
        <v>254</v>
      </c>
      <c r="H1279" s="34" t="str">
        <f t="shared" si="231"/>
        <v/>
      </c>
      <c r="I1279" s="63" t="s">
        <v>254</v>
      </c>
      <c r="J1279" s="36" t="str">
        <f t="shared" si="232"/>
        <v/>
      </c>
      <c r="K1279" s="37" t="str">
        <f t="shared" si="233"/>
        <v/>
      </c>
      <c r="L1279" s="37" t="str">
        <f t="shared" si="234"/>
        <v/>
      </c>
      <c r="N1279" s="64">
        <v>12</v>
      </c>
      <c r="O1279" s="64" t="s">
        <v>254</v>
      </c>
      <c r="P1279" s="1" t="s">
        <v>254</v>
      </c>
      <c r="Q1279" s="1" t="s">
        <v>0</v>
      </c>
      <c r="S1279" s="59" t="str">
        <f t="shared" si="235"/>
        <v/>
      </c>
      <c r="T1279" s="59" t="str">
        <f t="shared" si="236"/>
        <v/>
      </c>
      <c r="U1279" s="59" t="str">
        <f t="shared" si="237"/>
        <v/>
      </c>
      <c r="V1279" s="59" t="str">
        <f t="shared" si="238"/>
        <v/>
      </c>
      <c r="W1279" s="59" t="str">
        <f t="shared" si="239"/>
        <v/>
      </c>
      <c r="X1279" s="59" t="s">
        <v>177</v>
      </c>
      <c r="Y1279" s="66" t="s">
        <v>4885</v>
      </c>
    </row>
    <row r="1280" spans="1:25" x14ac:dyDescent="0.25">
      <c r="A1280" s="8">
        <v>78103</v>
      </c>
      <c r="B1280" s="65" t="str">
        <f t="shared" si="228"/>
        <v>Ledare (3 knappar) till elektroniksats</v>
      </c>
      <c r="C1280" s="63" t="s">
        <v>254</v>
      </c>
      <c r="D1280" s="30" t="str">
        <f t="shared" si="229"/>
        <v/>
      </c>
      <c r="E1280" s="63" t="s">
        <v>254</v>
      </c>
      <c r="F1280" s="32" t="str">
        <f t="shared" si="230"/>
        <v/>
      </c>
      <c r="G1280" s="63" t="s">
        <v>254</v>
      </c>
      <c r="H1280" s="34" t="str">
        <f t="shared" si="231"/>
        <v/>
      </c>
      <c r="I1280" s="63" t="s">
        <v>254</v>
      </c>
      <c r="J1280" s="36" t="str">
        <f t="shared" si="232"/>
        <v/>
      </c>
      <c r="K1280" s="37" t="str">
        <f t="shared" si="233"/>
        <v/>
      </c>
      <c r="L1280" s="37" t="str">
        <f t="shared" si="234"/>
        <v/>
      </c>
      <c r="N1280" s="64">
        <v>12</v>
      </c>
      <c r="O1280" s="64" t="s">
        <v>254</v>
      </c>
      <c r="P1280" s="1" t="s">
        <v>254</v>
      </c>
      <c r="Q1280" s="1" t="s">
        <v>0</v>
      </c>
      <c r="S1280" s="59" t="str">
        <f t="shared" si="235"/>
        <v/>
      </c>
      <c r="T1280" s="59" t="str">
        <f t="shared" si="236"/>
        <v/>
      </c>
      <c r="U1280" s="59" t="str">
        <f t="shared" si="237"/>
        <v/>
      </c>
      <c r="V1280" s="59" t="str">
        <f t="shared" si="238"/>
        <v/>
      </c>
      <c r="W1280" s="59" t="str">
        <f t="shared" si="239"/>
        <v/>
      </c>
      <c r="X1280" s="59" t="s">
        <v>178</v>
      </c>
      <c r="Y1280" s="66" t="s">
        <v>4886</v>
      </c>
    </row>
    <row r="1281" spans="1:25" x14ac:dyDescent="0.25">
      <c r="A1281" s="8">
        <v>78104</v>
      </c>
      <c r="B1281" s="65" t="str">
        <f t="shared" si="228"/>
        <v>Ledare (4 knappar) till elektroniksats</v>
      </c>
      <c r="C1281" s="63" t="s">
        <v>254</v>
      </c>
      <c r="D1281" s="30" t="str">
        <f t="shared" si="229"/>
        <v/>
      </c>
      <c r="E1281" s="63" t="s">
        <v>254</v>
      </c>
      <c r="F1281" s="32" t="str">
        <f t="shared" si="230"/>
        <v/>
      </c>
      <c r="G1281" s="63" t="s">
        <v>254</v>
      </c>
      <c r="H1281" s="34" t="str">
        <f t="shared" si="231"/>
        <v/>
      </c>
      <c r="I1281" s="63" t="s">
        <v>254</v>
      </c>
      <c r="J1281" s="36" t="str">
        <f t="shared" si="232"/>
        <v/>
      </c>
      <c r="K1281" s="37" t="str">
        <f t="shared" si="233"/>
        <v/>
      </c>
      <c r="L1281" s="37" t="str">
        <f t="shared" si="234"/>
        <v/>
      </c>
      <c r="N1281" s="64">
        <v>12</v>
      </c>
      <c r="O1281" s="64" t="s">
        <v>254</v>
      </c>
      <c r="P1281" s="1" t="s">
        <v>254</v>
      </c>
      <c r="Q1281" s="1" t="s">
        <v>0</v>
      </c>
      <c r="S1281" s="59" t="str">
        <f t="shared" si="235"/>
        <v/>
      </c>
      <c r="T1281" s="59" t="str">
        <f t="shared" si="236"/>
        <v/>
      </c>
      <c r="U1281" s="59" t="str">
        <f t="shared" si="237"/>
        <v/>
      </c>
      <c r="V1281" s="59" t="str">
        <f t="shared" si="238"/>
        <v/>
      </c>
      <c r="W1281" s="59" t="str">
        <f t="shared" si="239"/>
        <v/>
      </c>
      <c r="X1281" s="59" t="s">
        <v>179</v>
      </c>
      <c r="Y1281" s="66" t="s">
        <v>4887</v>
      </c>
    </row>
    <row r="1282" spans="1:25" x14ac:dyDescent="0.25">
      <c r="A1282" s="8">
        <v>78105</v>
      </c>
      <c r="B1282" s="65" t="str">
        <f t="shared" si="228"/>
        <v>Ledare (5 knappar) till elektroniksats</v>
      </c>
      <c r="C1282" s="63" t="s">
        <v>254</v>
      </c>
      <c r="D1282" s="30" t="str">
        <f t="shared" si="229"/>
        <v/>
      </c>
      <c r="E1282" s="63" t="s">
        <v>254</v>
      </c>
      <c r="F1282" s="32" t="str">
        <f t="shared" si="230"/>
        <v/>
      </c>
      <c r="G1282" s="63" t="s">
        <v>254</v>
      </c>
      <c r="H1282" s="34" t="str">
        <f t="shared" si="231"/>
        <v/>
      </c>
      <c r="I1282" s="63" t="s">
        <v>254</v>
      </c>
      <c r="J1282" s="36" t="str">
        <f t="shared" si="232"/>
        <v/>
      </c>
      <c r="K1282" s="37" t="str">
        <f t="shared" si="233"/>
        <v/>
      </c>
      <c r="L1282" s="37" t="str">
        <f t="shared" si="234"/>
        <v/>
      </c>
      <c r="N1282" s="64">
        <v>25</v>
      </c>
      <c r="O1282" s="64" t="s">
        <v>254</v>
      </c>
      <c r="P1282" s="1" t="s">
        <v>254</v>
      </c>
      <c r="Q1282" s="1" t="s">
        <v>0</v>
      </c>
      <c r="S1282" s="59" t="str">
        <f t="shared" si="235"/>
        <v/>
      </c>
      <c r="T1282" s="59" t="str">
        <f t="shared" si="236"/>
        <v/>
      </c>
      <c r="U1282" s="59" t="str">
        <f t="shared" si="237"/>
        <v/>
      </c>
      <c r="V1282" s="59" t="str">
        <f t="shared" si="238"/>
        <v/>
      </c>
      <c r="W1282" s="59" t="str">
        <f t="shared" si="239"/>
        <v/>
      </c>
      <c r="X1282" s="59" t="s">
        <v>180</v>
      </c>
      <c r="Y1282" s="66" t="s">
        <v>4888</v>
      </c>
    </row>
    <row r="1283" spans="1:25" x14ac:dyDescent="0.25">
      <c r="A1283" s="8">
        <v>78106</v>
      </c>
      <c r="B1283" s="65" t="str">
        <f t="shared" si="228"/>
        <v>Ledare (6 knappar) till elektroniksats</v>
      </c>
      <c r="C1283" s="63" t="s">
        <v>254</v>
      </c>
      <c r="D1283" s="30" t="str">
        <f t="shared" si="229"/>
        <v/>
      </c>
      <c r="E1283" s="63" t="s">
        <v>254</v>
      </c>
      <c r="F1283" s="32" t="str">
        <f t="shared" si="230"/>
        <v/>
      </c>
      <c r="G1283" s="63" t="s">
        <v>254</v>
      </c>
      <c r="H1283" s="34" t="str">
        <f t="shared" si="231"/>
        <v/>
      </c>
      <c r="I1283" s="63" t="s">
        <v>254</v>
      </c>
      <c r="J1283" s="36" t="str">
        <f t="shared" si="232"/>
        <v/>
      </c>
      <c r="K1283" s="37" t="str">
        <f t="shared" si="233"/>
        <v/>
      </c>
      <c r="L1283" s="37" t="str">
        <f t="shared" si="234"/>
        <v/>
      </c>
      <c r="N1283" s="64">
        <v>25</v>
      </c>
      <c r="O1283" s="64" t="s">
        <v>254</v>
      </c>
      <c r="P1283" s="1" t="s">
        <v>254</v>
      </c>
      <c r="Q1283" s="1" t="s">
        <v>0</v>
      </c>
      <c r="S1283" s="59" t="str">
        <f t="shared" si="235"/>
        <v/>
      </c>
      <c r="T1283" s="59" t="str">
        <f t="shared" si="236"/>
        <v/>
      </c>
      <c r="U1283" s="59" t="str">
        <f t="shared" si="237"/>
        <v/>
      </c>
      <c r="V1283" s="59" t="str">
        <f t="shared" si="238"/>
        <v/>
      </c>
      <c r="W1283" s="59" t="str">
        <f t="shared" si="239"/>
        <v/>
      </c>
      <c r="X1283" s="59" t="s">
        <v>181</v>
      </c>
      <c r="Y1283" s="66" t="s">
        <v>4889</v>
      </c>
    </row>
    <row r="1284" spans="1:25" x14ac:dyDescent="0.25">
      <c r="A1284" s="8">
        <v>78107</v>
      </c>
      <c r="B1284" s="65" t="str">
        <f t="shared" ref="B1284:B1347" si="240">HYPERLINK(Y1284,X1284)</f>
        <v>Ledare (7 knappar) till elektroniksats</v>
      </c>
      <c r="C1284" s="63" t="s">
        <v>254</v>
      </c>
      <c r="D1284" s="30" t="str">
        <f t="shared" ref="D1284:D1347" si="241">IF(C1284="","",IF(AND(C1284&gt;=P1284,P1284&lt;&gt;""),C1284*O1284,C1284*N1284))</f>
        <v/>
      </c>
      <c r="E1284" s="63" t="s">
        <v>254</v>
      </c>
      <c r="F1284" s="32" t="str">
        <f t="shared" ref="F1284:F1347" si="242">IF(E1284="","",IF(AND(E1284&gt;=P1284,P1284&lt;&gt;""),E1284*O1284,E1284*N1284))</f>
        <v/>
      </c>
      <c r="G1284" s="63" t="s">
        <v>254</v>
      </c>
      <c r="H1284" s="34" t="str">
        <f t="shared" ref="H1284:H1347" si="243">IF(G1284="","",IF(AND(G1284&gt;=P1284,P1284&lt;&gt;""),G1284*O1284,G1284*N1284))</f>
        <v/>
      </c>
      <c r="I1284" s="63" t="s">
        <v>254</v>
      </c>
      <c r="J1284" s="36" t="str">
        <f t="shared" ref="J1284:J1347" si="244">IF(I1284="","",IF(AND(I1284&gt;=P1284,P1284&lt;&gt;""),I1284*O1284,I1284*N1284))</f>
        <v/>
      </c>
      <c r="K1284" s="37" t="str">
        <f t="shared" ref="K1284:K1347" si="245">W1284</f>
        <v/>
      </c>
      <c r="L1284" s="37" t="str">
        <f t="shared" ref="L1284:L1347" si="246">IF(K1284="","",IF(AND(K1284&gt;=P1284,P1284&lt;&gt;""),K1284*O1284,K1284*N1284))</f>
        <v/>
      </c>
      <c r="N1284" s="64">
        <v>25</v>
      </c>
      <c r="O1284" s="64" t="s">
        <v>254</v>
      </c>
      <c r="P1284" s="1" t="s">
        <v>254</v>
      </c>
      <c r="Q1284" s="1" t="s">
        <v>0</v>
      </c>
      <c r="S1284" s="59" t="str">
        <f t="shared" ref="S1284:S1347" si="247">IF(S$3=TRUE,IF(C1284="","",C1284),"")</f>
        <v/>
      </c>
      <c r="T1284" s="59" t="str">
        <f t="shared" ref="T1284:T1347" si="248">IF(T$3=TRUE,IF(E1284="","",E1284),"")</f>
        <v/>
      </c>
      <c r="U1284" s="59" t="str">
        <f t="shared" ref="U1284:U1347" si="249">IF(U$3=TRUE,IF(G1284="","",G1284),"")</f>
        <v/>
      </c>
      <c r="V1284" s="59" t="str">
        <f t="shared" ref="V1284:V1347" si="250">IF(V$3=TRUE,IF(I1284="","",I1284),"")</f>
        <v/>
      </c>
      <c r="W1284" s="59" t="str">
        <f t="shared" ref="W1284:W1347" si="251">IF(SUM(S1284:V1284)=0,"",SUM(S1284:V1284))</f>
        <v/>
      </c>
      <c r="X1284" s="59" t="s">
        <v>182</v>
      </c>
      <c r="Y1284" s="66" t="s">
        <v>4890</v>
      </c>
    </row>
    <row r="1285" spans="1:25" x14ac:dyDescent="0.25">
      <c r="A1285" s="8">
        <v>78108</v>
      </c>
      <c r="B1285" s="65" t="str">
        <f t="shared" si="240"/>
        <v>Flygande propeller till elektroniksats</v>
      </c>
      <c r="C1285" s="63" t="s">
        <v>254</v>
      </c>
      <c r="D1285" s="30" t="str">
        <f t="shared" si="241"/>
        <v/>
      </c>
      <c r="E1285" s="63" t="s">
        <v>254</v>
      </c>
      <c r="F1285" s="32" t="str">
        <f t="shared" si="242"/>
        <v/>
      </c>
      <c r="G1285" s="63" t="s">
        <v>254</v>
      </c>
      <c r="H1285" s="34" t="str">
        <f t="shared" si="243"/>
        <v/>
      </c>
      <c r="I1285" s="63" t="s">
        <v>254</v>
      </c>
      <c r="J1285" s="36" t="str">
        <f t="shared" si="244"/>
        <v/>
      </c>
      <c r="K1285" s="37" t="str">
        <f t="shared" si="245"/>
        <v/>
      </c>
      <c r="L1285" s="37" t="str">
        <f t="shared" si="246"/>
        <v/>
      </c>
      <c r="N1285" s="64">
        <v>25</v>
      </c>
      <c r="O1285" s="64" t="s">
        <v>254</v>
      </c>
      <c r="P1285" s="1" t="s">
        <v>254</v>
      </c>
      <c r="Q1285" s="1" t="s">
        <v>0</v>
      </c>
      <c r="S1285" s="59" t="str">
        <f t="shared" si="247"/>
        <v/>
      </c>
      <c r="T1285" s="59" t="str">
        <f t="shared" si="248"/>
        <v/>
      </c>
      <c r="U1285" s="59" t="str">
        <f t="shared" si="249"/>
        <v/>
      </c>
      <c r="V1285" s="59" t="str">
        <f t="shared" si="250"/>
        <v/>
      </c>
      <c r="W1285" s="59" t="str">
        <f t="shared" si="251"/>
        <v/>
      </c>
      <c r="X1285" s="59" t="s">
        <v>183</v>
      </c>
      <c r="Y1285" s="66" t="s">
        <v>4891</v>
      </c>
    </row>
    <row r="1286" spans="1:25" x14ac:dyDescent="0.25">
      <c r="A1286" s="8">
        <v>78109</v>
      </c>
      <c r="B1286" s="65" t="str">
        <f t="shared" si="240"/>
        <v>Magnet, fp 5 st</v>
      </c>
      <c r="C1286" s="63" t="s">
        <v>254</v>
      </c>
      <c r="D1286" s="30" t="str">
        <f t="shared" si="241"/>
        <v/>
      </c>
      <c r="E1286" s="63" t="s">
        <v>254</v>
      </c>
      <c r="F1286" s="32" t="str">
        <f t="shared" si="242"/>
        <v/>
      </c>
      <c r="G1286" s="63" t="s">
        <v>254</v>
      </c>
      <c r="H1286" s="34" t="str">
        <f t="shared" si="243"/>
        <v/>
      </c>
      <c r="I1286" s="63" t="s">
        <v>254</v>
      </c>
      <c r="J1286" s="36" t="str">
        <f t="shared" si="244"/>
        <v/>
      </c>
      <c r="K1286" s="37" t="str">
        <f t="shared" si="245"/>
        <v/>
      </c>
      <c r="L1286" s="37" t="str">
        <f t="shared" si="246"/>
        <v/>
      </c>
      <c r="N1286" s="64">
        <v>45</v>
      </c>
      <c r="O1286" s="64" t="s">
        <v>254</v>
      </c>
      <c r="P1286" s="1" t="s">
        <v>254</v>
      </c>
      <c r="Q1286" s="1" t="s">
        <v>1</v>
      </c>
      <c r="S1286" s="59" t="str">
        <f t="shared" si="247"/>
        <v/>
      </c>
      <c r="T1286" s="59" t="str">
        <f t="shared" si="248"/>
        <v/>
      </c>
      <c r="U1286" s="59" t="str">
        <f t="shared" si="249"/>
        <v/>
      </c>
      <c r="V1286" s="59" t="str">
        <f t="shared" si="250"/>
        <v/>
      </c>
      <c r="W1286" s="59" t="str">
        <f t="shared" si="251"/>
        <v/>
      </c>
      <c r="X1286" s="59" t="s">
        <v>2739</v>
      </c>
      <c r="Y1286" s="66" t="s">
        <v>4892</v>
      </c>
    </row>
    <row r="1287" spans="1:25" x14ac:dyDescent="0.25">
      <c r="A1287" s="8">
        <v>78111</v>
      </c>
      <c r="B1287" s="65" t="str">
        <f t="shared" si="240"/>
        <v>Summer till elektroniksats</v>
      </c>
      <c r="C1287" s="63" t="s">
        <v>254</v>
      </c>
      <c r="D1287" s="30" t="str">
        <f t="shared" si="241"/>
        <v/>
      </c>
      <c r="E1287" s="63" t="s">
        <v>254</v>
      </c>
      <c r="F1287" s="32" t="str">
        <f t="shared" si="242"/>
        <v/>
      </c>
      <c r="G1287" s="63" t="s">
        <v>254</v>
      </c>
      <c r="H1287" s="34" t="str">
        <f t="shared" si="243"/>
        <v/>
      </c>
      <c r="I1287" s="63" t="s">
        <v>254</v>
      </c>
      <c r="J1287" s="36" t="str">
        <f t="shared" si="244"/>
        <v/>
      </c>
      <c r="K1287" s="37" t="str">
        <f t="shared" si="245"/>
        <v/>
      </c>
      <c r="L1287" s="37" t="str">
        <f t="shared" si="246"/>
        <v/>
      </c>
      <c r="N1287" s="64">
        <v>36</v>
      </c>
      <c r="O1287" s="64" t="s">
        <v>254</v>
      </c>
      <c r="P1287" s="1" t="s">
        <v>254</v>
      </c>
      <c r="Q1287" s="1" t="s">
        <v>0</v>
      </c>
      <c r="S1287" s="59" t="str">
        <f t="shared" si="247"/>
        <v/>
      </c>
      <c r="T1287" s="59" t="str">
        <f t="shared" si="248"/>
        <v/>
      </c>
      <c r="U1287" s="59" t="str">
        <f t="shared" si="249"/>
        <v/>
      </c>
      <c r="V1287" s="59" t="str">
        <f t="shared" si="250"/>
        <v/>
      </c>
      <c r="W1287" s="59" t="str">
        <f t="shared" si="251"/>
        <v/>
      </c>
      <c r="X1287" s="59" t="s">
        <v>184</v>
      </c>
      <c r="Y1287" s="66" t="s">
        <v>4893</v>
      </c>
    </row>
    <row r="1288" spans="1:25" x14ac:dyDescent="0.25">
      <c r="A1288" s="8">
        <v>78112</v>
      </c>
      <c r="B1288" s="65" t="str">
        <f t="shared" si="240"/>
        <v>Beröringssensor till elektroniksats</v>
      </c>
      <c r="C1288" s="63" t="s">
        <v>254</v>
      </c>
      <c r="D1288" s="30" t="str">
        <f t="shared" si="241"/>
        <v/>
      </c>
      <c r="E1288" s="63" t="s">
        <v>254</v>
      </c>
      <c r="F1288" s="32" t="str">
        <f t="shared" si="242"/>
        <v/>
      </c>
      <c r="G1288" s="63" t="s">
        <v>254</v>
      </c>
      <c r="H1288" s="34" t="str">
        <f t="shared" si="243"/>
        <v/>
      </c>
      <c r="I1288" s="63" t="s">
        <v>254</v>
      </c>
      <c r="J1288" s="36" t="str">
        <f t="shared" si="244"/>
        <v/>
      </c>
      <c r="K1288" s="37" t="str">
        <f t="shared" si="245"/>
        <v/>
      </c>
      <c r="L1288" s="37" t="str">
        <f t="shared" si="246"/>
        <v/>
      </c>
      <c r="N1288" s="64">
        <v>36</v>
      </c>
      <c r="O1288" s="64" t="s">
        <v>254</v>
      </c>
      <c r="P1288" s="1" t="s">
        <v>254</v>
      </c>
      <c r="Q1288" s="1" t="s">
        <v>0</v>
      </c>
      <c r="S1288" s="59" t="str">
        <f t="shared" si="247"/>
        <v/>
      </c>
      <c r="T1288" s="59" t="str">
        <f t="shared" si="248"/>
        <v/>
      </c>
      <c r="U1288" s="59" t="str">
        <f t="shared" si="249"/>
        <v/>
      </c>
      <c r="V1288" s="59" t="str">
        <f t="shared" si="250"/>
        <v/>
      </c>
      <c r="W1288" s="59" t="str">
        <f t="shared" si="251"/>
        <v/>
      </c>
      <c r="X1288" s="59" t="s">
        <v>185</v>
      </c>
      <c r="Y1288" s="66" t="s">
        <v>4894</v>
      </c>
    </row>
    <row r="1289" spans="1:25" x14ac:dyDescent="0.25">
      <c r="A1289" s="8">
        <v>78113</v>
      </c>
      <c r="B1289" s="65" t="str">
        <f t="shared" si="240"/>
        <v>Tungelement till elektroniksats</v>
      </c>
      <c r="C1289" s="63" t="s">
        <v>254</v>
      </c>
      <c r="D1289" s="30" t="str">
        <f t="shared" si="241"/>
        <v/>
      </c>
      <c r="E1289" s="63" t="s">
        <v>254</v>
      </c>
      <c r="F1289" s="32" t="str">
        <f t="shared" si="242"/>
        <v/>
      </c>
      <c r="G1289" s="63" t="s">
        <v>254</v>
      </c>
      <c r="H1289" s="34" t="str">
        <f t="shared" si="243"/>
        <v/>
      </c>
      <c r="I1289" s="63" t="s">
        <v>254</v>
      </c>
      <c r="J1289" s="36" t="str">
        <f t="shared" si="244"/>
        <v/>
      </c>
      <c r="K1289" s="37" t="str">
        <f t="shared" si="245"/>
        <v/>
      </c>
      <c r="L1289" s="37" t="str">
        <f t="shared" si="246"/>
        <v/>
      </c>
      <c r="N1289" s="64">
        <v>36</v>
      </c>
      <c r="O1289" s="64" t="s">
        <v>254</v>
      </c>
      <c r="P1289" s="1" t="s">
        <v>254</v>
      </c>
      <c r="Q1289" s="1" t="s">
        <v>0</v>
      </c>
      <c r="S1289" s="59" t="str">
        <f t="shared" si="247"/>
        <v/>
      </c>
      <c r="T1289" s="59" t="str">
        <f t="shared" si="248"/>
        <v/>
      </c>
      <c r="U1289" s="59" t="str">
        <f t="shared" si="249"/>
        <v/>
      </c>
      <c r="V1289" s="59" t="str">
        <f t="shared" si="250"/>
        <v/>
      </c>
      <c r="W1289" s="59" t="str">
        <f t="shared" si="251"/>
        <v/>
      </c>
      <c r="X1289" s="59" t="s">
        <v>186</v>
      </c>
      <c r="Y1289" s="66" t="s">
        <v>4895</v>
      </c>
    </row>
    <row r="1290" spans="1:25" x14ac:dyDescent="0.25">
      <c r="A1290" s="8">
        <v>78114</v>
      </c>
      <c r="B1290" s="65" t="str">
        <f t="shared" si="240"/>
        <v>Tryckströmbrytare till elektroniksats</v>
      </c>
      <c r="C1290" s="63" t="s">
        <v>254</v>
      </c>
      <c r="D1290" s="30" t="str">
        <f t="shared" si="241"/>
        <v/>
      </c>
      <c r="E1290" s="63" t="s">
        <v>254</v>
      </c>
      <c r="F1290" s="32" t="str">
        <f t="shared" si="242"/>
        <v/>
      </c>
      <c r="G1290" s="63" t="s">
        <v>254</v>
      </c>
      <c r="H1290" s="34" t="str">
        <f t="shared" si="243"/>
        <v/>
      </c>
      <c r="I1290" s="63" t="s">
        <v>254</v>
      </c>
      <c r="J1290" s="36" t="str">
        <f t="shared" si="244"/>
        <v/>
      </c>
      <c r="K1290" s="37" t="str">
        <f t="shared" si="245"/>
        <v/>
      </c>
      <c r="L1290" s="37" t="str">
        <f t="shared" si="246"/>
        <v/>
      </c>
      <c r="N1290" s="64">
        <v>25</v>
      </c>
      <c r="O1290" s="64" t="s">
        <v>254</v>
      </c>
      <c r="P1290" s="1" t="s">
        <v>254</v>
      </c>
      <c r="Q1290" s="1" t="s">
        <v>0</v>
      </c>
      <c r="S1290" s="59" t="str">
        <f t="shared" si="247"/>
        <v/>
      </c>
      <c r="T1290" s="59" t="str">
        <f t="shared" si="248"/>
        <v/>
      </c>
      <c r="U1290" s="59" t="str">
        <f t="shared" si="249"/>
        <v/>
      </c>
      <c r="V1290" s="59" t="str">
        <f t="shared" si="250"/>
        <v/>
      </c>
      <c r="W1290" s="59" t="str">
        <f t="shared" si="251"/>
        <v/>
      </c>
      <c r="X1290" s="59" t="s">
        <v>187</v>
      </c>
      <c r="Y1290" s="66" t="s">
        <v>4896</v>
      </c>
    </row>
    <row r="1291" spans="1:25" x14ac:dyDescent="0.25">
      <c r="A1291" s="8">
        <v>78115</v>
      </c>
      <c r="B1291" s="65" t="str">
        <f t="shared" si="240"/>
        <v>Strömbrytare till elektroniksats</v>
      </c>
      <c r="C1291" s="63" t="s">
        <v>254</v>
      </c>
      <c r="D1291" s="30" t="str">
        <f t="shared" si="241"/>
        <v/>
      </c>
      <c r="E1291" s="63" t="s">
        <v>254</v>
      </c>
      <c r="F1291" s="32" t="str">
        <f t="shared" si="242"/>
        <v/>
      </c>
      <c r="G1291" s="63" t="s">
        <v>254</v>
      </c>
      <c r="H1291" s="34" t="str">
        <f t="shared" si="243"/>
        <v/>
      </c>
      <c r="I1291" s="63" t="s">
        <v>254</v>
      </c>
      <c r="J1291" s="36" t="str">
        <f t="shared" si="244"/>
        <v/>
      </c>
      <c r="K1291" s="37" t="str">
        <f t="shared" si="245"/>
        <v/>
      </c>
      <c r="L1291" s="37" t="str">
        <f t="shared" si="246"/>
        <v/>
      </c>
      <c r="N1291" s="64">
        <v>36</v>
      </c>
      <c r="O1291" s="64" t="s">
        <v>254</v>
      </c>
      <c r="P1291" s="1" t="s">
        <v>254</v>
      </c>
      <c r="Q1291" s="1" t="s">
        <v>0</v>
      </c>
      <c r="S1291" s="59" t="str">
        <f t="shared" si="247"/>
        <v/>
      </c>
      <c r="T1291" s="59" t="str">
        <f t="shared" si="248"/>
        <v/>
      </c>
      <c r="U1291" s="59" t="str">
        <f t="shared" si="249"/>
        <v/>
      </c>
      <c r="V1291" s="59" t="str">
        <f t="shared" si="250"/>
        <v/>
      </c>
      <c r="W1291" s="59" t="str">
        <f t="shared" si="251"/>
        <v/>
      </c>
      <c r="X1291" s="59" t="s">
        <v>188</v>
      </c>
      <c r="Y1291" s="66" t="s">
        <v>4897</v>
      </c>
    </row>
    <row r="1292" spans="1:25" x14ac:dyDescent="0.25">
      <c r="A1292" s="8">
        <v>78116</v>
      </c>
      <c r="B1292" s="65" t="str">
        <f t="shared" si="240"/>
        <v>Fotomotstånd till elektroniksats</v>
      </c>
      <c r="C1292" s="63" t="s">
        <v>254</v>
      </c>
      <c r="D1292" s="30" t="str">
        <f t="shared" si="241"/>
        <v/>
      </c>
      <c r="E1292" s="63" t="s">
        <v>254</v>
      </c>
      <c r="F1292" s="32" t="str">
        <f t="shared" si="242"/>
        <v/>
      </c>
      <c r="G1292" s="63" t="s">
        <v>254</v>
      </c>
      <c r="H1292" s="34" t="str">
        <f t="shared" si="243"/>
        <v/>
      </c>
      <c r="I1292" s="63" t="s">
        <v>254</v>
      </c>
      <c r="J1292" s="36" t="str">
        <f t="shared" si="244"/>
        <v/>
      </c>
      <c r="K1292" s="37" t="str">
        <f t="shared" si="245"/>
        <v/>
      </c>
      <c r="L1292" s="37" t="str">
        <f t="shared" si="246"/>
        <v/>
      </c>
      <c r="N1292" s="64">
        <v>36</v>
      </c>
      <c r="O1292" s="64" t="s">
        <v>254</v>
      </c>
      <c r="P1292" s="1" t="s">
        <v>254</v>
      </c>
      <c r="Q1292" s="1" t="s">
        <v>0</v>
      </c>
      <c r="S1292" s="59" t="str">
        <f t="shared" si="247"/>
        <v/>
      </c>
      <c r="T1292" s="59" t="str">
        <f t="shared" si="248"/>
        <v/>
      </c>
      <c r="U1292" s="59" t="str">
        <f t="shared" si="249"/>
        <v/>
      </c>
      <c r="V1292" s="59" t="str">
        <f t="shared" si="250"/>
        <v/>
      </c>
      <c r="W1292" s="59" t="str">
        <f t="shared" si="251"/>
        <v/>
      </c>
      <c r="X1292" s="59" t="s">
        <v>189</v>
      </c>
      <c r="Y1292" s="66" t="s">
        <v>4898</v>
      </c>
    </row>
    <row r="1293" spans="1:25" x14ac:dyDescent="0.25">
      <c r="A1293" s="8">
        <v>78117</v>
      </c>
      <c r="B1293" s="65" t="str">
        <f t="shared" si="240"/>
        <v>Lysdiod röd till elektroniksats</v>
      </c>
      <c r="C1293" s="63" t="s">
        <v>254</v>
      </c>
      <c r="D1293" s="30" t="str">
        <f t="shared" si="241"/>
        <v/>
      </c>
      <c r="E1293" s="63" t="s">
        <v>254</v>
      </c>
      <c r="F1293" s="32" t="str">
        <f t="shared" si="242"/>
        <v/>
      </c>
      <c r="G1293" s="63" t="s">
        <v>254</v>
      </c>
      <c r="H1293" s="34" t="str">
        <f t="shared" si="243"/>
        <v/>
      </c>
      <c r="I1293" s="63" t="s">
        <v>254</v>
      </c>
      <c r="J1293" s="36" t="str">
        <f t="shared" si="244"/>
        <v/>
      </c>
      <c r="K1293" s="37" t="str">
        <f t="shared" si="245"/>
        <v/>
      </c>
      <c r="L1293" s="37" t="str">
        <f t="shared" si="246"/>
        <v/>
      </c>
      <c r="N1293" s="64">
        <v>36</v>
      </c>
      <c r="O1293" s="64" t="s">
        <v>254</v>
      </c>
      <c r="P1293" s="1" t="s">
        <v>254</v>
      </c>
      <c r="Q1293" s="1" t="s">
        <v>0</v>
      </c>
      <c r="S1293" s="59" t="str">
        <f t="shared" si="247"/>
        <v/>
      </c>
      <c r="T1293" s="59" t="str">
        <f t="shared" si="248"/>
        <v/>
      </c>
      <c r="U1293" s="59" t="str">
        <f t="shared" si="249"/>
        <v/>
      </c>
      <c r="V1293" s="59" t="str">
        <f t="shared" si="250"/>
        <v/>
      </c>
      <c r="W1293" s="59" t="str">
        <f t="shared" si="251"/>
        <v/>
      </c>
      <c r="X1293" s="59" t="s">
        <v>190</v>
      </c>
      <c r="Y1293" s="66" t="s">
        <v>4899</v>
      </c>
    </row>
    <row r="1294" spans="1:25" x14ac:dyDescent="0.25">
      <c r="A1294" s="8">
        <v>78118</v>
      </c>
      <c r="B1294" s="65" t="str">
        <f t="shared" si="240"/>
        <v>Lampa 2,5 V till elektroniksats</v>
      </c>
      <c r="C1294" s="63" t="s">
        <v>254</v>
      </c>
      <c r="D1294" s="30" t="str">
        <f t="shared" si="241"/>
        <v/>
      </c>
      <c r="E1294" s="63" t="s">
        <v>254</v>
      </c>
      <c r="F1294" s="32" t="str">
        <f t="shared" si="242"/>
        <v/>
      </c>
      <c r="G1294" s="63" t="s">
        <v>254</v>
      </c>
      <c r="H1294" s="34" t="str">
        <f t="shared" si="243"/>
        <v/>
      </c>
      <c r="I1294" s="63" t="s">
        <v>254</v>
      </c>
      <c r="J1294" s="36" t="str">
        <f t="shared" si="244"/>
        <v/>
      </c>
      <c r="K1294" s="37" t="str">
        <f t="shared" si="245"/>
        <v/>
      </c>
      <c r="L1294" s="37" t="str">
        <f t="shared" si="246"/>
        <v/>
      </c>
      <c r="N1294" s="64">
        <v>36</v>
      </c>
      <c r="O1294" s="64" t="s">
        <v>254</v>
      </c>
      <c r="P1294" s="1" t="s">
        <v>254</v>
      </c>
      <c r="Q1294" s="1" t="s">
        <v>0</v>
      </c>
      <c r="S1294" s="59" t="str">
        <f t="shared" si="247"/>
        <v/>
      </c>
      <c r="T1294" s="59" t="str">
        <f t="shared" si="248"/>
        <v/>
      </c>
      <c r="U1294" s="59" t="str">
        <f t="shared" si="249"/>
        <v/>
      </c>
      <c r="V1294" s="59" t="str">
        <f t="shared" si="250"/>
        <v/>
      </c>
      <c r="W1294" s="59" t="str">
        <f t="shared" si="251"/>
        <v/>
      </c>
      <c r="X1294" s="59" t="s">
        <v>6463</v>
      </c>
      <c r="Y1294" s="66" t="s">
        <v>4900</v>
      </c>
    </row>
    <row r="1295" spans="1:25" x14ac:dyDescent="0.25">
      <c r="A1295" s="8">
        <v>78119</v>
      </c>
      <c r="B1295" s="65" t="str">
        <f t="shared" si="240"/>
        <v>Batterihållare till elektroniksats</v>
      </c>
      <c r="C1295" s="63" t="s">
        <v>254</v>
      </c>
      <c r="D1295" s="30" t="str">
        <f t="shared" si="241"/>
        <v/>
      </c>
      <c r="E1295" s="63" t="s">
        <v>254</v>
      </c>
      <c r="F1295" s="32" t="str">
        <f t="shared" si="242"/>
        <v/>
      </c>
      <c r="G1295" s="63" t="s">
        <v>254</v>
      </c>
      <c r="H1295" s="34" t="str">
        <f t="shared" si="243"/>
        <v/>
      </c>
      <c r="I1295" s="63" t="s">
        <v>254</v>
      </c>
      <c r="J1295" s="36" t="str">
        <f t="shared" si="244"/>
        <v/>
      </c>
      <c r="K1295" s="37" t="str">
        <f t="shared" si="245"/>
        <v/>
      </c>
      <c r="L1295" s="37" t="str">
        <f t="shared" si="246"/>
        <v/>
      </c>
      <c r="N1295" s="64">
        <v>36</v>
      </c>
      <c r="O1295" s="64" t="s">
        <v>254</v>
      </c>
      <c r="P1295" s="1" t="s">
        <v>254</v>
      </c>
      <c r="Q1295" s="1" t="s">
        <v>0</v>
      </c>
      <c r="S1295" s="59" t="str">
        <f t="shared" si="247"/>
        <v/>
      </c>
      <c r="T1295" s="59" t="str">
        <f t="shared" si="248"/>
        <v/>
      </c>
      <c r="U1295" s="59" t="str">
        <f t="shared" si="249"/>
        <v/>
      </c>
      <c r="V1295" s="59" t="str">
        <f t="shared" si="250"/>
        <v/>
      </c>
      <c r="W1295" s="59" t="str">
        <f t="shared" si="251"/>
        <v/>
      </c>
      <c r="X1295" s="59" t="s">
        <v>191</v>
      </c>
      <c r="Y1295" s="66" t="s">
        <v>4901</v>
      </c>
    </row>
    <row r="1296" spans="1:25" x14ac:dyDescent="0.25">
      <c r="A1296" s="8">
        <v>78120</v>
      </c>
      <c r="B1296" s="65" t="str">
        <f t="shared" si="240"/>
        <v>Högtalare till elektroniksats</v>
      </c>
      <c r="C1296" s="63" t="s">
        <v>254</v>
      </c>
      <c r="D1296" s="30" t="str">
        <f t="shared" si="241"/>
        <v/>
      </c>
      <c r="E1296" s="63" t="s">
        <v>254</v>
      </c>
      <c r="F1296" s="32" t="str">
        <f t="shared" si="242"/>
        <v/>
      </c>
      <c r="G1296" s="63" t="s">
        <v>254</v>
      </c>
      <c r="H1296" s="34" t="str">
        <f t="shared" si="243"/>
        <v/>
      </c>
      <c r="I1296" s="63" t="s">
        <v>254</v>
      </c>
      <c r="J1296" s="36" t="str">
        <f t="shared" si="244"/>
        <v/>
      </c>
      <c r="K1296" s="37" t="str">
        <f t="shared" si="245"/>
        <v/>
      </c>
      <c r="L1296" s="37" t="str">
        <f t="shared" si="246"/>
        <v/>
      </c>
      <c r="N1296" s="64">
        <v>60</v>
      </c>
      <c r="O1296" s="64" t="s">
        <v>254</v>
      </c>
      <c r="P1296" s="1" t="s">
        <v>254</v>
      </c>
      <c r="Q1296" s="1" t="s">
        <v>0</v>
      </c>
      <c r="S1296" s="59" t="str">
        <f t="shared" si="247"/>
        <v/>
      </c>
      <c r="T1296" s="59" t="str">
        <f t="shared" si="248"/>
        <v/>
      </c>
      <c r="U1296" s="59" t="str">
        <f t="shared" si="249"/>
        <v/>
      </c>
      <c r="V1296" s="59" t="str">
        <f t="shared" si="250"/>
        <v/>
      </c>
      <c r="W1296" s="59" t="str">
        <f t="shared" si="251"/>
        <v/>
      </c>
      <c r="X1296" s="59" t="s">
        <v>192</v>
      </c>
      <c r="Y1296" s="66" t="s">
        <v>4902</v>
      </c>
    </row>
    <row r="1297" spans="1:25" x14ac:dyDescent="0.25">
      <c r="A1297" s="8">
        <v>78121</v>
      </c>
      <c r="B1297" s="65" t="str">
        <f t="shared" si="240"/>
        <v>Ljudmodul musik till elektroniksats</v>
      </c>
      <c r="C1297" s="63" t="s">
        <v>254</v>
      </c>
      <c r="D1297" s="30" t="str">
        <f t="shared" si="241"/>
        <v/>
      </c>
      <c r="E1297" s="63" t="s">
        <v>254</v>
      </c>
      <c r="F1297" s="32" t="str">
        <f t="shared" si="242"/>
        <v/>
      </c>
      <c r="G1297" s="63" t="s">
        <v>254</v>
      </c>
      <c r="H1297" s="34" t="str">
        <f t="shared" si="243"/>
        <v/>
      </c>
      <c r="I1297" s="63" t="s">
        <v>254</v>
      </c>
      <c r="J1297" s="36" t="str">
        <f t="shared" si="244"/>
        <v/>
      </c>
      <c r="K1297" s="37" t="str">
        <f t="shared" si="245"/>
        <v/>
      </c>
      <c r="L1297" s="37" t="str">
        <f t="shared" si="246"/>
        <v/>
      </c>
      <c r="N1297" s="64">
        <v>60</v>
      </c>
      <c r="O1297" s="64" t="s">
        <v>254</v>
      </c>
      <c r="P1297" s="1" t="s">
        <v>254</v>
      </c>
      <c r="Q1297" s="1" t="s">
        <v>0</v>
      </c>
      <c r="S1297" s="59" t="str">
        <f t="shared" si="247"/>
        <v/>
      </c>
      <c r="T1297" s="59" t="str">
        <f t="shared" si="248"/>
        <v/>
      </c>
      <c r="U1297" s="59" t="str">
        <f t="shared" si="249"/>
        <v/>
      </c>
      <c r="V1297" s="59" t="str">
        <f t="shared" si="250"/>
        <v/>
      </c>
      <c r="W1297" s="59" t="str">
        <f t="shared" si="251"/>
        <v/>
      </c>
      <c r="X1297" s="59" t="s">
        <v>193</v>
      </c>
      <c r="Y1297" s="66" t="s">
        <v>4903</v>
      </c>
    </row>
    <row r="1298" spans="1:25" x14ac:dyDescent="0.25">
      <c r="A1298" s="8">
        <v>78122</v>
      </c>
      <c r="B1298" s="65" t="str">
        <f t="shared" si="240"/>
        <v>Ljudmodul alarm till elektroniksats</v>
      </c>
      <c r="C1298" s="63" t="s">
        <v>254</v>
      </c>
      <c r="D1298" s="30" t="str">
        <f t="shared" si="241"/>
        <v/>
      </c>
      <c r="E1298" s="63" t="s">
        <v>254</v>
      </c>
      <c r="F1298" s="32" t="str">
        <f t="shared" si="242"/>
        <v/>
      </c>
      <c r="G1298" s="63" t="s">
        <v>254</v>
      </c>
      <c r="H1298" s="34" t="str">
        <f t="shared" si="243"/>
        <v/>
      </c>
      <c r="I1298" s="63" t="s">
        <v>254</v>
      </c>
      <c r="J1298" s="36" t="str">
        <f t="shared" si="244"/>
        <v/>
      </c>
      <c r="K1298" s="37" t="str">
        <f t="shared" si="245"/>
        <v/>
      </c>
      <c r="L1298" s="37" t="str">
        <f t="shared" si="246"/>
        <v/>
      </c>
      <c r="N1298" s="64">
        <v>60</v>
      </c>
      <c r="O1298" s="64" t="s">
        <v>254</v>
      </c>
      <c r="P1298" s="1" t="s">
        <v>254</v>
      </c>
      <c r="Q1298" s="1" t="s">
        <v>0</v>
      </c>
      <c r="S1298" s="59" t="str">
        <f t="shared" si="247"/>
        <v/>
      </c>
      <c r="T1298" s="59" t="str">
        <f t="shared" si="248"/>
        <v/>
      </c>
      <c r="U1298" s="59" t="str">
        <f t="shared" si="249"/>
        <v/>
      </c>
      <c r="V1298" s="59" t="str">
        <f t="shared" si="250"/>
        <v/>
      </c>
      <c r="W1298" s="59" t="str">
        <f t="shared" si="251"/>
        <v/>
      </c>
      <c r="X1298" s="59" t="s">
        <v>194</v>
      </c>
      <c r="Y1298" s="66" t="s">
        <v>4904</v>
      </c>
    </row>
    <row r="1299" spans="1:25" x14ac:dyDescent="0.25">
      <c r="A1299" s="8">
        <v>78123</v>
      </c>
      <c r="B1299" s="65" t="str">
        <f t="shared" si="240"/>
        <v>Ljudmodul rymdkrig till elektroniksats</v>
      </c>
      <c r="C1299" s="63" t="s">
        <v>254</v>
      </c>
      <c r="D1299" s="30" t="str">
        <f t="shared" si="241"/>
        <v/>
      </c>
      <c r="E1299" s="63" t="s">
        <v>254</v>
      </c>
      <c r="F1299" s="32" t="str">
        <f t="shared" si="242"/>
        <v/>
      </c>
      <c r="G1299" s="63" t="s">
        <v>254</v>
      </c>
      <c r="H1299" s="34" t="str">
        <f t="shared" si="243"/>
        <v/>
      </c>
      <c r="I1299" s="63" t="s">
        <v>254</v>
      </c>
      <c r="J1299" s="36" t="str">
        <f t="shared" si="244"/>
        <v/>
      </c>
      <c r="K1299" s="37" t="str">
        <f t="shared" si="245"/>
        <v/>
      </c>
      <c r="L1299" s="37" t="str">
        <f t="shared" si="246"/>
        <v/>
      </c>
      <c r="N1299" s="64">
        <v>60</v>
      </c>
      <c r="O1299" s="64" t="s">
        <v>254</v>
      </c>
      <c r="P1299" s="1" t="s">
        <v>254</v>
      </c>
      <c r="Q1299" s="1" t="s">
        <v>0</v>
      </c>
      <c r="S1299" s="59" t="str">
        <f t="shared" si="247"/>
        <v/>
      </c>
      <c r="T1299" s="59" t="str">
        <f t="shared" si="248"/>
        <v/>
      </c>
      <c r="U1299" s="59" t="str">
        <f t="shared" si="249"/>
        <v/>
      </c>
      <c r="V1299" s="59" t="str">
        <f t="shared" si="250"/>
        <v/>
      </c>
      <c r="W1299" s="59" t="str">
        <f t="shared" si="251"/>
        <v/>
      </c>
      <c r="X1299" s="59" t="s">
        <v>195</v>
      </c>
      <c r="Y1299" s="66" t="s">
        <v>4905</v>
      </c>
    </row>
    <row r="1300" spans="1:25" x14ac:dyDescent="0.25">
      <c r="A1300" s="8">
        <v>78124</v>
      </c>
      <c r="B1300" s="65" t="str">
        <f t="shared" si="240"/>
        <v>Motor till elektroniksats</v>
      </c>
      <c r="C1300" s="63" t="s">
        <v>254</v>
      </c>
      <c r="D1300" s="30" t="str">
        <f t="shared" si="241"/>
        <v/>
      </c>
      <c r="E1300" s="63" t="s">
        <v>254</v>
      </c>
      <c r="F1300" s="32" t="str">
        <f t="shared" si="242"/>
        <v/>
      </c>
      <c r="G1300" s="63" t="s">
        <v>254</v>
      </c>
      <c r="H1300" s="34" t="str">
        <f t="shared" si="243"/>
        <v/>
      </c>
      <c r="I1300" s="63" t="s">
        <v>254</v>
      </c>
      <c r="J1300" s="36" t="str">
        <f t="shared" si="244"/>
        <v/>
      </c>
      <c r="K1300" s="37" t="str">
        <f t="shared" si="245"/>
        <v/>
      </c>
      <c r="L1300" s="37" t="str">
        <f t="shared" si="246"/>
        <v/>
      </c>
      <c r="N1300" s="64">
        <v>46</v>
      </c>
      <c r="O1300" s="64" t="s">
        <v>254</v>
      </c>
      <c r="P1300" s="1" t="s">
        <v>254</v>
      </c>
      <c r="Q1300" s="1" t="s">
        <v>0</v>
      </c>
      <c r="S1300" s="59" t="str">
        <f t="shared" si="247"/>
        <v/>
      </c>
      <c r="T1300" s="59" t="str">
        <f t="shared" si="248"/>
        <v/>
      </c>
      <c r="U1300" s="59" t="str">
        <f t="shared" si="249"/>
        <v/>
      </c>
      <c r="V1300" s="59" t="str">
        <f t="shared" si="250"/>
        <v/>
      </c>
      <c r="W1300" s="59" t="str">
        <f t="shared" si="251"/>
        <v/>
      </c>
      <c r="X1300" s="59" t="s">
        <v>196</v>
      </c>
      <c r="Y1300" s="66" t="s">
        <v>4906</v>
      </c>
    </row>
    <row r="1301" spans="1:25" x14ac:dyDescent="0.25">
      <c r="A1301" s="8">
        <v>78125</v>
      </c>
      <c r="B1301" s="65" t="str">
        <f t="shared" si="240"/>
        <v>Spole till elektroniksats</v>
      </c>
      <c r="C1301" s="63" t="s">
        <v>254</v>
      </c>
      <c r="D1301" s="30" t="str">
        <f t="shared" si="241"/>
        <v/>
      </c>
      <c r="E1301" s="63" t="s">
        <v>254</v>
      </c>
      <c r="F1301" s="32" t="str">
        <f t="shared" si="242"/>
        <v/>
      </c>
      <c r="G1301" s="63" t="s">
        <v>254</v>
      </c>
      <c r="H1301" s="34" t="str">
        <f t="shared" si="243"/>
        <v/>
      </c>
      <c r="I1301" s="63" t="s">
        <v>254</v>
      </c>
      <c r="J1301" s="36" t="str">
        <f t="shared" si="244"/>
        <v/>
      </c>
      <c r="K1301" s="37" t="str">
        <f t="shared" si="245"/>
        <v/>
      </c>
      <c r="L1301" s="37" t="str">
        <f t="shared" si="246"/>
        <v/>
      </c>
      <c r="N1301" s="64">
        <v>46</v>
      </c>
      <c r="O1301" s="64" t="s">
        <v>254</v>
      </c>
      <c r="P1301" s="1" t="s">
        <v>254</v>
      </c>
      <c r="Q1301" s="1" t="s">
        <v>0</v>
      </c>
      <c r="S1301" s="59" t="str">
        <f t="shared" si="247"/>
        <v/>
      </c>
      <c r="T1301" s="59" t="str">
        <f t="shared" si="248"/>
        <v/>
      </c>
      <c r="U1301" s="59" t="str">
        <f t="shared" si="249"/>
        <v/>
      </c>
      <c r="V1301" s="59" t="str">
        <f t="shared" si="250"/>
        <v/>
      </c>
      <c r="W1301" s="59" t="str">
        <f t="shared" si="251"/>
        <v/>
      </c>
      <c r="X1301" s="59" t="s">
        <v>197</v>
      </c>
      <c r="Y1301" s="66" t="s">
        <v>4907</v>
      </c>
    </row>
    <row r="1302" spans="1:25" x14ac:dyDescent="0.25">
      <c r="A1302" s="8">
        <v>78126</v>
      </c>
      <c r="B1302" s="65" t="str">
        <f t="shared" si="240"/>
        <v>Lysdiod grön till elektroniksats</v>
      </c>
      <c r="C1302" s="63" t="s">
        <v>254</v>
      </c>
      <c r="D1302" s="30" t="str">
        <f t="shared" si="241"/>
        <v/>
      </c>
      <c r="E1302" s="63" t="s">
        <v>254</v>
      </c>
      <c r="F1302" s="32" t="str">
        <f t="shared" si="242"/>
        <v/>
      </c>
      <c r="G1302" s="63" t="s">
        <v>254</v>
      </c>
      <c r="H1302" s="34" t="str">
        <f t="shared" si="243"/>
        <v/>
      </c>
      <c r="I1302" s="63" t="s">
        <v>254</v>
      </c>
      <c r="J1302" s="36" t="str">
        <f t="shared" si="244"/>
        <v/>
      </c>
      <c r="K1302" s="37" t="str">
        <f t="shared" si="245"/>
        <v/>
      </c>
      <c r="L1302" s="37" t="str">
        <f t="shared" si="246"/>
        <v/>
      </c>
      <c r="N1302" s="64">
        <v>36</v>
      </c>
      <c r="O1302" s="64" t="s">
        <v>254</v>
      </c>
      <c r="P1302" s="1" t="s">
        <v>254</v>
      </c>
      <c r="Q1302" s="1" t="s">
        <v>0</v>
      </c>
      <c r="S1302" s="59" t="str">
        <f t="shared" si="247"/>
        <v/>
      </c>
      <c r="T1302" s="59" t="str">
        <f t="shared" si="248"/>
        <v/>
      </c>
      <c r="U1302" s="59" t="str">
        <f t="shared" si="249"/>
        <v/>
      </c>
      <c r="V1302" s="59" t="str">
        <f t="shared" si="250"/>
        <v/>
      </c>
      <c r="W1302" s="59" t="str">
        <f t="shared" si="251"/>
        <v/>
      </c>
      <c r="X1302" s="59" t="s">
        <v>198</v>
      </c>
      <c r="Y1302" s="66" t="s">
        <v>4908</v>
      </c>
    </row>
    <row r="1303" spans="1:25" x14ac:dyDescent="0.25">
      <c r="A1303" s="8">
        <v>78127</v>
      </c>
      <c r="B1303" s="65" t="str">
        <f t="shared" si="240"/>
        <v>Lampa 6 V till elektroniksats</v>
      </c>
      <c r="C1303" s="63" t="s">
        <v>254</v>
      </c>
      <c r="D1303" s="30" t="str">
        <f t="shared" si="241"/>
        <v/>
      </c>
      <c r="E1303" s="63" t="s">
        <v>254</v>
      </c>
      <c r="F1303" s="32" t="str">
        <f t="shared" si="242"/>
        <v/>
      </c>
      <c r="G1303" s="63" t="s">
        <v>254</v>
      </c>
      <c r="H1303" s="34" t="str">
        <f t="shared" si="243"/>
        <v/>
      </c>
      <c r="I1303" s="63" t="s">
        <v>254</v>
      </c>
      <c r="J1303" s="36" t="str">
        <f t="shared" si="244"/>
        <v/>
      </c>
      <c r="K1303" s="37" t="str">
        <f t="shared" si="245"/>
        <v/>
      </c>
      <c r="L1303" s="37" t="str">
        <f t="shared" si="246"/>
        <v/>
      </c>
      <c r="N1303" s="64">
        <v>36</v>
      </c>
      <c r="O1303" s="64" t="s">
        <v>254</v>
      </c>
      <c r="P1303" s="1" t="s">
        <v>254</v>
      </c>
      <c r="Q1303" s="1" t="s">
        <v>0</v>
      </c>
      <c r="S1303" s="59" t="str">
        <f t="shared" si="247"/>
        <v/>
      </c>
      <c r="T1303" s="59" t="str">
        <f t="shared" si="248"/>
        <v/>
      </c>
      <c r="U1303" s="59" t="str">
        <f t="shared" si="249"/>
        <v/>
      </c>
      <c r="V1303" s="59" t="str">
        <f t="shared" si="250"/>
        <v/>
      </c>
      <c r="W1303" s="59" t="str">
        <f t="shared" si="251"/>
        <v/>
      </c>
      <c r="X1303" s="59" t="s">
        <v>2740</v>
      </c>
      <c r="Y1303" s="66" t="s">
        <v>4909</v>
      </c>
    </row>
    <row r="1304" spans="1:25" x14ac:dyDescent="0.25">
      <c r="A1304" s="8">
        <v>78128</v>
      </c>
      <c r="B1304" s="65" t="str">
        <f t="shared" si="240"/>
        <v>Mikrofon till elektroniksats</v>
      </c>
      <c r="C1304" s="63" t="s">
        <v>254</v>
      </c>
      <c r="D1304" s="30" t="str">
        <f t="shared" si="241"/>
        <v/>
      </c>
      <c r="E1304" s="63" t="s">
        <v>254</v>
      </c>
      <c r="F1304" s="32" t="str">
        <f t="shared" si="242"/>
        <v/>
      </c>
      <c r="G1304" s="63" t="s">
        <v>254</v>
      </c>
      <c r="H1304" s="34" t="str">
        <f t="shared" si="243"/>
        <v/>
      </c>
      <c r="I1304" s="63" t="s">
        <v>254</v>
      </c>
      <c r="J1304" s="36" t="str">
        <f t="shared" si="244"/>
        <v/>
      </c>
      <c r="K1304" s="37" t="str">
        <f t="shared" si="245"/>
        <v/>
      </c>
      <c r="L1304" s="37" t="str">
        <f t="shared" si="246"/>
        <v/>
      </c>
      <c r="N1304" s="64">
        <v>46</v>
      </c>
      <c r="O1304" s="64" t="s">
        <v>254</v>
      </c>
      <c r="P1304" s="1" t="s">
        <v>254</v>
      </c>
      <c r="Q1304" s="1" t="s">
        <v>0</v>
      </c>
      <c r="S1304" s="59" t="str">
        <f t="shared" si="247"/>
        <v/>
      </c>
      <c r="T1304" s="59" t="str">
        <f t="shared" si="248"/>
        <v/>
      </c>
      <c r="U1304" s="59" t="str">
        <f t="shared" si="249"/>
        <v/>
      </c>
      <c r="V1304" s="59" t="str">
        <f t="shared" si="250"/>
        <v/>
      </c>
      <c r="W1304" s="59" t="str">
        <f t="shared" si="251"/>
        <v/>
      </c>
      <c r="X1304" s="59" t="s">
        <v>199</v>
      </c>
      <c r="Y1304" s="66" t="s">
        <v>4910</v>
      </c>
    </row>
    <row r="1305" spans="1:25" x14ac:dyDescent="0.25">
      <c r="A1305" s="8">
        <v>78129</v>
      </c>
      <c r="B1305" s="65" t="str">
        <f t="shared" si="240"/>
        <v>Förstärkarmodul till elektroniksats</v>
      </c>
      <c r="C1305" s="63" t="s">
        <v>254</v>
      </c>
      <c r="D1305" s="30" t="str">
        <f t="shared" si="241"/>
        <v/>
      </c>
      <c r="E1305" s="63" t="s">
        <v>254</v>
      </c>
      <c r="F1305" s="32" t="str">
        <f t="shared" si="242"/>
        <v/>
      </c>
      <c r="G1305" s="63" t="s">
        <v>254</v>
      </c>
      <c r="H1305" s="34" t="str">
        <f t="shared" si="243"/>
        <v/>
      </c>
      <c r="I1305" s="63" t="s">
        <v>254</v>
      </c>
      <c r="J1305" s="36" t="str">
        <f t="shared" si="244"/>
        <v/>
      </c>
      <c r="K1305" s="37" t="str">
        <f t="shared" si="245"/>
        <v/>
      </c>
      <c r="L1305" s="37" t="str">
        <f t="shared" si="246"/>
        <v/>
      </c>
      <c r="N1305" s="64">
        <v>60</v>
      </c>
      <c r="O1305" s="64" t="s">
        <v>254</v>
      </c>
      <c r="P1305" s="1" t="s">
        <v>254</v>
      </c>
      <c r="Q1305" s="1" t="s">
        <v>0</v>
      </c>
      <c r="S1305" s="59" t="str">
        <f t="shared" si="247"/>
        <v/>
      </c>
      <c r="T1305" s="59" t="str">
        <f t="shared" si="248"/>
        <v/>
      </c>
      <c r="U1305" s="59" t="str">
        <f t="shared" si="249"/>
        <v/>
      </c>
      <c r="V1305" s="59" t="str">
        <f t="shared" si="250"/>
        <v/>
      </c>
      <c r="W1305" s="59" t="str">
        <f t="shared" si="251"/>
        <v/>
      </c>
      <c r="X1305" s="59" t="s">
        <v>200</v>
      </c>
      <c r="Y1305" s="66" t="s">
        <v>4911</v>
      </c>
    </row>
    <row r="1306" spans="1:25" x14ac:dyDescent="0.25">
      <c r="A1306" s="8">
        <v>78130</v>
      </c>
      <c r="B1306" s="65" t="str">
        <f t="shared" si="240"/>
        <v>Motstånd 100 ohm till elektroniksats</v>
      </c>
      <c r="C1306" s="63" t="s">
        <v>254</v>
      </c>
      <c r="D1306" s="30" t="str">
        <f t="shared" si="241"/>
        <v/>
      </c>
      <c r="E1306" s="63" t="s">
        <v>254</v>
      </c>
      <c r="F1306" s="32" t="str">
        <f t="shared" si="242"/>
        <v/>
      </c>
      <c r="G1306" s="63" t="s">
        <v>254</v>
      </c>
      <c r="H1306" s="34" t="str">
        <f t="shared" si="243"/>
        <v/>
      </c>
      <c r="I1306" s="63" t="s">
        <v>254</v>
      </c>
      <c r="J1306" s="36" t="str">
        <f t="shared" si="244"/>
        <v/>
      </c>
      <c r="K1306" s="37" t="str">
        <f t="shared" si="245"/>
        <v/>
      </c>
      <c r="L1306" s="37" t="str">
        <f t="shared" si="246"/>
        <v/>
      </c>
      <c r="N1306" s="64">
        <v>25</v>
      </c>
      <c r="O1306" s="64" t="s">
        <v>254</v>
      </c>
      <c r="P1306" s="1" t="s">
        <v>254</v>
      </c>
      <c r="Q1306" s="1" t="s">
        <v>0</v>
      </c>
      <c r="S1306" s="59" t="str">
        <f t="shared" si="247"/>
        <v/>
      </c>
      <c r="T1306" s="59" t="str">
        <f t="shared" si="248"/>
        <v/>
      </c>
      <c r="U1306" s="59" t="str">
        <f t="shared" si="249"/>
        <v/>
      </c>
      <c r="V1306" s="59" t="str">
        <f t="shared" si="250"/>
        <v/>
      </c>
      <c r="W1306" s="59" t="str">
        <f t="shared" si="251"/>
        <v/>
      </c>
      <c r="X1306" s="59" t="s">
        <v>201</v>
      </c>
      <c r="Y1306" s="66" t="s">
        <v>4912</v>
      </c>
    </row>
    <row r="1307" spans="1:25" x14ac:dyDescent="0.25">
      <c r="A1307" s="8">
        <v>78131</v>
      </c>
      <c r="B1307" s="65" t="str">
        <f t="shared" si="240"/>
        <v>Motstånd 1 kohm till elektroniksats</v>
      </c>
      <c r="C1307" s="63" t="s">
        <v>254</v>
      </c>
      <c r="D1307" s="30" t="str">
        <f t="shared" si="241"/>
        <v/>
      </c>
      <c r="E1307" s="63" t="s">
        <v>254</v>
      </c>
      <c r="F1307" s="32" t="str">
        <f t="shared" si="242"/>
        <v/>
      </c>
      <c r="G1307" s="63" t="s">
        <v>254</v>
      </c>
      <c r="H1307" s="34" t="str">
        <f t="shared" si="243"/>
        <v/>
      </c>
      <c r="I1307" s="63" t="s">
        <v>254</v>
      </c>
      <c r="J1307" s="36" t="str">
        <f t="shared" si="244"/>
        <v/>
      </c>
      <c r="K1307" s="37" t="str">
        <f t="shared" si="245"/>
        <v/>
      </c>
      <c r="L1307" s="37" t="str">
        <f t="shared" si="246"/>
        <v/>
      </c>
      <c r="N1307" s="64">
        <v>25</v>
      </c>
      <c r="O1307" s="64" t="s">
        <v>254</v>
      </c>
      <c r="P1307" s="1" t="s">
        <v>254</v>
      </c>
      <c r="Q1307" s="1" t="s">
        <v>0</v>
      </c>
      <c r="S1307" s="59" t="str">
        <f t="shared" si="247"/>
        <v/>
      </c>
      <c r="T1307" s="59" t="str">
        <f t="shared" si="248"/>
        <v/>
      </c>
      <c r="U1307" s="59" t="str">
        <f t="shared" si="249"/>
        <v/>
      </c>
      <c r="V1307" s="59" t="str">
        <f t="shared" si="250"/>
        <v/>
      </c>
      <c r="W1307" s="59" t="str">
        <f t="shared" si="251"/>
        <v/>
      </c>
      <c r="X1307" s="59" t="s">
        <v>330</v>
      </c>
      <c r="Y1307" s="66" t="s">
        <v>4913</v>
      </c>
    </row>
    <row r="1308" spans="1:25" x14ac:dyDescent="0.25">
      <c r="A1308" s="8">
        <v>78132</v>
      </c>
      <c r="B1308" s="65" t="str">
        <f t="shared" si="240"/>
        <v>Motstånd 5,1 kohm till elektroniksats</v>
      </c>
      <c r="C1308" s="63" t="s">
        <v>254</v>
      </c>
      <c r="D1308" s="30" t="str">
        <f t="shared" si="241"/>
        <v/>
      </c>
      <c r="E1308" s="63" t="s">
        <v>254</v>
      </c>
      <c r="F1308" s="32" t="str">
        <f t="shared" si="242"/>
        <v/>
      </c>
      <c r="G1308" s="63" t="s">
        <v>254</v>
      </c>
      <c r="H1308" s="34" t="str">
        <f t="shared" si="243"/>
        <v/>
      </c>
      <c r="I1308" s="63" t="s">
        <v>254</v>
      </c>
      <c r="J1308" s="36" t="str">
        <f t="shared" si="244"/>
        <v/>
      </c>
      <c r="K1308" s="37" t="str">
        <f t="shared" si="245"/>
        <v/>
      </c>
      <c r="L1308" s="37" t="str">
        <f t="shared" si="246"/>
        <v/>
      </c>
      <c r="N1308" s="64">
        <v>25</v>
      </c>
      <c r="O1308" s="64" t="s">
        <v>254</v>
      </c>
      <c r="P1308" s="1" t="s">
        <v>254</v>
      </c>
      <c r="Q1308" s="1" t="s">
        <v>0</v>
      </c>
      <c r="S1308" s="59" t="str">
        <f t="shared" si="247"/>
        <v/>
      </c>
      <c r="T1308" s="59" t="str">
        <f t="shared" si="248"/>
        <v/>
      </c>
      <c r="U1308" s="59" t="str">
        <f t="shared" si="249"/>
        <v/>
      </c>
      <c r="V1308" s="59" t="str">
        <f t="shared" si="250"/>
        <v/>
      </c>
      <c r="W1308" s="59" t="str">
        <f t="shared" si="251"/>
        <v/>
      </c>
      <c r="X1308" s="59" t="s">
        <v>331</v>
      </c>
      <c r="Y1308" s="66" t="s">
        <v>4914</v>
      </c>
    </row>
    <row r="1309" spans="1:25" x14ac:dyDescent="0.25">
      <c r="A1309" s="8">
        <v>78133</v>
      </c>
      <c r="B1309" s="65" t="str">
        <f t="shared" si="240"/>
        <v>Motstånd 10 kohm till elektroniksats</v>
      </c>
      <c r="C1309" s="63" t="s">
        <v>254</v>
      </c>
      <c r="D1309" s="30" t="str">
        <f t="shared" si="241"/>
        <v/>
      </c>
      <c r="E1309" s="63" t="s">
        <v>254</v>
      </c>
      <c r="F1309" s="32" t="str">
        <f t="shared" si="242"/>
        <v/>
      </c>
      <c r="G1309" s="63" t="s">
        <v>254</v>
      </c>
      <c r="H1309" s="34" t="str">
        <f t="shared" si="243"/>
        <v/>
      </c>
      <c r="I1309" s="63" t="s">
        <v>254</v>
      </c>
      <c r="J1309" s="36" t="str">
        <f t="shared" si="244"/>
        <v/>
      </c>
      <c r="K1309" s="37" t="str">
        <f t="shared" si="245"/>
        <v/>
      </c>
      <c r="L1309" s="37" t="str">
        <f t="shared" si="246"/>
        <v/>
      </c>
      <c r="N1309" s="64">
        <v>25</v>
      </c>
      <c r="O1309" s="64" t="s">
        <v>254</v>
      </c>
      <c r="P1309" s="1" t="s">
        <v>254</v>
      </c>
      <c r="Q1309" s="1" t="s">
        <v>0</v>
      </c>
      <c r="S1309" s="59" t="str">
        <f t="shared" si="247"/>
        <v/>
      </c>
      <c r="T1309" s="59" t="str">
        <f t="shared" si="248"/>
        <v/>
      </c>
      <c r="U1309" s="59" t="str">
        <f t="shared" si="249"/>
        <v/>
      </c>
      <c r="V1309" s="59" t="str">
        <f t="shared" si="250"/>
        <v/>
      </c>
      <c r="W1309" s="59" t="str">
        <f t="shared" si="251"/>
        <v/>
      </c>
      <c r="X1309" s="59" t="s">
        <v>202</v>
      </c>
      <c r="Y1309" s="66" t="s">
        <v>4915</v>
      </c>
    </row>
    <row r="1310" spans="1:25" x14ac:dyDescent="0.25">
      <c r="A1310" s="8">
        <v>78134</v>
      </c>
      <c r="B1310" s="65" t="str">
        <f t="shared" si="240"/>
        <v>Motstånd 100 kohm till elektroniksats</v>
      </c>
      <c r="C1310" s="63" t="s">
        <v>254</v>
      </c>
      <c r="D1310" s="30" t="str">
        <f t="shared" si="241"/>
        <v/>
      </c>
      <c r="E1310" s="63" t="s">
        <v>254</v>
      </c>
      <c r="F1310" s="32" t="str">
        <f t="shared" si="242"/>
        <v/>
      </c>
      <c r="G1310" s="63" t="s">
        <v>254</v>
      </c>
      <c r="H1310" s="34" t="str">
        <f t="shared" si="243"/>
        <v/>
      </c>
      <c r="I1310" s="63" t="s">
        <v>254</v>
      </c>
      <c r="J1310" s="36" t="str">
        <f t="shared" si="244"/>
        <v/>
      </c>
      <c r="K1310" s="37" t="str">
        <f t="shared" si="245"/>
        <v/>
      </c>
      <c r="L1310" s="37" t="str">
        <f t="shared" si="246"/>
        <v/>
      </c>
      <c r="N1310" s="64">
        <v>25</v>
      </c>
      <c r="O1310" s="64" t="s">
        <v>254</v>
      </c>
      <c r="P1310" s="1" t="s">
        <v>254</v>
      </c>
      <c r="Q1310" s="1" t="s">
        <v>0</v>
      </c>
      <c r="S1310" s="59" t="str">
        <f t="shared" si="247"/>
        <v/>
      </c>
      <c r="T1310" s="59" t="str">
        <f t="shared" si="248"/>
        <v/>
      </c>
      <c r="U1310" s="59" t="str">
        <f t="shared" si="249"/>
        <v/>
      </c>
      <c r="V1310" s="59" t="str">
        <f t="shared" si="250"/>
        <v/>
      </c>
      <c r="W1310" s="59" t="str">
        <f t="shared" si="251"/>
        <v/>
      </c>
      <c r="X1310" s="59" t="s">
        <v>203</v>
      </c>
      <c r="Y1310" s="66" t="s">
        <v>4916</v>
      </c>
    </row>
    <row r="1311" spans="1:25" x14ac:dyDescent="0.25">
      <c r="A1311" s="8">
        <v>78140</v>
      </c>
      <c r="B1311" s="65" t="str">
        <f t="shared" si="240"/>
        <v>Kondensator 0,02 µF till elektroniksats</v>
      </c>
      <c r="C1311" s="63" t="s">
        <v>254</v>
      </c>
      <c r="D1311" s="30" t="str">
        <f t="shared" si="241"/>
        <v/>
      </c>
      <c r="E1311" s="63" t="s">
        <v>254</v>
      </c>
      <c r="F1311" s="32" t="str">
        <f t="shared" si="242"/>
        <v/>
      </c>
      <c r="G1311" s="63" t="s">
        <v>254</v>
      </c>
      <c r="H1311" s="34" t="str">
        <f t="shared" si="243"/>
        <v/>
      </c>
      <c r="I1311" s="63" t="s">
        <v>254</v>
      </c>
      <c r="J1311" s="36" t="str">
        <f t="shared" si="244"/>
        <v/>
      </c>
      <c r="K1311" s="37" t="str">
        <f t="shared" si="245"/>
        <v/>
      </c>
      <c r="L1311" s="37" t="str">
        <f t="shared" si="246"/>
        <v/>
      </c>
      <c r="N1311" s="64">
        <v>36</v>
      </c>
      <c r="O1311" s="64" t="s">
        <v>254</v>
      </c>
      <c r="P1311" s="1" t="s">
        <v>254</v>
      </c>
      <c r="Q1311" s="1" t="s">
        <v>0</v>
      </c>
      <c r="S1311" s="59" t="str">
        <f t="shared" si="247"/>
        <v/>
      </c>
      <c r="T1311" s="59" t="str">
        <f t="shared" si="248"/>
        <v/>
      </c>
      <c r="U1311" s="59" t="str">
        <f t="shared" si="249"/>
        <v/>
      </c>
      <c r="V1311" s="59" t="str">
        <f t="shared" si="250"/>
        <v/>
      </c>
      <c r="W1311" s="59" t="str">
        <f t="shared" si="251"/>
        <v/>
      </c>
      <c r="X1311" s="59" t="s">
        <v>204</v>
      </c>
      <c r="Y1311" s="66" t="s">
        <v>4917</v>
      </c>
    </row>
    <row r="1312" spans="1:25" x14ac:dyDescent="0.25">
      <c r="A1312" s="8">
        <v>78141</v>
      </c>
      <c r="B1312" s="65" t="str">
        <f t="shared" si="240"/>
        <v>Kondensator 0,1 µF till elektroniksats</v>
      </c>
      <c r="C1312" s="63" t="s">
        <v>254</v>
      </c>
      <c r="D1312" s="30" t="str">
        <f t="shared" si="241"/>
        <v/>
      </c>
      <c r="E1312" s="63" t="s">
        <v>254</v>
      </c>
      <c r="F1312" s="32" t="str">
        <f t="shared" si="242"/>
        <v/>
      </c>
      <c r="G1312" s="63" t="s">
        <v>254</v>
      </c>
      <c r="H1312" s="34" t="str">
        <f t="shared" si="243"/>
        <v/>
      </c>
      <c r="I1312" s="63" t="s">
        <v>254</v>
      </c>
      <c r="J1312" s="36" t="str">
        <f t="shared" si="244"/>
        <v/>
      </c>
      <c r="K1312" s="37" t="str">
        <f t="shared" si="245"/>
        <v/>
      </c>
      <c r="L1312" s="37" t="str">
        <f t="shared" si="246"/>
        <v/>
      </c>
      <c r="N1312" s="64">
        <v>36</v>
      </c>
      <c r="O1312" s="64" t="s">
        <v>254</v>
      </c>
      <c r="P1312" s="1" t="s">
        <v>254</v>
      </c>
      <c r="Q1312" s="1" t="s">
        <v>0</v>
      </c>
      <c r="S1312" s="59" t="str">
        <f t="shared" si="247"/>
        <v/>
      </c>
      <c r="T1312" s="59" t="str">
        <f t="shared" si="248"/>
        <v/>
      </c>
      <c r="U1312" s="59" t="str">
        <f t="shared" si="249"/>
        <v/>
      </c>
      <c r="V1312" s="59" t="str">
        <f t="shared" si="250"/>
        <v/>
      </c>
      <c r="W1312" s="59" t="str">
        <f t="shared" si="251"/>
        <v/>
      </c>
      <c r="X1312" s="59" t="s">
        <v>205</v>
      </c>
      <c r="Y1312" s="66" t="s">
        <v>4918</v>
      </c>
    </row>
    <row r="1313" spans="1:25" x14ac:dyDescent="0.25">
      <c r="A1313" s="8">
        <v>78142</v>
      </c>
      <c r="B1313" s="65" t="str">
        <f t="shared" si="240"/>
        <v>Kondensator 10 µF till elektroniksats</v>
      </c>
      <c r="C1313" s="63" t="s">
        <v>254</v>
      </c>
      <c r="D1313" s="30" t="str">
        <f t="shared" si="241"/>
        <v/>
      </c>
      <c r="E1313" s="63" t="s">
        <v>254</v>
      </c>
      <c r="F1313" s="32" t="str">
        <f t="shared" si="242"/>
        <v/>
      </c>
      <c r="G1313" s="63" t="s">
        <v>254</v>
      </c>
      <c r="H1313" s="34" t="str">
        <f t="shared" si="243"/>
        <v/>
      </c>
      <c r="I1313" s="63" t="s">
        <v>254</v>
      </c>
      <c r="J1313" s="36" t="str">
        <f t="shared" si="244"/>
        <v/>
      </c>
      <c r="K1313" s="37" t="str">
        <f t="shared" si="245"/>
        <v/>
      </c>
      <c r="L1313" s="37" t="str">
        <f t="shared" si="246"/>
        <v/>
      </c>
      <c r="N1313" s="64">
        <v>36</v>
      </c>
      <c r="O1313" s="64" t="s">
        <v>254</v>
      </c>
      <c r="P1313" s="1" t="s">
        <v>254</v>
      </c>
      <c r="Q1313" s="1" t="s">
        <v>0</v>
      </c>
      <c r="S1313" s="59" t="str">
        <f t="shared" si="247"/>
        <v/>
      </c>
      <c r="T1313" s="59" t="str">
        <f t="shared" si="248"/>
        <v/>
      </c>
      <c r="U1313" s="59" t="str">
        <f t="shared" si="249"/>
        <v/>
      </c>
      <c r="V1313" s="59" t="str">
        <f t="shared" si="250"/>
        <v/>
      </c>
      <c r="W1313" s="59" t="str">
        <f t="shared" si="251"/>
        <v/>
      </c>
      <c r="X1313" s="59" t="s">
        <v>206</v>
      </c>
      <c r="Y1313" s="66" t="s">
        <v>4919</v>
      </c>
    </row>
    <row r="1314" spans="1:25" x14ac:dyDescent="0.25">
      <c r="A1314" s="8">
        <v>78143</v>
      </c>
      <c r="B1314" s="65" t="str">
        <f t="shared" si="240"/>
        <v>Kondensator 100 µF till elektroniksats</v>
      </c>
      <c r="C1314" s="63" t="s">
        <v>254</v>
      </c>
      <c r="D1314" s="30" t="str">
        <f t="shared" si="241"/>
        <v/>
      </c>
      <c r="E1314" s="63" t="s">
        <v>254</v>
      </c>
      <c r="F1314" s="32" t="str">
        <f t="shared" si="242"/>
        <v/>
      </c>
      <c r="G1314" s="63" t="s">
        <v>254</v>
      </c>
      <c r="H1314" s="34" t="str">
        <f t="shared" si="243"/>
        <v/>
      </c>
      <c r="I1314" s="63" t="s">
        <v>254</v>
      </c>
      <c r="J1314" s="36" t="str">
        <f t="shared" si="244"/>
        <v/>
      </c>
      <c r="K1314" s="37" t="str">
        <f t="shared" si="245"/>
        <v/>
      </c>
      <c r="L1314" s="37" t="str">
        <f t="shared" si="246"/>
        <v/>
      </c>
      <c r="N1314" s="64">
        <v>36</v>
      </c>
      <c r="O1314" s="64" t="s">
        <v>254</v>
      </c>
      <c r="P1314" s="1" t="s">
        <v>254</v>
      </c>
      <c r="Q1314" s="1" t="s">
        <v>0</v>
      </c>
      <c r="S1314" s="59" t="str">
        <f t="shared" si="247"/>
        <v/>
      </c>
      <c r="T1314" s="59" t="str">
        <f t="shared" si="248"/>
        <v/>
      </c>
      <c r="U1314" s="59" t="str">
        <f t="shared" si="249"/>
        <v/>
      </c>
      <c r="V1314" s="59" t="str">
        <f t="shared" si="250"/>
        <v/>
      </c>
      <c r="W1314" s="59" t="str">
        <f t="shared" si="251"/>
        <v/>
      </c>
      <c r="X1314" s="59" t="s">
        <v>207</v>
      </c>
      <c r="Y1314" s="66" t="s">
        <v>4920</v>
      </c>
    </row>
    <row r="1315" spans="1:25" x14ac:dyDescent="0.25">
      <c r="A1315" s="8">
        <v>78144</v>
      </c>
      <c r="B1315" s="65" t="str">
        <f t="shared" si="240"/>
        <v>Kondensator 470 µF till elektroniksats</v>
      </c>
      <c r="C1315" s="63" t="s">
        <v>254</v>
      </c>
      <c r="D1315" s="30" t="str">
        <f t="shared" si="241"/>
        <v/>
      </c>
      <c r="E1315" s="63" t="s">
        <v>254</v>
      </c>
      <c r="F1315" s="32" t="str">
        <f t="shared" si="242"/>
        <v/>
      </c>
      <c r="G1315" s="63" t="s">
        <v>254</v>
      </c>
      <c r="H1315" s="34" t="str">
        <f t="shared" si="243"/>
        <v/>
      </c>
      <c r="I1315" s="63" t="s">
        <v>254</v>
      </c>
      <c r="J1315" s="36" t="str">
        <f t="shared" si="244"/>
        <v/>
      </c>
      <c r="K1315" s="37" t="str">
        <f t="shared" si="245"/>
        <v/>
      </c>
      <c r="L1315" s="37" t="str">
        <f t="shared" si="246"/>
        <v/>
      </c>
      <c r="N1315" s="64">
        <v>36</v>
      </c>
      <c r="O1315" s="64" t="s">
        <v>254</v>
      </c>
      <c r="P1315" s="1" t="s">
        <v>254</v>
      </c>
      <c r="Q1315" s="1" t="s">
        <v>0</v>
      </c>
      <c r="S1315" s="59" t="str">
        <f t="shared" si="247"/>
        <v/>
      </c>
      <c r="T1315" s="59" t="str">
        <f t="shared" si="248"/>
        <v/>
      </c>
      <c r="U1315" s="59" t="str">
        <f t="shared" si="249"/>
        <v/>
      </c>
      <c r="V1315" s="59" t="str">
        <f t="shared" si="250"/>
        <v/>
      </c>
      <c r="W1315" s="59" t="str">
        <f t="shared" si="251"/>
        <v/>
      </c>
      <c r="X1315" s="59" t="s">
        <v>208</v>
      </c>
      <c r="Y1315" s="66" t="s">
        <v>4921</v>
      </c>
    </row>
    <row r="1316" spans="1:25" x14ac:dyDescent="0.25">
      <c r="A1316" s="8">
        <v>78150</v>
      </c>
      <c r="B1316" s="65" t="str">
        <f t="shared" si="240"/>
        <v>Högfrekvenstransistor till elektroniksats</v>
      </c>
      <c r="C1316" s="63" t="s">
        <v>254</v>
      </c>
      <c r="D1316" s="30" t="str">
        <f t="shared" si="241"/>
        <v/>
      </c>
      <c r="E1316" s="63" t="s">
        <v>254</v>
      </c>
      <c r="F1316" s="32" t="str">
        <f t="shared" si="242"/>
        <v/>
      </c>
      <c r="G1316" s="63" t="s">
        <v>254</v>
      </c>
      <c r="H1316" s="34" t="str">
        <f t="shared" si="243"/>
        <v/>
      </c>
      <c r="I1316" s="63" t="s">
        <v>254</v>
      </c>
      <c r="J1316" s="36" t="str">
        <f t="shared" si="244"/>
        <v/>
      </c>
      <c r="K1316" s="37" t="str">
        <f t="shared" si="245"/>
        <v/>
      </c>
      <c r="L1316" s="37" t="str">
        <f t="shared" si="246"/>
        <v/>
      </c>
      <c r="N1316" s="64">
        <v>36</v>
      </c>
      <c r="O1316" s="64" t="s">
        <v>254</v>
      </c>
      <c r="P1316" s="1" t="s">
        <v>254</v>
      </c>
      <c r="Q1316" s="1" t="s">
        <v>0</v>
      </c>
      <c r="S1316" s="59" t="str">
        <f t="shared" si="247"/>
        <v/>
      </c>
      <c r="T1316" s="59" t="str">
        <f t="shared" si="248"/>
        <v/>
      </c>
      <c r="U1316" s="59" t="str">
        <f t="shared" si="249"/>
        <v/>
      </c>
      <c r="V1316" s="59" t="str">
        <f t="shared" si="250"/>
        <v/>
      </c>
      <c r="W1316" s="59" t="str">
        <f t="shared" si="251"/>
        <v/>
      </c>
      <c r="X1316" s="59" t="s">
        <v>209</v>
      </c>
      <c r="Y1316" s="66" t="s">
        <v>4922</v>
      </c>
    </row>
    <row r="1317" spans="1:25" x14ac:dyDescent="0.25">
      <c r="A1317" s="8">
        <v>78151</v>
      </c>
      <c r="B1317" s="65" t="str">
        <f t="shared" si="240"/>
        <v>Transistor PNP till elektroniksats</v>
      </c>
      <c r="C1317" s="63" t="s">
        <v>254</v>
      </c>
      <c r="D1317" s="30" t="str">
        <f t="shared" si="241"/>
        <v/>
      </c>
      <c r="E1317" s="63" t="s">
        <v>254</v>
      </c>
      <c r="F1317" s="32" t="str">
        <f t="shared" si="242"/>
        <v/>
      </c>
      <c r="G1317" s="63" t="s">
        <v>254</v>
      </c>
      <c r="H1317" s="34" t="str">
        <f t="shared" si="243"/>
        <v/>
      </c>
      <c r="I1317" s="63" t="s">
        <v>254</v>
      </c>
      <c r="J1317" s="36" t="str">
        <f t="shared" si="244"/>
        <v/>
      </c>
      <c r="K1317" s="37" t="str">
        <f t="shared" si="245"/>
        <v/>
      </c>
      <c r="L1317" s="37" t="str">
        <f t="shared" si="246"/>
        <v/>
      </c>
      <c r="N1317" s="64">
        <v>36</v>
      </c>
      <c r="O1317" s="64" t="s">
        <v>254</v>
      </c>
      <c r="P1317" s="1" t="s">
        <v>254</v>
      </c>
      <c r="Q1317" s="1" t="s">
        <v>0</v>
      </c>
      <c r="S1317" s="59" t="str">
        <f t="shared" si="247"/>
        <v/>
      </c>
      <c r="T1317" s="59" t="str">
        <f t="shared" si="248"/>
        <v/>
      </c>
      <c r="U1317" s="59" t="str">
        <f t="shared" si="249"/>
        <v/>
      </c>
      <c r="V1317" s="59" t="str">
        <f t="shared" si="250"/>
        <v/>
      </c>
      <c r="W1317" s="59" t="str">
        <f t="shared" si="251"/>
        <v/>
      </c>
      <c r="X1317" s="59" t="s">
        <v>210</v>
      </c>
      <c r="Y1317" s="66" t="s">
        <v>4923</v>
      </c>
    </row>
    <row r="1318" spans="1:25" x14ac:dyDescent="0.25">
      <c r="A1318" s="8">
        <v>78152</v>
      </c>
      <c r="B1318" s="65" t="str">
        <f t="shared" si="240"/>
        <v>Transistor NPN till elektroniksats</v>
      </c>
      <c r="C1318" s="63" t="s">
        <v>254</v>
      </c>
      <c r="D1318" s="30" t="str">
        <f t="shared" si="241"/>
        <v/>
      </c>
      <c r="E1318" s="63" t="s">
        <v>254</v>
      </c>
      <c r="F1318" s="32" t="str">
        <f t="shared" si="242"/>
        <v/>
      </c>
      <c r="G1318" s="63" t="s">
        <v>254</v>
      </c>
      <c r="H1318" s="34" t="str">
        <f t="shared" si="243"/>
        <v/>
      </c>
      <c r="I1318" s="63" t="s">
        <v>254</v>
      </c>
      <c r="J1318" s="36" t="str">
        <f t="shared" si="244"/>
        <v/>
      </c>
      <c r="K1318" s="37" t="str">
        <f t="shared" si="245"/>
        <v/>
      </c>
      <c r="L1318" s="37" t="str">
        <f t="shared" si="246"/>
        <v/>
      </c>
      <c r="N1318" s="64">
        <v>36</v>
      </c>
      <c r="O1318" s="64" t="s">
        <v>254</v>
      </c>
      <c r="P1318" s="1" t="s">
        <v>254</v>
      </c>
      <c r="Q1318" s="1" t="s">
        <v>0</v>
      </c>
      <c r="S1318" s="59" t="str">
        <f t="shared" si="247"/>
        <v/>
      </c>
      <c r="T1318" s="59" t="str">
        <f t="shared" si="248"/>
        <v/>
      </c>
      <c r="U1318" s="59" t="str">
        <f t="shared" si="249"/>
        <v/>
      </c>
      <c r="V1318" s="59" t="str">
        <f t="shared" si="250"/>
        <v/>
      </c>
      <c r="W1318" s="59" t="str">
        <f t="shared" si="251"/>
        <v/>
      </c>
      <c r="X1318" s="59" t="s">
        <v>211</v>
      </c>
      <c r="Y1318" s="66" t="s">
        <v>4924</v>
      </c>
    </row>
    <row r="1319" spans="1:25" x14ac:dyDescent="0.25">
      <c r="A1319" s="8">
        <v>78153</v>
      </c>
      <c r="B1319" s="65" t="str">
        <f t="shared" si="240"/>
        <v>Potentiometer till elektroniksats</v>
      </c>
      <c r="C1319" s="63" t="s">
        <v>254</v>
      </c>
      <c r="D1319" s="30" t="str">
        <f t="shared" si="241"/>
        <v/>
      </c>
      <c r="E1319" s="63" t="s">
        <v>254</v>
      </c>
      <c r="F1319" s="32" t="str">
        <f t="shared" si="242"/>
        <v/>
      </c>
      <c r="G1319" s="63" t="s">
        <v>254</v>
      </c>
      <c r="H1319" s="34" t="str">
        <f t="shared" si="243"/>
        <v/>
      </c>
      <c r="I1319" s="63" t="s">
        <v>254</v>
      </c>
      <c r="J1319" s="36" t="str">
        <f t="shared" si="244"/>
        <v/>
      </c>
      <c r="K1319" s="37" t="str">
        <f t="shared" si="245"/>
        <v/>
      </c>
      <c r="L1319" s="37" t="str">
        <f t="shared" si="246"/>
        <v/>
      </c>
      <c r="N1319" s="64">
        <v>46</v>
      </c>
      <c r="O1319" s="64" t="s">
        <v>254</v>
      </c>
      <c r="P1319" s="1" t="s">
        <v>254</v>
      </c>
      <c r="Q1319" s="1" t="s">
        <v>0</v>
      </c>
      <c r="S1319" s="59" t="str">
        <f t="shared" si="247"/>
        <v/>
      </c>
      <c r="T1319" s="59" t="str">
        <f t="shared" si="248"/>
        <v/>
      </c>
      <c r="U1319" s="59" t="str">
        <f t="shared" si="249"/>
        <v/>
      </c>
      <c r="V1319" s="59" t="str">
        <f t="shared" si="250"/>
        <v/>
      </c>
      <c r="W1319" s="59" t="str">
        <f t="shared" si="251"/>
        <v/>
      </c>
      <c r="X1319" s="59" t="s">
        <v>212</v>
      </c>
      <c r="Y1319" s="66" t="s">
        <v>4925</v>
      </c>
    </row>
    <row r="1320" spans="1:25" x14ac:dyDescent="0.25">
      <c r="A1320" s="8">
        <v>78154</v>
      </c>
      <c r="B1320" s="65" t="str">
        <f t="shared" si="240"/>
        <v>Vridbar kondensator till elektroniksats</v>
      </c>
      <c r="C1320" s="63" t="s">
        <v>254</v>
      </c>
      <c r="D1320" s="30" t="str">
        <f t="shared" si="241"/>
        <v/>
      </c>
      <c r="E1320" s="63" t="s">
        <v>254</v>
      </c>
      <c r="F1320" s="32" t="str">
        <f t="shared" si="242"/>
        <v/>
      </c>
      <c r="G1320" s="63" t="s">
        <v>254</v>
      </c>
      <c r="H1320" s="34" t="str">
        <f t="shared" si="243"/>
        <v/>
      </c>
      <c r="I1320" s="63" t="s">
        <v>254</v>
      </c>
      <c r="J1320" s="36" t="str">
        <f t="shared" si="244"/>
        <v/>
      </c>
      <c r="K1320" s="37" t="str">
        <f t="shared" si="245"/>
        <v/>
      </c>
      <c r="L1320" s="37" t="str">
        <f t="shared" si="246"/>
        <v/>
      </c>
      <c r="N1320" s="64">
        <v>46</v>
      </c>
      <c r="O1320" s="64" t="s">
        <v>254</v>
      </c>
      <c r="P1320" s="1" t="s">
        <v>254</v>
      </c>
      <c r="Q1320" s="1" t="s">
        <v>0</v>
      </c>
      <c r="S1320" s="59" t="str">
        <f t="shared" si="247"/>
        <v/>
      </c>
      <c r="T1320" s="59" t="str">
        <f t="shared" si="248"/>
        <v/>
      </c>
      <c r="U1320" s="59" t="str">
        <f t="shared" si="249"/>
        <v/>
      </c>
      <c r="V1320" s="59" t="str">
        <f t="shared" si="250"/>
        <v/>
      </c>
      <c r="W1320" s="59" t="str">
        <f t="shared" si="251"/>
        <v/>
      </c>
      <c r="X1320" s="59" t="s">
        <v>213</v>
      </c>
      <c r="Y1320" s="66" t="s">
        <v>4926</v>
      </c>
    </row>
    <row r="1321" spans="1:25" x14ac:dyDescent="0.25">
      <c r="A1321" s="8">
        <v>78155</v>
      </c>
      <c r="B1321" s="65" t="str">
        <f t="shared" si="240"/>
        <v>FM-mottagare till elektroniksats</v>
      </c>
      <c r="C1321" s="63" t="s">
        <v>254</v>
      </c>
      <c r="D1321" s="30" t="str">
        <f t="shared" si="241"/>
        <v/>
      </c>
      <c r="E1321" s="63" t="s">
        <v>254</v>
      </c>
      <c r="F1321" s="32" t="str">
        <f t="shared" si="242"/>
        <v/>
      </c>
      <c r="G1321" s="63" t="s">
        <v>254</v>
      </c>
      <c r="H1321" s="34" t="str">
        <f t="shared" si="243"/>
        <v/>
      </c>
      <c r="I1321" s="63" t="s">
        <v>254</v>
      </c>
      <c r="J1321" s="36" t="str">
        <f t="shared" si="244"/>
        <v/>
      </c>
      <c r="K1321" s="37" t="str">
        <f t="shared" si="245"/>
        <v/>
      </c>
      <c r="L1321" s="37" t="str">
        <f t="shared" si="246"/>
        <v/>
      </c>
      <c r="N1321" s="64">
        <v>60</v>
      </c>
      <c r="O1321" s="64" t="s">
        <v>254</v>
      </c>
      <c r="P1321" s="1" t="s">
        <v>254</v>
      </c>
      <c r="Q1321" s="1" t="s">
        <v>0</v>
      </c>
      <c r="S1321" s="59" t="str">
        <f t="shared" si="247"/>
        <v/>
      </c>
      <c r="T1321" s="59" t="str">
        <f t="shared" si="248"/>
        <v/>
      </c>
      <c r="U1321" s="59" t="str">
        <f t="shared" si="249"/>
        <v/>
      </c>
      <c r="V1321" s="59" t="str">
        <f t="shared" si="250"/>
        <v/>
      </c>
      <c r="W1321" s="59" t="str">
        <f t="shared" si="251"/>
        <v/>
      </c>
      <c r="X1321" s="59" t="s">
        <v>214</v>
      </c>
      <c r="Y1321" s="66" t="s">
        <v>4927</v>
      </c>
    </row>
    <row r="1322" spans="1:25" x14ac:dyDescent="0.25">
      <c r="A1322" s="8">
        <v>78156</v>
      </c>
      <c r="B1322" s="65" t="str">
        <f t="shared" si="240"/>
        <v>Amperemeter analog till elektroniksats</v>
      </c>
      <c r="C1322" s="63" t="s">
        <v>254</v>
      </c>
      <c r="D1322" s="30" t="str">
        <f t="shared" si="241"/>
        <v/>
      </c>
      <c r="E1322" s="63" t="s">
        <v>254</v>
      </c>
      <c r="F1322" s="32" t="str">
        <f t="shared" si="242"/>
        <v/>
      </c>
      <c r="G1322" s="63" t="s">
        <v>254</v>
      </c>
      <c r="H1322" s="34" t="str">
        <f t="shared" si="243"/>
        <v/>
      </c>
      <c r="I1322" s="63" t="s">
        <v>254</v>
      </c>
      <c r="J1322" s="36" t="str">
        <f t="shared" si="244"/>
        <v/>
      </c>
      <c r="K1322" s="37" t="str">
        <f t="shared" si="245"/>
        <v/>
      </c>
      <c r="L1322" s="37" t="str">
        <f t="shared" si="246"/>
        <v/>
      </c>
      <c r="N1322" s="64">
        <v>60</v>
      </c>
      <c r="O1322" s="64" t="s">
        <v>254</v>
      </c>
      <c r="P1322" s="1" t="s">
        <v>254</v>
      </c>
      <c r="Q1322" s="1" t="s">
        <v>0</v>
      </c>
      <c r="S1322" s="59" t="str">
        <f t="shared" si="247"/>
        <v/>
      </c>
      <c r="T1322" s="59" t="str">
        <f t="shared" si="248"/>
        <v/>
      </c>
      <c r="U1322" s="59" t="str">
        <f t="shared" si="249"/>
        <v/>
      </c>
      <c r="V1322" s="59" t="str">
        <f t="shared" si="250"/>
        <v/>
      </c>
      <c r="W1322" s="59" t="str">
        <f t="shared" si="251"/>
        <v/>
      </c>
      <c r="X1322" s="59" t="s">
        <v>2933</v>
      </c>
      <c r="Y1322" s="66" t="s">
        <v>4928</v>
      </c>
    </row>
    <row r="1323" spans="1:25" x14ac:dyDescent="0.25">
      <c r="A1323" s="8">
        <v>78511</v>
      </c>
      <c r="B1323" s="65" t="str">
        <f t="shared" si="240"/>
        <v>Kopplingsdäck 400 punkter</v>
      </c>
      <c r="C1323" s="63" t="s">
        <v>254</v>
      </c>
      <c r="D1323" s="30" t="str">
        <f t="shared" si="241"/>
        <v/>
      </c>
      <c r="E1323" s="63" t="s">
        <v>254</v>
      </c>
      <c r="F1323" s="32" t="str">
        <f t="shared" si="242"/>
        <v/>
      </c>
      <c r="G1323" s="63" t="s">
        <v>254</v>
      </c>
      <c r="H1323" s="34" t="str">
        <f t="shared" si="243"/>
        <v/>
      </c>
      <c r="I1323" s="63" t="s">
        <v>254</v>
      </c>
      <c r="J1323" s="36" t="str">
        <f t="shared" si="244"/>
        <v/>
      </c>
      <c r="K1323" s="37" t="str">
        <f t="shared" si="245"/>
        <v/>
      </c>
      <c r="L1323" s="37" t="str">
        <f t="shared" si="246"/>
        <v/>
      </c>
      <c r="N1323" s="64">
        <v>60</v>
      </c>
      <c r="O1323" s="64">
        <v>52</v>
      </c>
      <c r="P1323" s="1">
        <v>10</v>
      </c>
      <c r="Q1323" s="1" t="s">
        <v>0</v>
      </c>
      <c r="S1323" s="59" t="str">
        <f t="shared" si="247"/>
        <v/>
      </c>
      <c r="T1323" s="59" t="str">
        <f t="shared" si="248"/>
        <v/>
      </c>
      <c r="U1323" s="59" t="str">
        <f t="shared" si="249"/>
        <v/>
      </c>
      <c r="V1323" s="59" t="str">
        <f t="shared" si="250"/>
        <v/>
      </c>
      <c r="W1323" s="59" t="str">
        <f t="shared" si="251"/>
        <v/>
      </c>
      <c r="X1323" s="59" t="s">
        <v>829</v>
      </c>
      <c r="Y1323" s="66" t="s">
        <v>4929</v>
      </c>
    </row>
    <row r="1324" spans="1:25" x14ac:dyDescent="0.25">
      <c r="A1324" s="8">
        <v>78521</v>
      </c>
      <c r="B1324" s="65" t="str">
        <f t="shared" si="240"/>
        <v>Experimentkort för lödning 80x20 mm fp 10 st</v>
      </c>
      <c r="C1324" s="63"/>
      <c r="D1324" s="30" t="str">
        <f t="shared" si="241"/>
        <v/>
      </c>
      <c r="E1324" s="63"/>
      <c r="F1324" s="32" t="str">
        <f t="shared" si="242"/>
        <v/>
      </c>
      <c r="G1324" s="63"/>
      <c r="H1324" s="34" t="str">
        <f t="shared" si="243"/>
        <v/>
      </c>
      <c r="I1324" s="63"/>
      <c r="J1324" s="36" t="str">
        <f t="shared" si="244"/>
        <v/>
      </c>
      <c r="K1324" s="37" t="str">
        <f t="shared" si="245"/>
        <v/>
      </c>
      <c r="L1324" s="37" t="str">
        <f t="shared" si="246"/>
        <v/>
      </c>
      <c r="N1324" s="64">
        <v>62</v>
      </c>
      <c r="O1324" s="64" t="s">
        <v>254</v>
      </c>
      <c r="P1324" s="1" t="s">
        <v>254</v>
      </c>
      <c r="Q1324" s="1" t="s">
        <v>1</v>
      </c>
      <c r="S1324" s="59" t="str">
        <f t="shared" si="247"/>
        <v/>
      </c>
      <c r="T1324" s="59" t="str">
        <f t="shared" si="248"/>
        <v/>
      </c>
      <c r="U1324" s="59" t="str">
        <f t="shared" si="249"/>
        <v/>
      </c>
      <c r="V1324" s="59" t="str">
        <f t="shared" si="250"/>
        <v/>
      </c>
      <c r="W1324" s="59" t="str">
        <f t="shared" si="251"/>
        <v/>
      </c>
      <c r="X1324" s="59" t="s">
        <v>3583</v>
      </c>
      <c r="Y1324" s="66" t="s">
        <v>4930</v>
      </c>
    </row>
    <row r="1325" spans="1:25" x14ac:dyDescent="0.25">
      <c r="A1325" s="8">
        <v>78523</v>
      </c>
      <c r="B1325" s="65" t="str">
        <f t="shared" si="240"/>
        <v>Experimentkort för lödning 150x200 mm</v>
      </c>
      <c r="C1325" s="63"/>
      <c r="D1325" s="30" t="str">
        <f t="shared" si="241"/>
        <v/>
      </c>
      <c r="E1325" s="63"/>
      <c r="F1325" s="32" t="str">
        <f t="shared" si="242"/>
        <v/>
      </c>
      <c r="G1325" s="63"/>
      <c r="H1325" s="34" t="str">
        <f t="shared" si="243"/>
        <v/>
      </c>
      <c r="I1325" s="63"/>
      <c r="J1325" s="36" t="str">
        <f t="shared" si="244"/>
        <v/>
      </c>
      <c r="K1325" s="37" t="str">
        <f t="shared" si="245"/>
        <v/>
      </c>
      <c r="L1325" s="37" t="str">
        <f t="shared" si="246"/>
        <v/>
      </c>
      <c r="N1325" s="64">
        <v>62</v>
      </c>
      <c r="O1325" s="64" t="s">
        <v>254</v>
      </c>
      <c r="P1325" s="1" t="s">
        <v>254</v>
      </c>
      <c r="Q1325" s="1" t="s">
        <v>0</v>
      </c>
      <c r="S1325" s="59" t="str">
        <f t="shared" si="247"/>
        <v/>
      </c>
      <c r="T1325" s="59" t="str">
        <f t="shared" si="248"/>
        <v/>
      </c>
      <c r="U1325" s="59" t="str">
        <f t="shared" si="249"/>
        <v/>
      </c>
      <c r="V1325" s="59" t="str">
        <f t="shared" si="250"/>
        <v/>
      </c>
      <c r="W1325" s="59" t="str">
        <f t="shared" si="251"/>
        <v/>
      </c>
      <c r="X1325" s="59" t="s">
        <v>3584</v>
      </c>
      <c r="Y1325" s="66" t="s">
        <v>4931</v>
      </c>
    </row>
    <row r="1326" spans="1:25" x14ac:dyDescent="0.25">
      <c r="A1326" s="8">
        <v>78531</v>
      </c>
      <c r="B1326" s="65" t="str">
        <f t="shared" si="240"/>
        <v>Kopplingstråd hane/hane 65 st</v>
      </c>
      <c r="C1326" s="63" t="s">
        <v>254</v>
      </c>
      <c r="D1326" s="30" t="str">
        <f t="shared" si="241"/>
        <v/>
      </c>
      <c r="E1326" s="63" t="s">
        <v>254</v>
      </c>
      <c r="F1326" s="32" t="str">
        <f t="shared" si="242"/>
        <v/>
      </c>
      <c r="G1326" s="63" t="s">
        <v>254</v>
      </c>
      <c r="H1326" s="34" t="str">
        <f t="shared" si="243"/>
        <v/>
      </c>
      <c r="I1326" s="63" t="s">
        <v>254</v>
      </c>
      <c r="J1326" s="36" t="str">
        <f t="shared" si="244"/>
        <v/>
      </c>
      <c r="K1326" s="37" t="str">
        <f t="shared" si="245"/>
        <v/>
      </c>
      <c r="L1326" s="37" t="str">
        <f t="shared" si="246"/>
        <v/>
      </c>
      <c r="N1326" s="64">
        <v>68</v>
      </c>
      <c r="O1326" s="64" t="s">
        <v>254</v>
      </c>
      <c r="P1326" s="1" t="s">
        <v>254</v>
      </c>
      <c r="Q1326" s="1" t="s">
        <v>1</v>
      </c>
      <c r="S1326" s="59" t="str">
        <f t="shared" si="247"/>
        <v/>
      </c>
      <c r="T1326" s="59" t="str">
        <f t="shared" si="248"/>
        <v/>
      </c>
      <c r="U1326" s="59" t="str">
        <f t="shared" si="249"/>
        <v/>
      </c>
      <c r="V1326" s="59" t="str">
        <f t="shared" si="250"/>
        <v/>
      </c>
      <c r="W1326" s="59" t="str">
        <f t="shared" si="251"/>
        <v/>
      </c>
      <c r="X1326" s="59" t="s">
        <v>830</v>
      </c>
      <c r="Y1326" s="66" t="s">
        <v>4932</v>
      </c>
    </row>
    <row r="1327" spans="1:25" x14ac:dyDescent="0.25">
      <c r="A1327" s="8">
        <v>78534</v>
      </c>
      <c r="B1327" s="65" t="str">
        <f t="shared" si="240"/>
        <v>Kopplingstråd hona/hane 40 st</v>
      </c>
      <c r="C1327" s="63" t="s">
        <v>254</v>
      </c>
      <c r="D1327" s="30" t="str">
        <f t="shared" si="241"/>
        <v/>
      </c>
      <c r="E1327" s="63" t="s">
        <v>254</v>
      </c>
      <c r="F1327" s="32" t="str">
        <f t="shared" si="242"/>
        <v/>
      </c>
      <c r="G1327" s="63" t="s">
        <v>254</v>
      </c>
      <c r="H1327" s="34" t="str">
        <f t="shared" si="243"/>
        <v/>
      </c>
      <c r="I1327" s="63" t="s">
        <v>254</v>
      </c>
      <c r="J1327" s="36" t="str">
        <f t="shared" si="244"/>
        <v/>
      </c>
      <c r="K1327" s="37" t="str">
        <f t="shared" si="245"/>
        <v/>
      </c>
      <c r="L1327" s="37" t="str">
        <f t="shared" si="246"/>
        <v/>
      </c>
      <c r="N1327" s="64">
        <v>57</v>
      </c>
      <c r="O1327" s="64" t="s">
        <v>254</v>
      </c>
      <c r="P1327" s="1" t="s">
        <v>254</v>
      </c>
      <c r="Q1327" s="1" t="s">
        <v>1</v>
      </c>
      <c r="S1327" s="59" t="str">
        <f t="shared" si="247"/>
        <v/>
      </c>
      <c r="T1327" s="59" t="str">
        <f t="shared" si="248"/>
        <v/>
      </c>
      <c r="U1327" s="59" t="str">
        <f t="shared" si="249"/>
        <v/>
      </c>
      <c r="V1327" s="59" t="str">
        <f t="shared" si="250"/>
        <v/>
      </c>
      <c r="W1327" s="59" t="str">
        <f t="shared" si="251"/>
        <v/>
      </c>
      <c r="X1327" s="59" t="s">
        <v>831</v>
      </c>
      <c r="Y1327" s="66" t="s">
        <v>4933</v>
      </c>
    </row>
    <row r="1328" spans="1:25" x14ac:dyDescent="0.25">
      <c r="A1328" s="8">
        <v>78537</v>
      </c>
      <c r="B1328" s="65" t="str">
        <f t="shared" si="240"/>
        <v>Kopplingstråd hona/hona 40 st</v>
      </c>
      <c r="C1328" s="63" t="s">
        <v>254</v>
      </c>
      <c r="D1328" s="30" t="str">
        <f t="shared" si="241"/>
        <v/>
      </c>
      <c r="E1328" s="63" t="s">
        <v>254</v>
      </c>
      <c r="F1328" s="32" t="str">
        <f t="shared" si="242"/>
        <v/>
      </c>
      <c r="G1328" s="63" t="s">
        <v>254</v>
      </c>
      <c r="H1328" s="34" t="str">
        <f t="shared" si="243"/>
        <v/>
      </c>
      <c r="I1328" s="63" t="s">
        <v>254</v>
      </c>
      <c r="J1328" s="36" t="str">
        <f t="shared" si="244"/>
        <v/>
      </c>
      <c r="K1328" s="37" t="str">
        <f t="shared" si="245"/>
        <v/>
      </c>
      <c r="L1328" s="37" t="str">
        <f t="shared" si="246"/>
        <v/>
      </c>
      <c r="N1328" s="64">
        <v>57</v>
      </c>
      <c r="O1328" s="64" t="s">
        <v>254</v>
      </c>
      <c r="P1328" s="1" t="s">
        <v>254</v>
      </c>
      <c r="Q1328" s="1" t="s">
        <v>1</v>
      </c>
      <c r="S1328" s="59" t="str">
        <f t="shared" si="247"/>
        <v/>
      </c>
      <c r="T1328" s="59" t="str">
        <f t="shared" si="248"/>
        <v/>
      </c>
      <c r="U1328" s="59" t="str">
        <f t="shared" si="249"/>
        <v/>
      </c>
      <c r="V1328" s="59" t="str">
        <f t="shared" si="250"/>
        <v/>
      </c>
      <c r="W1328" s="59" t="str">
        <f t="shared" si="251"/>
        <v/>
      </c>
      <c r="X1328" s="59" t="s">
        <v>832</v>
      </c>
      <c r="Y1328" s="66" t="s">
        <v>4934</v>
      </c>
    </row>
    <row r="1329" spans="1:25" x14ac:dyDescent="0.25">
      <c r="A1329" s="8">
        <v>78553</v>
      </c>
      <c r="B1329" s="65" t="str">
        <f t="shared" si="240"/>
        <v>Laboratoriesladd krokodil 30 cm 10 st</v>
      </c>
      <c r="C1329" s="63" t="s">
        <v>254</v>
      </c>
      <c r="D1329" s="30" t="str">
        <f t="shared" si="241"/>
        <v/>
      </c>
      <c r="E1329" s="63" t="s">
        <v>254</v>
      </c>
      <c r="F1329" s="32" t="str">
        <f t="shared" si="242"/>
        <v/>
      </c>
      <c r="G1329" s="63" t="s">
        <v>254</v>
      </c>
      <c r="H1329" s="34" t="str">
        <f t="shared" si="243"/>
        <v/>
      </c>
      <c r="I1329" s="63" t="s">
        <v>254</v>
      </c>
      <c r="J1329" s="36" t="str">
        <f t="shared" si="244"/>
        <v/>
      </c>
      <c r="K1329" s="37" t="str">
        <f t="shared" si="245"/>
        <v/>
      </c>
      <c r="L1329" s="37" t="str">
        <f t="shared" si="246"/>
        <v/>
      </c>
      <c r="N1329" s="64">
        <v>65</v>
      </c>
      <c r="O1329" s="64" t="s">
        <v>254</v>
      </c>
      <c r="P1329" s="1" t="s">
        <v>254</v>
      </c>
      <c r="Q1329" s="1" t="s">
        <v>1</v>
      </c>
      <c r="S1329" s="59" t="str">
        <f t="shared" si="247"/>
        <v/>
      </c>
      <c r="T1329" s="59" t="str">
        <f t="shared" si="248"/>
        <v/>
      </c>
      <c r="U1329" s="59" t="str">
        <f t="shared" si="249"/>
        <v/>
      </c>
      <c r="V1329" s="59" t="str">
        <f t="shared" si="250"/>
        <v/>
      </c>
      <c r="W1329" s="59" t="str">
        <f t="shared" si="251"/>
        <v/>
      </c>
      <c r="X1329" s="59" t="s">
        <v>833</v>
      </c>
      <c r="Y1329" s="66" t="s">
        <v>4935</v>
      </c>
    </row>
    <row r="1330" spans="1:25" x14ac:dyDescent="0.25">
      <c r="A1330" s="8">
        <v>78623</v>
      </c>
      <c r="B1330" s="65" t="str">
        <f t="shared" si="240"/>
        <v>Motstånds-kit 270 st</v>
      </c>
      <c r="C1330" s="63" t="s">
        <v>254</v>
      </c>
      <c r="D1330" s="30" t="str">
        <f t="shared" si="241"/>
        <v/>
      </c>
      <c r="E1330" s="63" t="s">
        <v>254</v>
      </c>
      <c r="F1330" s="32" t="str">
        <f t="shared" si="242"/>
        <v/>
      </c>
      <c r="G1330" s="63" t="s">
        <v>254</v>
      </c>
      <c r="H1330" s="34" t="str">
        <f t="shared" si="243"/>
        <v/>
      </c>
      <c r="I1330" s="63" t="s">
        <v>254</v>
      </c>
      <c r="J1330" s="36" t="str">
        <f t="shared" si="244"/>
        <v/>
      </c>
      <c r="K1330" s="37" t="str">
        <f t="shared" si="245"/>
        <v/>
      </c>
      <c r="L1330" s="37" t="str">
        <f t="shared" si="246"/>
        <v/>
      </c>
      <c r="N1330" s="64">
        <v>60</v>
      </c>
      <c r="O1330" s="64" t="s">
        <v>254</v>
      </c>
      <c r="P1330" s="1" t="s">
        <v>254</v>
      </c>
      <c r="Q1330" s="1" t="s">
        <v>1</v>
      </c>
      <c r="S1330" s="59" t="str">
        <f t="shared" si="247"/>
        <v/>
      </c>
      <c r="T1330" s="59" t="str">
        <f t="shared" si="248"/>
        <v/>
      </c>
      <c r="U1330" s="59" t="str">
        <f t="shared" si="249"/>
        <v/>
      </c>
      <c r="V1330" s="59" t="str">
        <f t="shared" si="250"/>
        <v/>
      </c>
      <c r="W1330" s="59" t="str">
        <f t="shared" si="251"/>
        <v/>
      </c>
      <c r="X1330" s="59" t="s">
        <v>3585</v>
      </c>
      <c r="Y1330" s="66" t="s">
        <v>4936</v>
      </c>
    </row>
    <row r="1331" spans="1:25" x14ac:dyDescent="0.25">
      <c r="A1331" s="8">
        <v>78627</v>
      </c>
      <c r="B1331" s="65" t="str">
        <f t="shared" si="240"/>
        <v>Motstånds-kit 400 st</v>
      </c>
      <c r="C1331" s="63" t="s">
        <v>254</v>
      </c>
      <c r="D1331" s="30" t="str">
        <f t="shared" si="241"/>
        <v/>
      </c>
      <c r="E1331" s="63" t="s">
        <v>254</v>
      </c>
      <c r="F1331" s="32" t="str">
        <f t="shared" si="242"/>
        <v/>
      </c>
      <c r="G1331" s="63" t="s">
        <v>254</v>
      </c>
      <c r="H1331" s="34" t="str">
        <f t="shared" si="243"/>
        <v/>
      </c>
      <c r="I1331" s="63" t="s">
        <v>254</v>
      </c>
      <c r="J1331" s="36" t="str">
        <f t="shared" si="244"/>
        <v/>
      </c>
      <c r="K1331" s="37" t="str">
        <f t="shared" si="245"/>
        <v/>
      </c>
      <c r="L1331" s="37" t="str">
        <f t="shared" si="246"/>
        <v/>
      </c>
      <c r="N1331" s="64">
        <v>81</v>
      </c>
      <c r="O1331" s="64" t="s">
        <v>254</v>
      </c>
      <c r="P1331" s="1" t="s">
        <v>254</v>
      </c>
      <c r="Q1331" s="1" t="s">
        <v>1</v>
      </c>
      <c r="S1331" s="59" t="str">
        <f t="shared" si="247"/>
        <v/>
      </c>
      <c r="T1331" s="59" t="str">
        <f t="shared" si="248"/>
        <v/>
      </c>
      <c r="U1331" s="59" t="str">
        <f t="shared" si="249"/>
        <v/>
      </c>
      <c r="V1331" s="59" t="str">
        <f t="shared" si="250"/>
        <v/>
      </c>
      <c r="W1331" s="59" t="str">
        <f t="shared" si="251"/>
        <v/>
      </c>
      <c r="X1331" s="59" t="s">
        <v>3586</v>
      </c>
      <c r="Y1331" s="66" t="s">
        <v>4937</v>
      </c>
    </row>
    <row r="1332" spans="1:25" x14ac:dyDescent="0.25">
      <c r="A1332" s="8">
        <v>78712</v>
      </c>
      <c r="B1332" s="65" t="str">
        <f t="shared" si="240"/>
        <v>Kondensator-kit 210 st</v>
      </c>
      <c r="C1332" s="63" t="s">
        <v>254</v>
      </c>
      <c r="D1332" s="30" t="str">
        <f t="shared" si="241"/>
        <v/>
      </c>
      <c r="E1332" s="63" t="s">
        <v>254</v>
      </c>
      <c r="F1332" s="32" t="str">
        <f t="shared" si="242"/>
        <v/>
      </c>
      <c r="G1332" s="63" t="s">
        <v>254</v>
      </c>
      <c r="H1332" s="34" t="str">
        <f t="shared" si="243"/>
        <v/>
      </c>
      <c r="I1332" s="63" t="s">
        <v>254</v>
      </c>
      <c r="J1332" s="36" t="str">
        <f t="shared" si="244"/>
        <v/>
      </c>
      <c r="K1332" s="37" t="str">
        <f t="shared" si="245"/>
        <v/>
      </c>
      <c r="L1332" s="37" t="str">
        <f t="shared" si="246"/>
        <v/>
      </c>
      <c r="N1332" s="64">
        <v>114</v>
      </c>
      <c r="O1332" s="64" t="s">
        <v>254</v>
      </c>
      <c r="P1332" s="1" t="s">
        <v>254</v>
      </c>
      <c r="Q1332" s="1" t="s">
        <v>1</v>
      </c>
      <c r="S1332" s="59" t="str">
        <f t="shared" si="247"/>
        <v/>
      </c>
      <c r="T1332" s="59" t="str">
        <f t="shared" si="248"/>
        <v/>
      </c>
      <c r="U1332" s="59" t="str">
        <f t="shared" si="249"/>
        <v/>
      </c>
      <c r="V1332" s="59" t="str">
        <f t="shared" si="250"/>
        <v/>
      </c>
      <c r="W1332" s="59" t="str">
        <f t="shared" si="251"/>
        <v/>
      </c>
      <c r="X1332" s="59" t="s">
        <v>3587</v>
      </c>
      <c r="Y1332" s="66" t="s">
        <v>4938</v>
      </c>
    </row>
    <row r="1333" spans="1:25" x14ac:dyDescent="0.25">
      <c r="A1333" s="8">
        <v>80060</v>
      </c>
      <c r="B1333" s="65" t="str">
        <f t="shared" si="240"/>
        <v>Lamphållare för labsladd</v>
      </c>
      <c r="C1333" s="63" t="s">
        <v>254</v>
      </c>
      <c r="D1333" s="30" t="str">
        <f t="shared" si="241"/>
        <v/>
      </c>
      <c r="E1333" s="63" t="s">
        <v>254</v>
      </c>
      <c r="F1333" s="32" t="str">
        <f t="shared" si="242"/>
        <v/>
      </c>
      <c r="G1333" s="63" t="s">
        <v>254</v>
      </c>
      <c r="H1333" s="34" t="str">
        <f t="shared" si="243"/>
        <v/>
      </c>
      <c r="I1333" s="63" t="s">
        <v>254</v>
      </c>
      <c r="J1333" s="36" t="str">
        <f t="shared" si="244"/>
        <v/>
      </c>
      <c r="K1333" s="37" t="str">
        <f t="shared" si="245"/>
        <v/>
      </c>
      <c r="L1333" s="37" t="str">
        <f t="shared" si="246"/>
        <v/>
      </c>
      <c r="N1333" s="64">
        <v>38</v>
      </c>
      <c r="O1333" s="64" t="s">
        <v>254</v>
      </c>
      <c r="P1333" s="1" t="s">
        <v>254</v>
      </c>
      <c r="Q1333" s="1" t="s">
        <v>0</v>
      </c>
      <c r="S1333" s="59" t="str">
        <f t="shared" si="247"/>
        <v/>
      </c>
      <c r="T1333" s="59" t="str">
        <f t="shared" si="248"/>
        <v/>
      </c>
      <c r="U1333" s="59" t="str">
        <f t="shared" si="249"/>
        <v/>
      </c>
      <c r="V1333" s="59" t="str">
        <f t="shared" si="250"/>
        <v/>
      </c>
      <c r="W1333" s="59" t="str">
        <f t="shared" si="251"/>
        <v/>
      </c>
      <c r="X1333" s="59" t="s">
        <v>2741</v>
      </c>
      <c r="Y1333" s="66" t="s">
        <v>4939</v>
      </c>
    </row>
    <row r="1334" spans="1:25" x14ac:dyDescent="0.25">
      <c r="A1334" s="8">
        <v>80065</v>
      </c>
      <c r="B1334" s="65" t="str">
        <f t="shared" si="240"/>
        <v>Batterihållare R20 för labsladd</v>
      </c>
      <c r="C1334" s="63" t="s">
        <v>254</v>
      </c>
      <c r="D1334" s="30" t="str">
        <f t="shared" si="241"/>
        <v/>
      </c>
      <c r="E1334" s="63" t="s">
        <v>254</v>
      </c>
      <c r="F1334" s="32" t="str">
        <f t="shared" si="242"/>
        <v/>
      </c>
      <c r="G1334" s="63" t="s">
        <v>254</v>
      </c>
      <c r="H1334" s="34" t="str">
        <f t="shared" si="243"/>
        <v/>
      </c>
      <c r="I1334" s="63" t="s">
        <v>254</v>
      </c>
      <c r="J1334" s="36" t="str">
        <f t="shared" si="244"/>
        <v/>
      </c>
      <c r="K1334" s="37" t="str">
        <f t="shared" si="245"/>
        <v/>
      </c>
      <c r="L1334" s="37" t="str">
        <f t="shared" si="246"/>
        <v/>
      </c>
      <c r="N1334" s="64">
        <v>38</v>
      </c>
      <c r="O1334" s="64" t="s">
        <v>254</v>
      </c>
      <c r="P1334" s="1" t="s">
        <v>254</v>
      </c>
      <c r="Q1334" s="1" t="s">
        <v>0</v>
      </c>
      <c r="S1334" s="59" t="str">
        <f t="shared" si="247"/>
        <v/>
      </c>
      <c r="T1334" s="59" t="str">
        <f t="shared" si="248"/>
        <v/>
      </c>
      <c r="U1334" s="59" t="str">
        <f t="shared" si="249"/>
        <v/>
      </c>
      <c r="V1334" s="59" t="str">
        <f t="shared" si="250"/>
        <v/>
      </c>
      <c r="W1334" s="59" t="str">
        <f t="shared" si="251"/>
        <v/>
      </c>
      <c r="X1334" s="59" t="s">
        <v>215</v>
      </c>
      <c r="Y1334" s="66" t="s">
        <v>4940</v>
      </c>
    </row>
    <row r="1335" spans="1:25" x14ac:dyDescent="0.25">
      <c r="A1335" s="8">
        <v>80071</v>
      </c>
      <c r="B1335" s="65" t="str">
        <f t="shared" si="240"/>
        <v>Tryckströmbrytare för labsladd</v>
      </c>
      <c r="C1335" s="63" t="s">
        <v>254</v>
      </c>
      <c r="D1335" s="30" t="str">
        <f t="shared" si="241"/>
        <v/>
      </c>
      <c r="E1335" s="63" t="s">
        <v>254</v>
      </c>
      <c r="F1335" s="32" t="str">
        <f t="shared" si="242"/>
        <v/>
      </c>
      <c r="G1335" s="63" t="s">
        <v>254</v>
      </c>
      <c r="H1335" s="34" t="str">
        <f t="shared" si="243"/>
        <v/>
      </c>
      <c r="I1335" s="63" t="s">
        <v>254</v>
      </c>
      <c r="J1335" s="36" t="str">
        <f t="shared" si="244"/>
        <v/>
      </c>
      <c r="K1335" s="37" t="str">
        <f t="shared" si="245"/>
        <v/>
      </c>
      <c r="L1335" s="37" t="str">
        <f t="shared" si="246"/>
        <v/>
      </c>
      <c r="N1335" s="64">
        <v>57</v>
      </c>
      <c r="O1335" s="64" t="s">
        <v>254</v>
      </c>
      <c r="P1335" s="1" t="s">
        <v>254</v>
      </c>
      <c r="Q1335" s="1" t="s">
        <v>0</v>
      </c>
      <c r="S1335" s="59" t="str">
        <f t="shared" si="247"/>
        <v/>
      </c>
      <c r="T1335" s="59" t="str">
        <f t="shared" si="248"/>
        <v/>
      </c>
      <c r="U1335" s="59" t="str">
        <f t="shared" si="249"/>
        <v/>
      </c>
      <c r="V1335" s="59" t="str">
        <f t="shared" si="250"/>
        <v/>
      </c>
      <c r="W1335" s="59" t="str">
        <f t="shared" si="251"/>
        <v/>
      </c>
      <c r="X1335" s="59" t="s">
        <v>332</v>
      </c>
      <c r="Y1335" s="66" t="s">
        <v>4941</v>
      </c>
    </row>
    <row r="1336" spans="1:25" x14ac:dyDescent="0.25">
      <c r="A1336" s="8">
        <v>80072</v>
      </c>
      <c r="B1336" s="65" t="str">
        <f t="shared" si="240"/>
        <v>Tvåvägsströmbrytare för labsladd</v>
      </c>
      <c r="C1336" s="63" t="s">
        <v>254</v>
      </c>
      <c r="D1336" s="30" t="str">
        <f t="shared" si="241"/>
        <v/>
      </c>
      <c r="E1336" s="63" t="s">
        <v>254</v>
      </c>
      <c r="F1336" s="32" t="str">
        <f t="shared" si="242"/>
        <v/>
      </c>
      <c r="G1336" s="63" t="s">
        <v>254</v>
      </c>
      <c r="H1336" s="34" t="str">
        <f t="shared" si="243"/>
        <v/>
      </c>
      <c r="I1336" s="63" t="s">
        <v>254</v>
      </c>
      <c r="J1336" s="36" t="str">
        <f t="shared" si="244"/>
        <v/>
      </c>
      <c r="K1336" s="37" t="str">
        <f t="shared" si="245"/>
        <v/>
      </c>
      <c r="L1336" s="37" t="str">
        <f t="shared" si="246"/>
        <v/>
      </c>
      <c r="N1336" s="64">
        <v>57</v>
      </c>
      <c r="O1336" s="64" t="s">
        <v>254</v>
      </c>
      <c r="P1336" s="1" t="s">
        <v>254</v>
      </c>
      <c r="Q1336" s="1" t="s">
        <v>0</v>
      </c>
      <c r="S1336" s="59" t="str">
        <f t="shared" si="247"/>
        <v/>
      </c>
      <c r="T1336" s="59" t="str">
        <f t="shared" si="248"/>
        <v/>
      </c>
      <c r="U1336" s="59" t="str">
        <f t="shared" si="249"/>
        <v/>
      </c>
      <c r="V1336" s="59" t="str">
        <f t="shared" si="250"/>
        <v/>
      </c>
      <c r="W1336" s="59" t="str">
        <f t="shared" si="251"/>
        <v/>
      </c>
      <c r="X1336" s="59" t="s">
        <v>333</v>
      </c>
      <c r="Y1336" s="66" t="s">
        <v>4942</v>
      </c>
    </row>
    <row r="1337" spans="1:25" x14ac:dyDescent="0.25">
      <c r="A1337" s="8">
        <v>80073</v>
      </c>
      <c r="B1337" s="65" t="str">
        <f t="shared" si="240"/>
        <v>Trevägsströmbrytare för labsladd</v>
      </c>
      <c r="C1337" s="63" t="s">
        <v>254</v>
      </c>
      <c r="D1337" s="30" t="str">
        <f t="shared" si="241"/>
        <v/>
      </c>
      <c r="E1337" s="63" t="s">
        <v>254</v>
      </c>
      <c r="F1337" s="32" t="str">
        <f t="shared" si="242"/>
        <v/>
      </c>
      <c r="G1337" s="63" t="s">
        <v>254</v>
      </c>
      <c r="H1337" s="34" t="str">
        <f t="shared" si="243"/>
        <v/>
      </c>
      <c r="I1337" s="63" t="s">
        <v>254</v>
      </c>
      <c r="J1337" s="36" t="str">
        <f t="shared" si="244"/>
        <v/>
      </c>
      <c r="K1337" s="37" t="str">
        <f t="shared" si="245"/>
        <v/>
      </c>
      <c r="L1337" s="37" t="str">
        <f t="shared" si="246"/>
        <v/>
      </c>
      <c r="N1337" s="64">
        <v>67</v>
      </c>
      <c r="O1337" s="64" t="s">
        <v>254</v>
      </c>
      <c r="P1337" s="1" t="s">
        <v>254</v>
      </c>
      <c r="Q1337" s="1" t="s">
        <v>0</v>
      </c>
      <c r="S1337" s="59" t="str">
        <f t="shared" si="247"/>
        <v/>
      </c>
      <c r="T1337" s="59" t="str">
        <f t="shared" si="248"/>
        <v/>
      </c>
      <c r="U1337" s="59" t="str">
        <f t="shared" si="249"/>
        <v/>
      </c>
      <c r="V1337" s="59" t="str">
        <f t="shared" si="250"/>
        <v/>
      </c>
      <c r="W1337" s="59" t="str">
        <f t="shared" si="251"/>
        <v/>
      </c>
      <c r="X1337" s="59" t="s">
        <v>334</v>
      </c>
      <c r="Y1337" s="66" t="s">
        <v>4943</v>
      </c>
    </row>
    <row r="1338" spans="1:25" x14ac:dyDescent="0.25">
      <c r="A1338" s="8">
        <v>80080</v>
      </c>
      <c r="B1338" s="65" t="str">
        <f t="shared" si="240"/>
        <v>Resistor variabel för labsladd</v>
      </c>
      <c r="C1338" s="63" t="s">
        <v>254</v>
      </c>
      <c r="D1338" s="30" t="str">
        <f t="shared" si="241"/>
        <v/>
      </c>
      <c r="E1338" s="63" t="s">
        <v>254</v>
      </c>
      <c r="F1338" s="32" t="str">
        <f t="shared" si="242"/>
        <v/>
      </c>
      <c r="G1338" s="63" t="s">
        <v>254</v>
      </c>
      <c r="H1338" s="34" t="str">
        <f t="shared" si="243"/>
        <v/>
      </c>
      <c r="I1338" s="63" t="s">
        <v>254</v>
      </c>
      <c r="J1338" s="36" t="str">
        <f t="shared" si="244"/>
        <v/>
      </c>
      <c r="K1338" s="37" t="str">
        <f t="shared" si="245"/>
        <v/>
      </c>
      <c r="L1338" s="37" t="str">
        <f t="shared" si="246"/>
        <v/>
      </c>
      <c r="N1338" s="64">
        <v>111</v>
      </c>
      <c r="O1338" s="64" t="s">
        <v>254</v>
      </c>
      <c r="P1338" s="1" t="s">
        <v>254</v>
      </c>
      <c r="Q1338" s="1" t="s">
        <v>0</v>
      </c>
      <c r="S1338" s="59" t="str">
        <f t="shared" si="247"/>
        <v/>
      </c>
      <c r="T1338" s="59" t="str">
        <f t="shared" si="248"/>
        <v/>
      </c>
      <c r="U1338" s="59" t="str">
        <f t="shared" si="249"/>
        <v/>
      </c>
      <c r="V1338" s="59" t="str">
        <f t="shared" si="250"/>
        <v/>
      </c>
      <c r="W1338" s="59" t="str">
        <f t="shared" si="251"/>
        <v/>
      </c>
      <c r="X1338" s="59" t="s">
        <v>2742</v>
      </c>
      <c r="Y1338" s="66" t="s">
        <v>4944</v>
      </c>
    </row>
    <row r="1339" spans="1:25" x14ac:dyDescent="0.25">
      <c r="A1339" s="8">
        <v>80085</v>
      </c>
      <c r="B1339" s="65" t="str">
        <f t="shared" si="240"/>
        <v>Universalhållare för labsladd</v>
      </c>
      <c r="C1339" s="63" t="s">
        <v>254</v>
      </c>
      <c r="D1339" s="30" t="str">
        <f t="shared" si="241"/>
        <v/>
      </c>
      <c r="E1339" s="63" t="s">
        <v>254</v>
      </c>
      <c r="F1339" s="32" t="str">
        <f t="shared" si="242"/>
        <v/>
      </c>
      <c r="G1339" s="63" t="s">
        <v>254</v>
      </c>
      <c r="H1339" s="34" t="str">
        <f t="shared" si="243"/>
        <v/>
      </c>
      <c r="I1339" s="63" t="s">
        <v>254</v>
      </c>
      <c r="J1339" s="36" t="str">
        <f t="shared" si="244"/>
        <v/>
      </c>
      <c r="K1339" s="37" t="str">
        <f t="shared" si="245"/>
        <v/>
      </c>
      <c r="L1339" s="37" t="str">
        <f t="shared" si="246"/>
        <v/>
      </c>
      <c r="N1339" s="64">
        <v>38</v>
      </c>
      <c r="O1339" s="64" t="s">
        <v>254</v>
      </c>
      <c r="P1339" s="1" t="s">
        <v>254</v>
      </c>
      <c r="Q1339" s="1" t="s">
        <v>0</v>
      </c>
      <c r="S1339" s="59" t="str">
        <f t="shared" si="247"/>
        <v/>
      </c>
      <c r="T1339" s="59" t="str">
        <f t="shared" si="248"/>
        <v/>
      </c>
      <c r="U1339" s="59" t="str">
        <f t="shared" si="249"/>
        <v/>
      </c>
      <c r="V1339" s="59" t="str">
        <f t="shared" si="250"/>
        <v/>
      </c>
      <c r="W1339" s="59" t="str">
        <f t="shared" si="251"/>
        <v/>
      </c>
      <c r="X1339" s="59" t="s">
        <v>588</v>
      </c>
      <c r="Y1339" s="66" t="s">
        <v>4945</v>
      </c>
    </row>
    <row r="1340" spans="1:25" x14ac:dyDescent="0.25">
      <c r="A1340" s="8">
        <v>80090</v>
      </c>
      <c r="B1340" s="65" t="str">
        <f t="shared" si="240"/>
        <v>Elmotor 1,5 - 3 V för labsladd</v>
      </c>
      <c r="C1340" s="63" t="s">
        <v>254</v>
      </c>
      <c r="D1340" s="30" t="str">
        <f t="shared" si="241"/>
        <v/>
      </c>
      <c r="E1340" s="63" t="s">
        <v>254</v>
      </c>
      <c r="F1340" s="32" t="str">
        <f t="shared" si="242"/>
        <v/>
      </c>
      <c r="G1340" s="63" t="s">
        <v>254</v>
      </c>
      <c r="H1340" s="34" t="str">
        <f t="shared" si="243"/>
        <v/>
      </c>
      <c r="I1340" s="63" t="s">
        <v>254</v>
      </c>
      <c r="J1340" s="36" t="str">
        <f t="shared" si="244"/>
        <v/>
      </c>
      <c r="K1340" s="37" t="str">
        <f t="shared" si="245"/>
        <v/>
      </c>
      <c r="L1340" s="37" t="str">
        <f t="shared" si="246"/>
        <v/>
      </c>
      <c r="N1340" s="64">
        <v>95</v>
      </c>
      <c r="O1340" s="64" t="s">
        <v>254</v>
      </c>
      <c r="P1340" s="1" t="s">
        <v>254</v>
      </c>
      <c r="Q1340" s="1" t="s">
        <v>0</v>
      </c>
      <c r="S1340" s="59" t="str">
        <f t="shared" si="247"/>
        <v/>
      </c>
      <c r="T1340" s="59" t="str">
        <f t="shared" si="248"/>
        <v/>
      </c>
      <c r="U1340" s="59" t="str">
        <f t="shared" si="249"/>
        <v/>
      </c>
      <c r="V1340" s="59" t="str">
        <f t="shared" si="250"/>
        <v/>
      </c>
      <c r="W1340" s="59" t="str">
        <f t="shared" si="251"/>
        <v/>
      </c>
      <c r="X1340" s="59" t="s">
        <v>2743</v>
      </c>
      <c r="Y1340" s="66" t="s">
        <v>4946</v>
      </c>
    </row>
    <row r="1341" spans="1:25" x14ac:dyDescent="0.25">
      <c r="A1341" s="8">
        <v>80095</v>
      </c>
      <c r="B1341" s="65" t="str">
        <f t="shared" si="240"/>
        <v>Summer för labsladd</v>
      </c>
      <c r="C1341" s="63" t="s">
        <v>254</v>
      </c>
      <c r="D1341" s="30" t="str">
        <f t="shared" si="241"/>
        <v/>
      </c>
      <c r="E1341" s="63" t="s">
        <v>254</v>
      </c>
      <c r="F1341" s="32" t="str">
        <f t="shared" si="242"/>
        <v/>
      </c>
      <c r="G1341" s="63" t="s">
        <v>254</v>
      </c>
      <c r="H1341" s="34" t="str">
        <f t="shared" si="243"/>
        <v/>
      </c>
      <c r="I1341" s="63" t="s">
        <v>254</v>
      </c>
      <c r="J1341" s="36" t="str">
        <f t="shared" si="244"/>
        <v/>
      </c>
      <c r="K1341" s="37" t="str">
        <f t="shared" si="245"/>
        <v/>
      </c>
      <c r="L1341" s="37" t="str">
        <f t="shared" si="246"/>
        <v/>
      </c>
      <c r="N1341" s="64">
        <v>79</v>
      </c>
      <c r="O1341" s="64" t="s">
        <v>254</v>
      </c>
      <c r="P1341" s="1" t="s">
        <v>254</v>
      </c>
      <c r="Q1341" s="1" t="s">
        <v>0</v>
      </c>
      <c r="S1341" s="59" t="str">
        <f t="shared" si="247"/>
        <v/>
      </c>
      <c r="T1341" s="59" t="str">
        <f t="shared" si="248"/>
        <v/>
      </c>
      <c r="U1341" s="59" t="str">
        <f t="shared" si="249"/>
        <v/>
      </c>
      <c r="V1341" s="59" t="str">
        <f t="shared" si="250"/>
        <v/>
      </c>
      <c r="W1341" s="59" t="str">
        <f t="shared" si="251"/>
        <v/>
      </c>
      <c r="X1341" s="59" t="s">
        <v>2744</v>
      </c>
      <c r="Y1341" s="66" t="s">
        <v>4947</v>
      </c>
    </row>
    <row r="1342" spans="1:25" x14ac:dyDescent="0.25">
      <c r="A1342" s="8">
        <v>80160</v>
      </c>
      <c r="B1342" s="65" t="str">
        <f t="shared" si="240"/>
        <v>Lamphållare klämma, fp 10 st</v>
      </c>
      <c r="C1342" s="63" t="s">
        <v>254</v>
      </c>
      <c r="D1342" s="30" t="str">
        <f t="shared" si="241"/>
        <v/>
      </c>
      <c r="E1342" s="63" t="s">
        <v>254</v>
      </c>
      <c r="F1342" s="32" t="str">
        <f t="shared" si="242"/>
        <v/>
      </c>
      <c r="G1342" s="63" t="s">
        <v>254</v>
      </c>
      <c r="H1342" s="34" t="str">
        <f t="shared" si="243"/>
        <v/>
      </c>
      <c r="I1342" s="63" t="s">
        <v>254</v>
      </c>
      <c r="J1342" s="36" t="str">
        <f t="shared" si="244"/>
        <v/>
      </c>
      <c r="K1342" s="37" t="str">
        <f t="shared" si="245"/>
        <v/>
      </c>
      <c r="L1342" s="37" t="str">
        <f t="shared" si="246"/>
        <v/>
      </c>
      <c r="N1342" s="64">
        <v>139</v>
      </c>
      <c r="O1342" s="64" t="s">
        <v>254</v>
      </c>
      <c r="P1342" s="1" t="s">
        <v>254</v>
      </c>
      <c r="Q1342" s="1" t="s">
        <v>1</v>
      </c>
      <c r="S1342" s="59" t="str">
        <f t="shared" si="247"/>
        <v/>
      </c>
      <c r="T1342" s="59" t="str">
        <f t="shared" si="248"/>
        <v/>
      </c>
      <c r="U1342" s="59" t="str">
        <f t="shared" si="249"/>
        <v/>
      </c>
      <c r="V1342" s="59" t="str">
        <f t="shared" si="250"/>
        <v/>
      </c>
      <c r="W1342" s="59" t="str">
        <f t="shared" si="251"/>
        <v/>
      </c>
      <c r="X1342" s="59" t="s">
        <v>335</v>
      </c>
      <c r="Y1342" s="66" t="s">
        <v>4948</v>
      </c>
    </row>
    <row r="1343" spans="1:25" x14ac:dyDescent="0.25">
      <c r="A1343" s="8">
        <v>80165</v>
      </c>
      <c r="B1343" s="65" t="str">
        <f t="shared" si="240"/>
        <v>Batterihållare R20 klämma, fp 10 st</v>
      </c>
      <c r="C1343" s="63" t="s">
        <v>254</v>
      </c>
      <c r="D1343" s="30" t="str">
        <f t="shared" si="241"/>
        <v/>
      </c>
      <c r="E1343" s="63" t="s">
        <v>254</v>
      </c>
      <c r="F1343" s="32" t="str">
        <f t="shared" si="242"/>
        <v/>
      </c>
      <c r="G1343" s="63" t="s">
        <v>254</v>
      </c>
      <c r="H1343" s="34" t="str">
        <f t="shared" si="243"/>
        <v/>
      </c>
      <c r="I1343" s="63" t="s">
        <v>254</v>
      </c>
      <c r="J1343" s="36" t="str">
        <f t="shared" si="244"/>
        <v/>
      </c>
      <c r="K1343" s="37" t="str">
        <f t="shared" si="245"/>
        <v/>
      </c>
      <c r="L1343" s="37" t="str">
        <f t="shared" si="246"/>
        <v/>
      </c>
      <c r="N1343" s="64">
        <v>139</v>
      </c>
      <c r="O1343" s="64" t="s">
        <v>254</v>
      </c>
      <c r="P1343" s="1" t="s">
        <v>254</v>
      </c>
      <c r="Q1343" s="1" t="s">
        <v>1</v>
      </c>
      <c r="S1343" s="59" t="str">
        <f t="shared" si="247"/>
        <v/>
      </c>
      <c r="T1343" s="59" t="str">
        <f t="shared" si="248"/>
        <v/>
      </c>
      <c r="U1343" s="59" t="str">
        <f t="shared" si="249"/>
        <v/>
      </c>
      <c r="V1343" s="59" t="str">
        <f t="shared" si="250"/>
        <v/>
      </c>
      <c r="W1343" s="59" t="str">
        <f t="shared" si="251"/>
        <v/>
      </c>
      <c r="X1343" s="59" t="s">
        <v>494</v>
      </c>
      <c r="Y1343" s="66" t="s">
        <v>4949</v>
      </c>
    </row>
    <row r="1344" spans="1:25" x14ac:dyDescent="0.25">
      <c r="A1344" s="8">
        <v>80170</v>
      </c>
      <c r="B1344" s="65" t="str">
        <f t="shared" si="240"/>
        <v>Strömbrytare klämma, fp 10 st</v>
      </c>
      <c r="C1344" s="63" t="s">
        <v>254</v>
      </c>
      <c r="D1344" s="30" t="str">
        <f t="shared" si="241"/>
        <v/>
      </c>
      <c r="E1344" s="63" t="s">
        <v>254</v>
      </c>
      <c r="F1344" s="32" t="str">
        <f t="shared" si="242"/>
        <v/>
      </c>
      <c r="G1344" s="63" t="s">
        <v>254</v>
      </c>
      <c r="H1344" s="34" t="str">
        <f t="shared" si="243"/>
        <v/>
      </c>
      <c r="I1344" s="63" t="s">
        <v>254</v>
      </c>
      <c r="J1344" s="36" t="str">
        <f t="shared" si="244"/>
        <v/>
      </c>
      <c r="K1344" s="37" t="str">
        <f t="shared" si="245"/>
        <v/>
      </c>
      <c r="L1344" s="37" t="str">
        <f t="shared" si="246"/>
        <v/>
      </c>
      <c r="N1344" s="64">
        <v>139</v>
      </c>
      <c r="O1344" s="64" t="s">
        <v>254</v>
      </c>
      <c r="P1344" s="1" t="s">
        <v>254</v>
      </c>
      <c r="Q1344" s="1" t="s">
        <v>1</v>
      </c>
      <c r="S1344" s="59" t="str">
        <f t="shared" si="247"/>
        <v/>
      </c>
      <c r="T1344" s="59" t="str">
        <f t="shared" si="248"/>
        <v/>
      </c>
      <c r="U1344" s="59" t="str">
        <f t="shared" si="249"/>
        <v/>
      </c>
      <c r="V1344" s="59" t="str">
        <f t="shared" si="250"/>
        <v/>
      </c>
      <c r="W1344" s="59" t="str">
        <f t="shared" si="251"/>
        <v/>
      </c>
      <c r="X1344" s="59" t="s">
        <v>336</v>
      </c>
      <c r="Y1344" s="66" t="s">
        <v>4950</v>
      </c>
    </row>
    <row r="1345" spans="1:25" x14ac:dyDescent="0.25">
      <c r="A1345" s="8">
        <v>80185</v>
      </c>
      <c r="B1345" s="65" t="str">
        <f t="shared" si="240"/>
        <v>Resistansbox</v>
      </c>
      <c r="C1345" s="63" t="s">
        <v>254</v>
      </c>
      <c r="D1345" s="30" t="str">
        <f t="shared" si="241"/>
        <v/>
      </c>
      <c r="E1345" s="63" t="s">
        <v>254</v>
      </c>
      <c r="F1345" s="32" t="str">
        <f t="shared" si="242"/>
        <v/>
      </c>
      <c r="G1345" s="63" t="s">
        <v>254</v>
      </c>
      <c r="H1345" s="34" t="str">
        <f t="shared" si="243"/>
        <v/>
      </c>
      <c r="I1345" s="63" t="s">
        <v>254</v>
      </c>
      <c r="J1345" s="36" t="str">
        <f t="shared" si="244"/>
        <v/>
      </c>
      <c r="K1345" s="37" t="str">
        <f t="shared" si="245"/>
        <v/>
      </c>
      <c r="L1345" s="37" t="str">
        <f t="shared" si="246"/>
        <v/>
      </c>
      <c r="N1345" s="64">
        <v>218</v>
      </c>
      <c r="O1345" s="64" t="s">
        <v>254</v>
      </c>
      <c r="P1345" s="1" t="s">
        <v>254</v>
      </c>
      <c r="Q1345" s="1" t="s">
        <v>0</v>
      </c>
      <c r="S1345" s="59" t="str">
        <f t="shared" si="247"/>
        <v/>
      </c>
      <c r="T1345" s="59" t="str">
        <f t="shared" si="248"/>
        <v/>
      </c>
      <c r="U1345" s="59" t="str">
        <f t="shared" si="249"/>
        <v/>
      </c>
      <c r="V1345" s="59" t="str">
        <f t="shared" si="250"/>
        <v/>
      </c>
      <c r="W1345" s="59" t="str">
        <f t="shared" si="251"/>
        <v/>
      </c>
      <c r="X1345" s="59" t="s">
        <v>3039</v>
      </c>
      <c r="Y1345" s="66" t="s">
        <v>4951</v>
      </c>
    </row>
    <row r="1346" spans="1:25" x14ac:dyDescent="0.25">
      <c r="A1346" s="8">
        <v>80188</v>
      </c>
      <c r="B1346" s="65" t="str">
        <f t="shared" si="240"/>
        <v>Resistansbox dekad</v>
      </c>
      <c r="C1346" s="63"/>
      <c r="D1346" s="30" t="str">
        <f t="shared" si="241"/>
        <v/>
      </c>
      <c r="E1346" s="63"/>
      <c r="F1346" s="32" t="str">
        <f t="shared" si="242"/>
        <v/>
      </c>
      <c r="G1346" s="63"/>
      <c r="H1346" s="34" t="str">
        <f t="shared" si="243"/>
        <v/>
      </c>
      <c r="I1346" s="63"/>
      <c r="J1346" s="36" t="str">
        <f t="shared" si="244"/>
        <v/>
      </c>
      <c r="K1346" s="37" t="str">
        <f t="shared" si="245"/>
        <v/>
      </c>
      <c r="L1346" s="37" t="str">
        <f t="shared" si="246"/>
        <v/>
      </c>
      <c r="N1346" s="64">
        <v>625</v>
      </c>
      <c r="O1346" s="64" t="s">
        <v>254</v>
      </c>
      <c r="P1346" s="1" t="s">
        <v>254</v>
      </c>
      <c r="Q1346" s="1" t="s">
        <v>0</v>
      </c>
      <c r="S1346" s="59" t="str">
        <f t="shared" si="247"/>
        <v/>
      </c>
      <c r="T1346" s="59" t="str">
        <f t="shared" si="248"/>
        <v/>
      </c>
      <c r="U1346" s="59" t="str">
        <f t="shared" si="249"/>
        <v/>
      </c>
      <c r="V1346" s="59" t="str">
        <f t="shared" si="250"/>
        <v/>
      </c>
      <c r="W1346" s="59" t="str">
        <f t="shared" si="251"/>
        <v/>
      </c>
      <c r="X1346" s="59" t="s">
        <v>3453</v>
      </c>
      <c r="Y1346" s="66" t="s">
        <v>4952</v>
      </c>
    </row>
    <row r="1347" spans="1:25" x14ac:dyDescent="0.25">
      <c r="A1347" s="8">
        <v>80192</v>
      </c>
      <c r="B1347" s="65" t="str">
        <f t="shared" si="240"/>
        <v>Likriktarbrygga demo</v>
      </c>
      <c r="C1347" s="63"/>
      <c r="D1347" s="30" t="str">
        <f t="shared" si="241"/>
        <v/>
      </c>
      <c r="E1347" s="63"/>
      <c r="F1347" s="32" t="str">
        <f t="shared" si="242"/>
        <v/>
      </c>
      <c r="G1347" s="63"/>
      <c r="H1347" s="34" t="str">
        <f t="shared" si="243"/>
        <v/>
      </c>
      <c r="I1347" s="63"/>
      <c r="J1347" s="36" t="str">
        <f t="shared" si="244"/>
        <v/>
      </c>
      <c r="K1347" s="37" t="str">
        <f t="shared" si="245"/>
        <v/>
      </c>
      <c r="L1347" s="37" t="str">
        <f t="shared" si="246"/>
        <v/>
      </c>
      <c r="N1347" s="64">
        <v>913</v>
      </c>
      <c r="O1347" s="64" t="s">
        <v>254</v>
      </c>
      <c r="P1347" s="1" t="s">
        <v>254</v>
      </c>
      <c r="Q1347" s="1" t="s">
        <v>0</v>
      </c>
      <c r="S1347" s="59" t="str">
        <f t="shared" si="247"/>
        <v/>
      </c>
      <c r="T1347" s="59" t="str">
        <f t="shared" si="248"/>
        <v/>
      </c>
      <c r="U1347" s="59" t="str">
        <f t="shared" si="249"/>
        <v/>
      </c>
      <c r="V1347" s="59" t="str">
        <f t="shared" si="250"/>
        <v/>
      </c>
      <c r="W1347" s="59" t="str">
        <f t="shared" si="251"/>
        <v/>
      </c>
      <c r="X1347" s="59" t="s">
        <v>3156</v>
      </c>
      <c r="Y1347" s="66" t="s">
        <v>4953</v>
      </c>
    </row>
    <row r="1348" spans="1:25" x14ac:dyDescent="0.25">
      <c r="A1348" s="8">
        <v>80324</v>
      </c>
      <c r="B1348" s="65" t="str">
        <f t="shared" ref="B1348:B1411" si="252">HYPERLINK(Y1348,X1348)</f>
        <v>Elkabel, fp 10 m</v>
      </c>
      <c r="C1348" s="63" t="s">
        <v>254</v>
      </c>
      <c r="D1348" s="30" t="str">
        <f t="shared" ref="D1348:D1411" si="253">IF(C1348="","",IF(AND(C1348&gt;=P1348,P1348&lt;&gt;""),C1348*O1348,C1348*N1348))</f>
        <v/>
      </c>
      <c r="E1348" s="63" t="s">
        <v>254</v>
      </c>
      <c r="F1348" s="32" t="str">
        <f t="shared" ref="F1348:F1411" si="254">IF(E1348="","",IF(AND(E1348&gt;=P1348,P1348&lt;&gt;""),E1348*O1348,E1348*N1348))</f>
        <v/>
      </c>
      <c r="G1348" s="63" t="s">
        <v>254</v>
      </c>
      <c r="H1348" s="34" t="str">
        <f t="shared" ref="H1348:H1411" si="255">IF(G1348="","",IF(AND(G1348&gt;=P1348,P1348&lt;&gt;""),G1348*O1348,G1348*N1348))</f>
        <v/>
      </c>
      <c r="I1348" s="63" t="s">
        <v>254</v>
      </c>
      <c r="J1348" s="36" t="str">
        <f t="shared" ref="J1348:J1411" si="256">IF(I1348="","",IF(AND(I1348&gt;=P1348,P1348&lt;&gt;""),I1348*O1348,I1348*N1348))</f>
        <v/>
      </c>
      <c r="K1348" s="37" t="str">
        <f t="shared" ref="K1348:K1411" si="257">W1348</f>
        <v/>
      </c>
      <c r="L1348" s="37" t="str">
        <f t="shared" ref="L1348:L1411" si="258">IF(K1348="","",IF(AND(K1348&gt;=P1348,P1348&lt;&gt;""),K1348*O1348,K1348*N1348))</f>
        <v/>
      </c>
      <c r="N1348" s="64">
        <v>111</v>
      </c>
      <c r="O1348" s="64" t="s">
        <v>254</v>
      </c>
      <c r="P1348" s="1" t="s">
        <v>254</v>
      </c>
      <c r="Q1348" s="1" t="s">
        <v>1</v>
      </c>
      <c r="S1348" s="59" t="str">
        <f t="shared" ref="S1348:S1411" si="259">IF(S$3=TRUE,IF(C1348="","",C1348),"")</f>
        <v/>
      </c>
      <c r="T1348" s="59" t="str">
        <f t="shared" ref="T1348:T1411" si="260">IF(T$3=TRUE,IF(E1348="","",E1348),"")</f>
        <v/>
      </c>
      <c r="U1348" s="59" t="str">
        <f t="shared" ref="U1348:U1411" si="261">IF(U$3=TRUE,IF(G1348="","",G1348),"")</f>
        <v/>
      </c>
      <c r="V1348" s="59" t="str">
        <f t="shared" ref="V1348:V1411" si="262">IF(V$3=TRUE,IF(I1348="","",I1348),"")</f>
        <v/>
      </c>
      <c r="W1348" s="59" t="str">
        <f t="shared" ref="W1348:W1411" si="263">IF(SUM(S1348:V1348)=0,"",SUM(S1348:V1348))</f>
        <v/>
      </c>
      <c r="X1348" s="59" t="s">
        <v>2745</v>
      </c>
      <c r="Y1348" s="66" t="s">
        <v>4954</v>
      </c>
    </row>
    <row r="1349" spans="1:25" x14ac:dyDescent="0.25">
      <c r="A1349" s="8">
        <v>80334</v>
      </c>
      <c r="B1349" s="65" t="str">
        <f t="shared" si="252"/>
        <v>Stickpropp, fp 10 st</v>
      </c>
      <c r="C1349" s="63" t="s">
        <v>254</v>
      </c>
      <c r="D1349" s="30" t="str">
        <f t="shared" si="253"/>
        <v/>
      </c>
      <c r="E1349" s="63" t="s">
        <v>254</v>
      </c>
      <c r="F1349" s="32" t="str">
        <f t="shared" si="254"/>
        <v/>
      </c>
      <c r="G1349" s="63" t="s">
        <v>254</v>
      </c>
      <c r="H1349" s="34" t="str">
        <f t="shared" si="255"/>
        <v/>
      </c>
      <c r="I1349" s="63" t="s">
        <v>254</v>
      </c>
      <c r="J1349" s="36" t="str">
        <f t="shared" si="256"/>
        <v/>
      </c>
      <c r="K1349" s="37" t="str">
        <f t="shared" si="257"/>
        <v/>
      </c>
      <c r="L1349" s="37" t="str">
        <f t="shared" si="258"/>
        <v/>
      </c>
      <c r="N1349" s="64">
        <v>111</v>
      </c>
      <c r="O1349" s="64" t="s">
        <v>254</v>
      </c>
      <c r="P1349" s="1" t="s">
        <v>254</v>
      </c>
      <c r="Q1349" s="1" t="s">
        <v>1</v>
      </c>
      <c r="S1349" s="59" t="str">
        <f t="shared" si="259"/>
        <v/>
      </c>
      <c r="T1349" s="59" t="str">
        <f t="shared" si="260"/>
        <v/>
      </c>
      <c r="U1349" s="59" t="str">
        <f t="shared" si="261"/>
        <v/>
      </c>
      <c r="V1349" s="59" t="str">
        <f t="shared" si="262"/>
        <v/>
      </c>
      <c r="W1349" s="59" t="str">
        <f t="shared" si="263"/>
        <v/>
      </c>
      <c r="X1349" s="59" t="s">
        <v>2746</v>
      </c>
      <c r="Y1349" s="66" t="s">
        <v>4955</v>
      </c>
    </row>
    <row r="1350" spans="1:25" x14ac:dyDescent="0.25">
      <c r="A1350" s="8">
        <v>80337</v>
      </c>
      <c r="B1350" s="65" t="str">
        <f t="shared" si="252"/>
        <v>Skarvuttag, fp 10 st</v>
      </c>
      <c r="C1350" s="63" t="s">
        <v>254</v>
      </c>
      <c r="D1350" s="30" t="str">
        <f t="shared" si="253"/>
        <v/>
      </c>
      <c r="E1350" s="63" t="s">
        <v>254</v>
      </c>
      <c r="F1350" s="32" t="str">
        <f t="shared" si="254"/>
        <v/>
      </c>
      <c r="G1350" s="63" t="s">
        <v>254</v>
      </c>
      <c r="H1350" s="34" t="str">
        <f t="shared" si="255"/>
        <v/>
      </c>
      <c r="I1350" s="63" t="s">
        <v>254</v>
      </c>
      <c r="J1350" s="36" t="str">
        <f t="shared" si="256"/>
        <v/>
      </c>
      <c r="K1350" s="37" t="str">
        <f t="shared" si="257"/>
        <v/>
      </c>
      <c r="L1350" s="37" t="str">
        <f t="shared" si="258"/>
        <v/>
      </c>
      <c r="N1350" s="64">
        <v>111</v>
      </c>
      <c r="O1350" s="64" t="s">
        <v>254</v>
      </c>
      <c r="P1350" s="1" t="s">
        <v>254</v>
      </c>
      <c r="Q1350" s="1" t="s">
        <v>1</v>
      </c>
      <c r="S1350" s="59" t="str">
        <f t="shared" si="259"/>
        <v/>
      </c>
      <c r="T1350" s="59" t="str">
        <f t="shared" si="260"/>
        <v/>
      </c>
      <c r="U1350" s="59" t="str">
        <f t="shared" si="261"/>
        <v/>
      </c>
      <c r="V1350" s="59" t="str">
        <f t="shared" si="262"/>
        <v/>
      </c>
      <c r="W1350" s="59" t="str">
        <f t="shared" si="263"/>
        <v/>
      </c>
      <c r="X1350" s="59" t="s">
        <v>3264</v>
      </c>
      <c r="Y1350" s="66" t="s">
        <v>4956</v>
      </c>
    </row>
    <row r="1351" spans="1:25" x14ac:dyDescent="0.25">
      <c r="A1351" s="8">
        <v>81021</v>
      </c>
      <c r="B1351" s="65" t="str">
        <f t="shared" si="252"/>
        <v>Laboratoriesladd 30 cm röd</v>
      </c>
      <c r="C1351" s="63" t="s">
        <v>254</v>
      </c>
      <c r="D1351" s="30" t="str">
        <f t="shared" si="253"/>
        <v/>
      </c>
      <c r="E1351" s="63" t="s">
        <v>254</v>
      </c>
      <c r="F1351" s="32" t="str">
        <f t="shared" si="254"/>
        <v/>
      </c>
      <c r="G1351" s="63" t="s">
        <v>254</v>
      </c>
      <c r="H1351" s="34" t="str">
        <f t="shared" si="255"/>
        <v/>
      </c>
      <c r="I1351" s="63" t="s">
        <v>254</v>
      </c>
      <c r="J1351" s="36" t="str">
        <f t="shared" si="256"/>
        <v/>
      </c>
      <c r="K1351" s="37" t="str">
        <f t="shared" si="257"/>
        <v/>
      </c>
      <c r="L1351" s="37" t="str">
        <f t="shared" si="258"/>
        <v/>
      </c>
      <c r="N1351" s="64">
        <v>27</v>
      </c>
      <c r="O1351" s="64">
        <v>24</v>
      </c>
      <c r="P1351" s="1">
        <v>10</v>
      </c>
      <c r="Q1351" s="1" t="s">
        <v>0</v>
      </c>
      <c r="S1351" s="59" t="str">
        <f t="shared" si="259"/>
        <v/>
      </c>
      <c r="T1351" s="59" t="str">
        <f t="shared" si="260"/>
        <v/>
      </c>
      <c r="U1351" s="59" t="str">
        <f t="shared" si="261"/>
        <v/>
      </c>
      <c r="V1351" s="59" t="str">
        <f t="shared" si="262"/>
        <v/>
      </c>
      <c r="W1351" s="59" t="str">
        <f t="shared" si="263"/>
        <v/>
      </c>
      <c r="X1351" s="59" t="s">
        <v>2934</v>
      </c>
      <c r="Y1351" s="66" t="s">
        <v>4957</v>
      </c>
    </row>
    <row r="1352" spans="1:25" x14ac:dyDescent="0.25">
      <c r="A1352" s="8">
        <v>81022</v>
      </c>
      <c r="B1352" s="65" t="str">
        <f t="shared" si="252"/>
        <v>Laboratoriesladd 30 cm svart</v>
      </c>
      <c r="C1352" s="63" t="s">
        <v>254</v>
      </c>
      <c r="D1352" s="30" t="str">
        <f t="shared" si="253"/>
        <v/>
      </c>
      <c r="E1352" s="63" t="s">
        <v>254</v>
      </c>
      <c r="F1352" s="32" t="str">
        <f t="shared" si="254"/>
        <v/>
      </c>
      <c r="G1352" s="63" t="s">
        <v>254</v>
      </c>
      <c r="H1352" s="34" t="str">
        <f t="shared" si="255"/>
        <v/>
      </c>
      <c r="I1352" s="63" t="s">
        <v>254</v>
      </c>
      <c r="J1352" s="36" t="str">
        <f t="shared" si="256"/>
        <v/>
      </c>
      <c r="K1352" s="37" t="str">
        <f t="shared" si="257"/>
        <v/>
      </c>
      <c r="L1352" s="37" t="str">
        <f t="shared" si="258"/>
        <v/>
      </c>
      <c r="N1352" s="64">
        <v>27</v>
      </c>
      <c r="O1352" s="64">
        <v>24</v>
      </c>
      <c r="P1352" s="1">
        <v>10</v>
      </c>
      <c r="Q1352" s="1" t="s">
        <v>0</v>
      </c>
      <c r="S1352" s="59" t="str">
        <f t="shared" si="259"/>
        <v/>
      </c>
      <c r="T1352" s="59" t="str">
        <f t="shared" si="260"/>
        <v/>
      </c>
      <c r="U1352" s="59" t="str">
        <f t="shared" si="261"/>
        <v/>
      </c>
      <c r="V1352" s="59" t="str">
        <f t="shared" si="262"/>
        <v/>
      </c>
      <c r="W1352" s="59" t="str">
        <f t="shared" si="263"/>
        <v/>
      </c>
      <c r="X1352" s="59" t="s">
        <v>2935</v>
      </c>
      <c r="Y1352" s="66" t="s">
        <v>4958</v>
      </c>
    </row>
    <row r="1353" spans="1:25" x14ac:dyDescent="0.25">
      <c r="A1353" s="8">
        <v>81023</v>
      </c>
      <c r="B1353" s="65" t="str">
        <f t="shared" si="252"/>
        <v>Laboratoriesladd 30 cm blå</v>
      </c>
      <c r="C1353" s="63" t="s">
        <v>254</v>
      </c>
      <c r="D1353" s="30" t="str">
        <f t="shared" si="253"/>
        <v/>
      </c>
      <c r="E1353" s="63" t="s">
        <v>254</v>
      </c>
      <c r="F1353" s="32" t="str">
        <f t="shared" si="254"/>
        <v/>
      </c>
      <c r="G1353" s="63" t="s">
        <v>254</v>
      </c>
      <c r="H1353" s="34" t="str">
        <f t="shared" si="255"/>
        <v/>
      </c>
      <c r="I1353" s="63" t="s">
        <v>254</v>
      </c>
      <c r="J1353" s="36" t="str">
        <f t="shared" si="256"/>
        <v/>
      </c>
      <c r="K1353" s="37" t="str">
        <f t="shared" si="257"/>
        <v/>
      </c>
      <c r="L1353" s="37" t="str">
        <f t="shared" si="258"/>
        <v/>
      </c>
      <c r="N1353" s="64">
        <v>27</v>
      </c>
      <c r="O1353" s="64">
        <v>24</v>
      </c>
      <c r="P1353" s="1">
        <v>10</v>
      </c>
      <c r="Q1353" s="1" t="s">
        <v>0</v>
      </c>
      <c r="S1353" s="59" t="str">
        <f t="shared" si="259"/>
        <v/>
      </c>
      <c r="T1353" s="59" t="str">
        <f t="shared" si="260"/>
        <v/>
      </c>
      <c r="U1353" s="59" t="str">
        <f t="shared" si="261"/>
        <v/>
      </c>
      <c r="V1353" s="59" t="str">
        <f t="shared" si="262"/>
        <v/>
      </c>
      <c r="W1353" s="59" t="str">
        <f t="shared" si="263"/>
        <v/>
      </c>
      <c r="X1353" s="59" t="s">
        <v>3381</v>
      </c>
      <c r="Y1353" s="66" t="s">
        <v>4959</v>
      </c>
    </row>
    <row r="1354" spans="1:25" x14ac:dyDescent="0.25">
      <c r="A1354" s="8">
        <v>81024</v>
      </c>
      <c r="B1354" s="65" t="str">
        <f t="shared" si="252"/>
        <v>Laboratoriesladd 30 cm gul</v>
      </c>
      <c r="C1354" s="63" t="s">
        <v>254</v>
      </c>
      <c r="D1354" s="30" t="str">
        <f t="shared" si="253"/>
        <v/>
      </c>
      <c r="E1354" s="63" t="s">
        <v>254</v>
      </c>
      <c r="F1354" s="32" t="str">
        <f t="shared" si="254"/>
        <v/>
      </c>
      <c r="G1354" s="63" t="s">
        <v>254</v>
      </c>
      <c r="H1354" s="34" t="str">
        <f t="shared" si="255"/>
        <v/>
      </c>
      <c r="I1354" s="63" t="s">
        <v>254</v>
      </c>
      <c r="J1354" s="36" t="str">
        <f t="shared" si="256"/>
        <v/>
      </c>
      <c r="K1354" s="37" t="str">
        <f t="shared" si="257"/>
        <v/>
      </c>
      <c r="L1354" s="37" t="str">
        <f t="shared" si="258"/>
        <v/>
      </c>
      <c r="N1354" s="64">
        <v>27</v>
      </c>
      <c r="O1354" s="64">
        <v>24</v>
      </c>
      <c r="P1354" s="1">
        <v>10</v>
      </c>
      <c r="Q1354" s="1" t="s">
        <v>0</v>
      </c>
      <c r="S1354" s="59" t="str">
        <f t="shared" si="259"/>
        <v/>
      </c>
      <c r="T1354" s="59" t="str">
        <f t="shared" si="260"/>
        <v/>
      </c>
      <c r="U1354" s="59" t="str">
        <f t="shared" si="261"/>
        <v/>
      </c>
      <c r="V1354" s="59" t="str">
        <f t="shared" si="262"/>
        <v/>
      </c>
      <c r="W1354" s="59" t="str">
        <f t="shared" si="263"/>
        <v/>
      </c>
      <c r="X1354" s="59" t="s">
        <v>3454</v>
      </c>
      <c r="Y1354" s="66" t="s">
        <v>4960</v>
      </c>
    </row>
    <row r="1355" spans="1:25" x14ac:dyDescent="0.25">
      <c r="A1355" s="8">
        <v>81031</v>
      </c>
      <c r="B1355" s="65" t="str">
        <f t="shared" si="252"/>
        <v>Laboratoriesladd 45 cm röd</v>
      </c>
      <c r="C1355" s="63" t="s">
        <v>254</v>
      </c>
      <c r="D1355" s="30" t="str">
        <f t="shared" si="253"/>
        <v/>
      </c>
      <c r="E1355" s="63">
        <v>16</v>
      </c>
      <c r="F1355" s="32">
        <f t="shared" si="254"/>
        <v>400</v>
      </c>
      <c r="G1355" s="63">
        <v>16</v>
      </c>
      <c r="H1355" s="34">
        <f t="shared" si="255"/>
        <v>400</v>
      </c>
      <c r="I1355" s="63" t="s">
        <v>254</v>
      </c>
      <c r="J1355" s="36" t="str">
        <f t="shared" si="256"/>
        <v/>
      </c>
      <c r="K1355" s="37">
        <f t="shared" si="257"/>
        <v>32</v>
      </c>
      <c r="L1355" s="37">
        <f t="shared" si="258"/>
        <v>800</v>
      </c>
      <c r="N1355" s="64">
        <v>28</v>
      </c>
      <c r="O1355" s="64">
        <v>25</v>
      </c>
      <c r="P1355" s="1">
        <v>10</v>
      </c>
      <c r="Q1355" s="1" t="s">
        <v>0</v>
      </c>
      <c r="S1355" s="59" t="str">
        <f t="shared" si="259"/>
        <v/>
      </c>
      <c r="T1355" s="59">
        <f t="shared" si="260"/>
        <v>16</v>
      </c>
      <c r="U1355" s="59">
        <f t="shared" si="261"/>
        <v>16</v>
      </c>
      <c r="V1355" s="59" t="str">
        <f t="shared" si="262"/>
        <v/>
      </c>
      <c r="W1355" s="59">
        <f t="shared" si="263"/>
        <v>32</v>
      </c>
      <c r="X1355" s="59" t="s">
        <v>3157</v>
      </c>
      <c r="Y1355" s="66" t="s">
        <v>4961</v>
      </c>
    </row>
    <row r="1356" spans="1:25" x14ac:dyDescent="0.25">
      <c r="A1356" s="8">
        <v>81032</v>
      </c>
      <c r="B1356" s="65" t="str">
        <f t="shared" si="252"/>
        <v>Laboratoriesladd 45 cm svart</v>
      </c>
      <c r="C1356" s="63" t="s">
        <v>254</v>
      </c>
      <c r="D1356" s="30" t="str">
        <f t="shared" si="253"/>
        <v/>
      </c>
      <c r="E1356" s="63">
        <v>16</v>
      </c>
      <c r="F1356" s="32">
        <f t="shared" si="254"/>
        <v>400</v>
      </c>
      <c r="G1356" s="63">
        <v>16</v>
      </c>
      <c r="H1356" s="34">
        <f t="shared" si="255"/>
        <v>400</v>
      </c>
      <c r="I1356" s="63" t="s">
        <v>254</v>
      </c>
      <c r="J1356" s="36" t="str">
        <f t="shared" si="256"/>
        <v/>
      </c>
      <c r="K1356" s="37">
        <f t="shared" si="257"/>
        <v>32</v>
      </c>
      <c r="L1356" s="37">
        <f t="shared" si="258"/>
        <v>800</v>
      </c>
      <c r="N1356" s="64">
        <v>28</v>
      </c>
      <c r="O1356" s="64">
        <v>25</v>
      </c>
      <c r="P1356" s="1">
        <v>10</v>
      </c>
      <c r="Q1356" s="1" t="s">
        <v>0</v>
      </c>
      <c r="S1356" s="59" t="str">
        <f t="shared" si="259"/>
        <v/>
      </c>
      <c r="T1356" s="59">
        <f t="shared" si="260"/>
        <v>16</v>
      </c>
      <c r="U1356" s="59">
        <f t="shared" si="261"/>
        <v>16</v>
      </c>
      <c r="V1356" s="59" t="str">
        <f t="shared" si="262"/>
        <v/>
      </c>
      <c r="W1356" s="59">
        <f t="shared" si="263"/>
        <v>32</v>
      </c>
      <c r="X1356" s="59" t="s">
        <v>3040</v>
      </c>
      <c r="Y1356" s="66" t="s">
        <v>4962</v>
      </c>
    </row>
    <row r="1357" spans="1:25" x14ac:dyDescent="0.25">
      <c r="A1357" s="8">
        <v>81033</v>
      </c>
      <c r="B1357" s="65" t="str">
        <f t="shared" si="252"/>
        <v>Laboratoriesladd 45 cm blå</v>
      </c>
      <c r="C1357" s="63" t="s">
        <v>254</v>
      </c>
      <c r="D1357" s="30" t="str">
        <f t="shared" si="253"/>
        <v/>
      </c>
      <c r="E1357" s="63" t="s">
        <v>254</v>
      </c>
      <c r="F1357" s="32" t="str">
        <f t="shared" si="254"/>
        <v/>
      </c>
      <c r="G1357" s="63" t="s">
        <v>254</v>
      </c>
      <c r="H1357" s="34" t="str">
        <f t="shared" si="255"/>
        <v/>
      </c>
      <c r="I1357" s="63" t="s">
        <v>254</v>
      </c>
      <c r="J1357" s="36" t="str">
        <f t="shared" si="256"/>
        <v/>
      </c>
      <c r="K1357" s="37" t="str">
        <f t="shared" si="257"/>
        <v/>
      </c>
      <c r="L1357" s="37" t="str">
        <f t="shared" si="258"/>
        <v/>
      </c>
      <c r="N1357" s="64">
        <v>28</v>
      </c>
      <c r="O1357" s="64">
        <v>25</v>
      </c>
      <c r="P1357" s="1">
        <v>10</v>
      </c>
      <c r="Q1357" s="1" t="s">
        <v>0</v>
      </c>
      <c r="S1357" s="59" t="str">
        <f t="shared" si="259"/>
        <v/>
      </c>
      <c r="T1357" s="59" t="str">
        <f t="shared" si="260"/>
        <v/>
      </c>
      <c r="U1357" s="59" t="str">
        <f t="shared" si="261"/>
        <v/>
      </c>
      <c r="V1357" s="59" t="str">
        <f t="shared" si="262"/>
        <v/>
      </c>
      <c r="W1357" s="59" t="str">
        <f t="shared" si="263"/>
        <v/>
      </c>
      <c r="X1357" s="59" t="s">
        <v>3455</v>
      </c>
      <c r="Y1357" s="66" t="s">
        <v>4963</v>
      </c>
    </row>
    <row r="1358" spans="1:25" x14ac:dyDescent="0.25">
      <c r="A1358" s="8">
        <v>81034</v>
      </c>
      <c r="B1358" s="65" t="str">
        <f t="shared" si="252"/>
        <v>Laboratoriesladd 45 cm gul</v>
      </c>
      <c r="C1358" s="63" t="s">
        <v>254</v>
      </c>
      <c r="D1358" s="30" t="str">
        <f t="shared" si="253"/>
        <v/>
      </c>
      <c r="E1358" s="63" t="s">
        <v>254</v>
      </c>
      <c r="F1358" s="32" t="str">
        <f t="shared" si="254"/>
        <v/>
      </c>
      <c r="G1358" s="63" t="s">
        <v>254</v>
      </c>
      <c r="H1358" s="34" t="str">
        <f t="shared" si="255"/>
        <v/>
      </c>
      <c r="I1358" s="63" t="s">
        <v>254</v>
      </c>
      <c r="J1358" s="36" t="str">
        <f t="shared" si="256"/>
        <v/>
      </c>
      <c r="K1358" s="37" t="str">
        <f t="shared" si="257"/>
        <v/>
      </c>
      <c r="L1358" s="37" t="str">
        <f t="shared" si="258"/>
        <v/>
      </c>
      <c r="N1358" s="64">
        <v>28</v>
      </c>
      <c r="O1358" s="64">
        <v>25</v>
      </c>
      <c r="P1358" s="1">
        <v>10</v>
      </c>
      <c r="Q1358" s="1" t="s">
        <v>0</v>
      </c>
      <c r="S1358" s="59" t="str">
        <f t="shared" si="259"/>
        <v/>
      </c>
      <c r="T1358" s="59" t="str">
        <f t="shared" si="260"/>
        <v/>
      </c>
      <c r="U1358" s="59" t="str">
        <f t="shared" si="261"/>
        <v/>
      </c>
      <c r="V1358" s="59" t="str">
        <f t="shared" si="262"/>
        <v/>
      </c>
      <c r="W1358" s="59" t="str">
        <f t="shared" si="263"/>
        <v/>
      </c>
      <c r="X1358" s="59" t="s">
        <v>3456</v>
      </c>
      <c r="Y1358" s="66" t="s">
        <v>4964</v>
      </c>
    </row>
    <row r="1359" spans="1:25" x14ac:dyDescent="0.25">
      <c r="A1359" s="8">
        <v>81061</v>
      </c>
      <c r="B1359" s="65" t="str">
        <f t="shared" si="252"/>
        <v>Laboratoriesladd 60 cm röd</v>
      </c>
      <c r="C1359" s="63" t="s">
        <v>254</v>
      </c>
      <c r="D1359" s="30" t="str">
        <f t="shared" si="253"/>
        <v/>
      </c>
      <c r="E1359" s="63" t="s">
        <v>254</v>
      </c>
      <c r="F1359" s="32" t="str">
        <f t="shared" si="254"/>
        <v/>
      </c>
      <c r="G1359" s="63" t="s">
        <v>254</v>
      </c>
      <c r="H1359" s="34" t="str">
        <f t="shared" si="255"/>
        <v/>
      </c>
      <c r="I1359" s="63" t="s">
        <v>254</v>
      </c>
      <c r="J1359" s="36" t="str">
        <f t="shared" si="256"/>
        <v/>
      </c>
      <c r="K1359" s="37" t="str">
        <f t="shared" si="257"/>
        <v/>
      </c>
      <c r="L1359" s="37" t="str">
        <f t="shared" si="258"/>
        <v/>
      </c>
      <c r="N1359" s="64">
        <v>29</v>
      </c>
      <c r="O1359" s="64">
        <v>26</v>
      </c>
      <c r="P1359" s="1">
        <v>10</v>
      </c>
      <c r="Q1359" s="1" t="s">
        <v>0</v>
      </c>
      <c r="S1359" s="59" t="str">
        <f t="shared" si="259"/>
        <v/>
      </c>
      <c r="T1359" s="59" t="str">
        <f t="shared" si="260"/>
        <v/>
      </c>
      <c r="U1359" s="59" t="str">
        <f t="shared" si="261"/>
        <v/>
      </c>
      <c r="V1359" s="59" t="str">
        <f t="shared" si="262"/>
        <v/>
      </c>
      <c r="W1359" s="59" t="str">
        <f t="shared" si="263"/>
        <v/>
      </c>
      <c r="X1359" s="59" t="s">
        <v>337</v>
      </c>
      <c r="Y1359" s="66" t="s">
        <v>4965</v>
      </c>
    </row>
    <row r="1360" spans="1:25" x14ac:dyDescent="0.25">
      <c r="A1360" s="8">
        <v>81062</v>
      </c>
      <c r="B1360" s="65" t="str">
        <f t="shared" si="252"/>
        <v>Laboratoriesladd 60 cm svart</v>
      </c>
      <c r="C1360" s="63" t="s">
        <v>254</v>
      </c>
      <c r="D1360" s="30" t="str">
        <f t="shared" si="253"/>
        <v/>
      </c>
      <c r="E1360" s="63" t="s">
        <v>254</v>
      </c>
      <c r="F1360" s="32" t="str">
        <f t="shared" si="254"/>
        <v/>
      </c>
      <c r="G1360" s="63" t="s">
        <v>254</v>
      </c>
      <c r="H1360" s="34" t="str">
        <f t="shared" si="255"/>
        <v/>
      </c>
      <c r="I1360" s="63" t="s">
        <v>254</v>
      </c>
      <c r="J1360" s="36" t="str">
        <f t="shared" si="256"/>
        <v/>
      </c>
      <c r="K1360" s="37" t="str">
        <f t="shared" si="257"/>
        <v/>
      </c>
      <c r="L1360" s="37" t="str">
        <f t="shared" si="258"/>
        <v/>
      </c>
      <c r="N1360" s="64">
        <v>29</v>
      </c>
      <c r="O1360" s="64">
        <v>26</v>
      </c>
      <c r="P1360" s="1">
        <v>10</v>
      </c>
      <c r="Q1360" s="1" t="s">
        <v>0</v>
      </c>
      <c r="S1360" s="59" t="str">
        <f t="shared" si="259"/>
        <v/>
      </c>
      <c r="T1360" s="59" t="str">
        <f t="shared" si="260"/>
        <v/>
      </c>
      <c r="U1360" s="59" t="str">
        <f t="shared" si="261"/>
        <v/>
      </c>
      <c r="V1360" s="59" t="str">
        <f t="shared" si="262"/>
        <v/>
      </c>
      <c r="W1360" s="59" t="str">
        <f t="shared" si="263"/>
        <v/>
      </c>
      <c r="X1360" s="59" t="s">
        <v>338</v>
      </c>
      <c r="Y1360" s="66" t="s">
        <v>4966</v>
      </c>
    </row>
    <row r="1361" spans="1:25" x14ac:dyDescent="0.25">
      <c r="A1361" s="8">
        <v>81063</v>
      </c>
      <c r="B1361" s="65" t="str">
        <f t="shared" si="252"/>
        <v>Laboratoriesladd 60 cm blå</v>
      </c>
      <c r="C1361" s="63" t="s">
        <v>254</v>
      </c>
      <c r="D1361" s="30" t="str">
        <f t="shared" si="253"/>
        <v/>
      </c>
      <c r="E1361" s="63" t="s">
        <v>254</v>
      </c>
      <c r="F1361" s="32" t="str">
        <f t="shared" si="254"/>
        <v/>
      </c>
      <c r="G1361" s="63" t="s">
        <v>254</v>
      </c>
      <c r="H1361" s="34" t="str">
        <f t="shared" si="255"/>
        <v/>
      </c>
      <c r="I1361" s="63" t="s">
        <v>254</v>
      </c>
      <c r="J1361" s="36" t="str">
        <f t="shared" si="256"/>
        <v/>
      </c>
      <c r="K1361" s="37" t="str">
        <f t="shared" si="257"/>
        <v/>
      </c>
      <c r="L1361" s="37" t="str">
        <f t="shared" si="258"/>
        <v/>
      </c>
      <c r="N1361" s="64">
        <v>29</v>
      </c>
      <c r="O1361" s="64">
        <v>26</v>
      </c>
      <c r="P1361" s="1">
        <v>10</v>
      </c>
      <c r="Q1361" s="1" t="s">
        <v>0</v>
      </c>
      <c r="S1361" s="59" t="str">
        <f t="shared" si="259"/>
        <v/>
      </c>
      <c r="T1361" s="59" t="str">
        <f t="shared" si="260"/>
        <v/>
      </c>
      <c r="U1361" s="59" t="str">
        <f t="shared" si="261"/>
        <v/>
      </c>
      <c r="V1361" s="59" t="str">
        <f t="shared" si="262"/>
        <v/>
      </c>
      <c r="W1361" s="59" t="str">
        <f t="shared" si="263"/>
        <v/>
      </c>
      <c r="X1361" s="59" t="s">
        <v>339</v>
      </c>
      <c r="Y1361" s="66" t="s">
        <v>4967</v>
      </c>
    </row>
    <row r="1362" spans="1:25" x14ac:dyDescent="0.25">
      <c r="A1362" s="8">
        <v>81064</v>
      </c>
      <c r="B1362" s="65" t="str">
        <f t="shared" si="252"/>
        <v>Laboratoriesladd 60 cm gul</v>
      </c>
      <c r="C1362" s="63" t="s">
        <v>254</v>
      </c>
      <c r="D1362" s="30" t="str">
        <f t="shared" si="253"/>
        <v/>
      </c>
      <c r="E1362" s="63" t="s">
        <v>254</v>
      </c>
      <c r="F1362" s="32" t="str">
        <f t="shared" si="254"/>
        <v/>
      </c>
      <c r="G1362" s="63" t="s">
        <v>254</v>
      </c>
      <c r="H1362" s="34" t="str">
        <f t="shared" si="255"/>
        <v/>
      </c>
      <c r="I1362" s="63" t="s">
        <v>254</v>
      </c>
      <c r="J1362" s="36" t="str">
        <f t="shared" si="256"/>
        <v/>
      </c>
      <c r="K1362" s="37" t="str">
        <f t="shared" si="257"/>
        <v/>
      </c>
      <c r="L1362" s="37" t="str">
        <f t="shared" si="258"/>
        <v/>
      </c>
      <c r="N1362" s="64">
        <v>29</v>
      </c>
      <c r="O1362" s="64">
        <v>26</v>
      </c>
      <c r="P1362" s="1">
        <v>10</v>
      </c>
      <c r="Q1362" s="1" t="s">
        <v>0</v>
      </c>
      <c r="S1362" s="59" t="str">
        <f t="shared" si="259"/>
        <v/>
      </c>
      <c r="T1362" s="59" t="str">
        <f t="shared" si="260"/>
        <v/>
      </c>
      <c r="U1362" s="59" t="str">
        <f t="shared" si="261"/>
        <v/>
      </c>
      <c r="V1362" s="59" t="str">
        <f t="shared" si="262"/>
        <v/>
      </c>
      <c r="W1362" s="59" t="str">
        <f t="shared" si="263"/>
        <v/>
      </c>
      <c r="X1362" s="59" t="s">
        <v>340</v>
      </c>
      <c r="Y1362" s="66" t="s">
        <v>4968</v>
      </c>
    </row>
    <row r="1363" spans="1:25" x14ac:dyDescent="0.25">
      <c r="A1363" s="8">
        <v>81101</v>
      </c>
      <c r="B1363" s="65" t="str">
        <f t="shared" si="252"/>
        <v>Laboratoriesladd 100 cm röd</v>
      </c>
      <c r="C1363" s="63" t="s">
        <v>254</v>
      </c>
      <c r="D1363" s="30" t="str">
        <f t="shared" si="253"/>
        <v/>
      </c>
      <c r="E1363" s="63">
        <v>8</v>
      </c>
      <c r="F1363" s="32">
        <f t="shared" si="254"/>
        <v>256</v>
      </c>
      <c r="G1363" s="63" t="s">
        <v>254</v>
      </c>
      <c r="H1363" s="34" t="str">
        <f t="shared" si="255"/>
        <v/>
      </c>
      <c r="I1363" s="63" t="s">
        <v>254</v>
      </c>
      <c r="J1363" s="36" t="str">
        <f t="shared" si="256"/>
        <v/>
      </c>
      <c r="K1363" s="37">
        <f t="shared" si="257"/>
        <v>8</v>
      </c>
      <c r="L1363" s="37">
        <f t="shared" si="258"/>
        <v>256</v>
      </c>
      <c r="N1363" s="64">
        <v>32</v>
      </c>
      <c r="O1363" s="64">
        <v>29</v>
      </c>
      <c r="P1363" s="1">
        <v>10</v>
      </c>
      <c r="Q1363" s="1" t="s">
        <v>0</v>
      </c>
      <c r="S1363" s="59" t="str">
        <f t="shared" si="259"/>
        <v/>
      </c>
      <c r="T1363" s="59">
        <f t="shared" si="260"/>
        <v>8</v>
      </c>
      <c r="U1363" s="59" t="str">
        <f t="shared" si="261"/>
        <v/>
      </c>
      <c r="V1363" s="59" t="str">
        <f t="shared" si="262"/>
        <v/>
      </c>
      <c r="W1363" s="59">
        <f t="shared" si="263"/>
        <v>8</v>
      </c>
      <c r="X1363" s="59" t="s">
        <v>3041</v>
      </c>
      <c r="Y1363" s="66" t="s">
        <v>4969</v>
      </c>
    </row>
    <row r="1364" spans="1:25" x14ac:dyDescent="0.25">
      <c r="A1364" s="8">
        <v>81102</v>
      </c>
      <c r="B1364" s="65" t="str">
        <f t="shared" si="252"/>
        <v>Laboratoriesladd 100 cm svart</v>
      </c>
      <c r="C1364" s="63" t="s">
        <v>254</v>
      </c>
      <c r="D1364" s="30" t="str">
        <f t="shared" si="253"/>
        <v/>
      </c>
      <c r="E1364" s="63">
        <v>8</v>
      </c>
      <c r="F1364" s="32">
        <f t="shared" si="254"/>
        <v>256</v>
      </c>
      <c r="G1364" s="63" t="s">
        <v>254</v>
      </c>
      <c r="H1364" s="34" t="str">
        <f t="shared" si="255"/>
        <v/>
      </c>
      <c r="I1364" s="63" t="s">
        <v>254</v>
      </c>
      <c r="J1364" s="36" t="str">
        <f t="shared" si="256"/>
        <v/>
      </c>
      <c r="K1364" s="37">
        <f t="shared" si="257"/>
        <v>8</v>
      </c>
      <c r="L1364" s="37">
        <f t="shared" si="258"/>
        <v>256</v>
      </c>
      <c r="N1364" s="64">
        <v>32</v>
      </c>
      <c r="O1364" s="64">
        <v>29</v>
      </c>
      <c r="P1364" s="1">
        <v>10</v>
      </c>
      <c r="Q1364" s="1" t="s">
        <v>0</v>
      </c>
      <c r="S1364" s="59" t="str">
        <f t="shared" si="259"/>
        <v/>
      </c>
      <c r="T1364" s="59">
        <f t="shared" si="260"/>
        <v>8</v>
      </c>
      <c r="U1364" s="59" t="str">
        <f t="shared" si="261"/>
        <v/>
      </c>
      <c r="V1364" s="59" t="str">
        <f t="shared" si="262"/>
        <v/>
      </c>
      <c r="W1364" s="59">
        <f t="shared" si="263"/>
        <v>8</v>
      </c>
      <c r="X1364" s="59" t="s">
        <v>3042</v>
      </c>
      <c r="Y1364" s="66" t="s">
        <v>4970</v>
      </c>
    </row>
    <row r="1365" spans="1:25" x14ac:dyDescent="0.25">
      <c r="A1365" s="8">
        <v>81103</v>
      </c>
      <c r="B1365" s="65" t="str">
        <f t="shared" si="252"/>
        <v>Laboratoriesladd 105 cm blå</v>
      </c>
      <c r="C1365" s="63" t="s">
        <v>254</v>
      </c>
      <c r="D1365" s="30" t="str">
        <f t="shared" si="253"/>
        <v/>
      </c>
      <c r="E1365" s="63" t="s">
        <v>254</v>
      </c>
      <c r="F1365" s="32" t="str">
        <f t="shared" si="254"/>
        <v/>
      </c>
      <c r="G1365" s="63" t="s">
        <v>254</v>
      </c>
      <c r="H1365" s="34" t="str">
        <f t="shared" si="255"/>
        <v/>
      </c>
      <c r="I1365" s="63" t="s">
        <v>254</v>
      </c>
      <c r="J1365" s="36" t="str">
        <f t="shared" si="256"/>
        <v/>
      </c>
      <c r="K1365" s="37" t="str">
        <f t="shared" si="257"/>
        <v/>
      </c>
      <c r="L1365" s="37" t="str">
        <f t="shared" si="258"/>
        <v/>
      </c>
      <c r="N1365" s="64">
        <v>32</v>
      </c>
      <c r="O1365" s="64">
        <v>29</v>
      </c>
      <c r="P1365" s="1">
        <v>10</v>
      </c>
      <c r="Q1365" s="1" t="s">
        <v>0</v>
      </c>
      <c r="S1365" s="59" t="str">
        <f t="shared" si="259"/>
        <v/>
      </c>
      <c r="T1365" s="59" t="str">
        <f t="shared" si="260"/>
        <v/>
      </c>
      <c r="U1365" s="59" t="str">
        <f t="shared" si="261"/>
        <v/>
      </c>
      <c r="V1365" s="59" t="str">
        <f t="shared" si="262"/>
        <v/>
      </c>
      <c r="W1365" s="59" t="str">
        <f t="shared" si="263"/>
        <v/>
      </c>
      <c r="X1365" s="59" t="s">
        <v>341</v>
      </c>
      <c r="Y1365" s="66" t="s">
        <v>4971</v>
      </c>
    </row>
    <row r="1366" spans="1:25" x14ac:dyDescent="0.25">
      <c r="A1366" s="8">
        <v>81104</v>
      </c>
      <c r="B1366" s="65" t="str">
        <f t="shared" si="252"/>
        <v>Laboratoriesladd 105 cm gul</v>
      </c>
      <c r="C1366" s="63" t="s">
        <v>254</v>
      </c>
      <c r="D1366" s="30" t="str">
        <f t="shared" si="253"/>
        <v/>
      </c>
      <c r="E1366" s="63" t="s">
        <v>254</v>
      </c>
      <c r="F1366" s="32" t="str">
        <f t="shared" si="254"/>
        <v/>
      </c>
      <c r="G1366" s="63" t="s">
        <v>254</v>
      </c>
      <c r="H1366" s="34" t="str">
        <f t="shared" si="255"/>
        <v/>
      </c>
      <c r="I1366" s="63" t="s">
        <v>254</v>
      </c>
      <c r="J1366" s="36" t="str">
        <f t="shared" si="256"/>
        <v/>
      </c>
      <c r="K1366" s="37" t="str">
        <f t="shared" si="257"/>
        <v/>
      </c>
      <c r="L1366" s="37" t="str">
        <f t="shared" si="258"/>
        <v/>
      </c>
      <c r="N1366" s="64">
        <v>32</v>
      </c>
      <c r="O1366" s="64">
        <v>29</v>
      </c>
      <c r="P1366" s="1">
        <v>10</v>
      </c>
      <c r="Q1366" s="1" t="s">
        <v>0</v>
      </c>
      <c r="S1366" s="59" t="str">
        <f t="shared" si="259"/>
        <v/>
      </c>
      <c r="T1366" s="59" t="str">
        <f t="shared" si="260"/>
        <v/>
      </c>
      <c r="U1366" s="59" t="str">
        <f t="shared" si="261"/>
        <v/>
      </c>
      <c r="V1366" s="59" t="str">
        <f t="shared" si="262"/>
        <v/>
      </c>
      <c r="W1366" s="59" t="str">
        <f t="shared" si="263"/>
        <v/>
      </c>
      <c r="X1366" s="59" t="s">
        <v>342</v>
      </c>
      <c r="Y1366" s="66" t="s">
        <v>4972</v>
      </c>
    </row>
    <row r="1367" spans="1:25" x14ac:dyDescent="0.25">
      <c r="A1367" s="8">
        <v>81112</v>
      </c>
      <c r="B1367" s="65" t="str">
        <f t="shared" si="252"/>
        <v>Adapter för säkerhetssladd, svart</v>
      </c>
      <c r="C1367" s="63" t="s">
        <v>254</v>
      </c>
      <c r="D1367" s="30" t="str">
        <f t="shared" si="253"/>
        <v/>
      </c>
      <c r="E1367" s="63" t="s">
        <v>254</v>
      </c>
      <c r="F1367" s="32" t="str">
        <f t="shared" si="254"/>
        <v/>
      </c>
      <c r="G1367" s="63" t="s">
        <v>254</v>
      </c>
      <c r="H1367" s="34" t="str">
        <f t="shared" si="255"/>
        <v/>
      </c>
      <c r="I1367" s="63" t="s">
        <v>254</v>
      </c>
      <c r="J1367" s="36" t="str">
        <f t="shared" si="256"/>
        <v/>
      </c>
      <c r="K1367" s="37" t="str">
        <f t="shared" si="257"/>
        <v/>
      </c>
      <c r="L1367" s="37" t="str">
        <f t="shared" si="258"/>
        <v/>
      </c>
      <c r="N1367" s="64">
        <v>17</v>
      </c>
      <c r="O1367" s="64" t="s">
        <v>254</v>
      </c>
      <c r="P1367" s="1" t="s">
        <v>254</v>
      </c>
      <c r="Q1367" s="1" t="s">
        <v>0</v>
      </c>
      <c r="S1367" s="59" t="str">
        <f t="shared" si="259"/>
        <v/>
      </c>
      <c r="T1367" s="59" t="str">
        <f t="shared" si="260"/>
        <v/>
      </c>
      <c r="U1367" s="59" t="str">
        <f t="shared" si="261"/>
        <v/>
      </c>
      <c r="V1367" s="59" t="str">
        <f t="shared" si="262"/>
        <v/>
      </c>
      <c r="W1367" s="59" t="str">
        <f t="shared" si="263"/>
        <v/>
      </c>
      <c r="X1367" s="59" t="s">
        <v>216</v>
      </c>
      <c r="Y1367" s="66" t="s">
        <v>4973</v>
      </c>
    </row>
    <row r="1368" spans="1:25" x14ac:dyDescent="0.25">
      <c r="A1368" s="8">
        <v>81251</v>
      </c>
      <c r="B1368" s="65" t="str">
        <f t="shared" si="252"/>
        <v>Säkerhetssladd 50 cm röd</v>
      </c>
      <c r="C1368" s="63" t="s">
        <v>254</v>
      </c>
      <c r="D1368" s="30" t="str">
        <f t="shared" si="253"/>
        <v/>
      </c>
      <c r="E1368" s="63" t="s">
        <v>254</v>
      </c>
      <c r="F1368" s="32" t="str">
        <f t="shared" si="254"/>
        <v/>
      </c>
      <c r="G1368" s="63" t="s">
        <v>254</v>
      </c>
      <c r="H1368" s="34" t="str">
        <f t="shared" si="255"/>
        <v/>
      </c>
      <c r="I1368" s="63" t="s">
        <v>254</v>
      </c>
      <c r="J1368" s="36" t="str">
        <f t="shared" si="256"/>
        <v/>
      </c>
      <c r="K1368" s="37" t="str">
        <f t="shared" si="257"/>
        <v/>
      </c>
      <c r="L1368" s="37" t="str">
        <f t="shared" si="258"/>
        <v/>
      </c>
      <c r="N1368" s="64">
        <v>32</v>
      </c>
      <c r="O1368" s="64">
        <v>29</v>
      </c>
      <c r="P1368" s="1">
        <v>10</v>
      </c>
      <c r="Q1368" s="1" t="s">
        <v>0</v>
      </c>
      <c r="S1368" s="59" t="str">
        <f t="shared" si="259"/>
        <v/>
      </c>
      <c r="T1368" s="59" t="str">
        <f t="shared" si="260"/>
        <v/>
      </c>
      <c r="U1368" s="59" t="str">
        <f t="shared" si="261"/>
        <v/>
      </c>
      <c r="V1368" s="59" t="str">
        <f t="shared" si="262"/>
        <v/>
      </c>
      <c r="W1368" s="59" t="str">
        <f t="shared" si="263"/>
        <v/>
      </c>
      <c r="X1368" s="59" t="s">
        <v>3265</v>
      </c>
      <c r="Y1368" s="66" t="s">
        <v>4974</v>
      </c>
    </row>
    <row r="1369" spans="1:25" x14ac:dyDescent="0.25">
      <c r="A1369" s="8">
        <v>81252</v>
      </c>
      <c r="B1369" s="65" t="str">
        <f t="shared" si="252"/>
        <v>Säkerhetssladd 50 cm svart</v>
      </c>
      <c r="C1369" s="63" t="s">
        <v>254</v>
      </c>
      <c r="D1369" s="30" t="str">
        <f t="shared" si="253"/>
        <v/>
      </c>
      <c r="E1369" s="63" t="s">
        <v>254</v>
      </c>
      <c r="F1369" s="32" t="str">
        <f t="shared" si="254"/>
        <v/>
      </c>
      <c r="G1369" s="63" t="s">
        <v>254</v>
      </c>
      <c r="H1369" s="34" t="str">
        <f t="shared" si="255"/>
        <v/>
      </c>
      <c r="I1369" s="63" t="s">
        <v>254</v>
      </c>
      <c r="J1369" s="36" t="str">
        <f t="shared" si="256"/>
        <v/>
      </c>
      <c r="K1369" s="37" t="str">
        <f t="shared" si="257"/>
        <v/>
      </c>
      <c r="L1369" s="37" t="str">
        <f t="shared" si="258"/>
        <v/>
      </c>
      <c r="N1369" s="64">
        <v>32</v>
      </c>
      <c r="O1369" s="64">
        <v>29</v>
      </c>
      <c r="P1369" s="1">
        <v>10</v>
      </c>
      <c r="Q1369" s="1" t="s">
        <v>0</v>
      </c>
      <c r="S1369" s="59" t="str">
        <f t="shared" si="259"/>
        <v/>
      </c>
      <c r="T1369" s="59" t="str">
        <f t="shared" si="260"/>
        <v/>
      </c>
      <c r="U1369" s="59" t="str">
        <f t="shared" si="261"/>
        <v/>
      </c>
      <c r="V1369" s="59" t="str">
        <f t="shared" si="262"/>
        <v/>
      </c>
      <c r="W1369" s="59" t="str">
        <f t="shared" si="263"/>
        <v/>
      </c>
      <c r="X1369" s="59" t="s">
        <v>3266</v>
      </c>
      <c r="Y1369" s="66" t="s">
        <v>4975</v>
      </c>
    </row>
    <row r="1370" spans="1:25" x14ac:dyDescent="0.25">
      <c r="A1370" s="8">
        <v>81271</v>
      </c>
      <c r="B1370" s="65" t="str">
        <f t="shared" si="252"/>
        <v>Säkerhetssladd 100 cm röd</v>
      </c>
      <c r="C1370" s="63" t="s">
        <v>254</v>
      </c>
      <c r="D1370" s="30" t="str">
        <f t="shared" si="253"/>
        <v/>
      </c>
      <c r="E1370" s="63" t="s">
        <v>254</v>
      </c>
      <c r="F1370" s="32" t="str">
        <f t="shared" si="254"/>
        <v/>
      </c>
      <c r="G1370" s="63" t="s">
        <v>254</v>
      </c>
      <c r="H1370" s="34" t="str">
        <f t="shared" si="255"/>
        <v/>
      </c>
      <c r="I1370" s="63" t="s">
        <v>254</v>
      </c>
      <c r="J1370" s="36" t="str">
        <f t="shared" si="256"/>
        <v/>
      </c>
      <c r="K1370" s="37" t="str">
        <f t="shared" si="257"/>
        <v/>
      </c>
      <c r="L1370" s="37" t="str">
        <f t="shared" si="258"/>
        <v/>
      </c>
      <c r="N1370" s="64">
        <v>35</v>
      </c>
      <c r="O1370" s="64">
        <v>32</v>
      </c>
      <c r="P1370" s="1">
        <v>10</v>
      </c>
      <c r="Q1370" s="1" t="s">
        <v>0</v>
      </c>
      <c r="S1370" s="59" t="str">
        <f t="shared" si="259"/>
        <v/>
      </c>
      <c r="T1370" s="59" t="str">
        <f t="shared" si="260"/>
        <v/>
      </c>
      <c r="U1370" s="59" t="str">
        <f t="shared" si="261"/>
        <v/>
      </c>
      <c r="V1370" s="59" t="str">
        <f t="shared" si="262"/>
        <v/>
      </c>
      <c r="W1370" s="59" t="str">
        <f t="shared" si="263"/>
        <v/>
      </c>
      <c r="X1370" s="59" t="s">
        <v>3267</v>
      </c>
      <c r="Y1370" s="66" t="s">
        <v>4976</v>
      </c>
    </row>
    <row r="1371" spans="1:25" x14ac:dyDescent="0.25">
      <c r="A1371" s="8">
        <v>81272</v>
      </c>
      <c r="B1371" s="65" t="str">
        <f t="shared" si="252"/>
        <v>Säkerhetssladd 100 cm svart</v>
      </c>
      <c r="C1371" s="63" t="s">
        <v>254</v>
      </c>
      <c r="D1371" s="30" t="str">
        <f t="shared" si="253"/>
        <v/>
      </c>
      <c r="E1371" s="63" t="s">
        <v>254</v>
      </c>
      <c r="F1371" s="32" t="str">
        <f t="shared" si="254"/>
        <v/>
      </c>
      <c r="G1371" s="63" t="s">
        <v>254</v>
      </c>
      <c r="H1371" s="34" t="str">
        <f t="shared" si="255"/>
        <v/>
      </c>
      <c r="I1371" s="63" t="s">
        <v>254</v>
      </c>
      <c r="J1371" s="36" t="str">
        <f t="shared" si="256"/>
        <v/>
      </c>
      <c r="K1371" s="37" t="str">
        <f t="shared" si="257"/>
        <v/>
      </c>
      <c r="L1371" s="37" t="str">
        <f t="shared" si="258"/>
        <v/>
      </c>
      <c r="N1371" s="64">
        <v>35</v>
      </c>
      <c r="O1371" s="64">
        <v>32</v>
      </c>
      <c r="P1371" s="1">
        <v>10</v>
      </c>
      <c r="Q1371" s="1" t="s">
        <v>0</v>
      </c>
      <c r="S1371" s="59" t="str">
        <f t="shared" si="259"/>
        <v/>
      </c>
      <c r="T1371" s="59" t="str">
        <f t="shared" si="260"/>
        <v/>
      </c>
      <c r="U1371" s="59" t="str">
        <f t="shared" si="261"/>
        <v/>
      </c>
      <c r="V1371" s="59" t="str">
        <f t="shared" si="262"/>
        <v/>
      </c>
      <c r="W1371" s="59" t="str">
        <f t="shared" si="263"/>
        <v/>
      </c>
      <c r="X1371" s="59" t="s">
        <v>3268</v>
      </c>
      <c r="Y1371" s="66" t="s">
        <v>4977</v>
      </c>
    </row>
    <row r="1372" spans="1:25" x14ac:dyDescent="0.25">
      <c r="A1372" s="8">
        <v>81281</v>
      </c>
      <c r="B1372" s="65" t="str">
        <f t="shared" si="252"/>
        <v>Säkerhetssladd vinklad 50 cm röd</v>
      </c>
      <c r="C1372" s="63" t="s">
        <v>254</v>
      </c>
      <c r="D1372" s="30" t="str">
        <f t="shared" si="253"/>
        <v/>
      </c>
      <c r="E1372" s="63" t="s">
        <v>254</v>
      </c>
      <c r="F1372" s="32" t="str">
        <f t="shared" si="254"/>
        <v/>
      </c>
      <c r="G1372" s="63" t="s">
        <v>254</v>
      </c>
      <c r="H1372" s="34" t="str">
        <f t="shared" si="255"/>
        <v/>
      </c>
      <c r="I1372" s="63" t="s">
        <v>254</v>
      </c>
      <c r="J1372" s="36" t="str">
        <f t="shared" si="256"/>
        <v/>
      </c>
      <c r="K1372" s="37" t="str">
        <f t="shared" si="257"/>
        <v/>
      </c>
      <c r="L1372" s="37" t="str">
        <f t="shared" si="258"/>
        <v/>
      </c>
      <c r="N1372" s="64">
        <v>30</v>
      </c>
      <c r="O1372" s="64">
        <v>27</v>
      </c>
      <c r="P1372" s="1">
        <v>10</v>
      </c>
      <c r="Q1372" s="1" t="s">
        <v>0</v>
      </c>
      <c r="S1372" s="59" t="str">
        <f t="shared" si="259"/>
        <v/>
      </c>
      <c r="T1372" s="59" t="str">
        <f t="shared" si="260"/>
        <v/>
      </c>
      <c r="U1372" s="59" t="str">
        <f t="shared" si="261"/>
        <v/>
      </c>
      <c r="V1372" s="59" t="str">
        <f t="shared" si="262"/>
        <v/>
      </c>
      <c r="W1372" s="59" t="str">
        <f t="shared" si="263"/>
        <v/>
      </c>
      <c r="X1372" s="59" t="s">
        <v>3269</v>
      </c>
      <c r="Y1372" s="66" t="s">
        <v>4978</v>
      </c>
    </row>
    <row r="1373" spans="1:25" x14ac:dyDescent="0.25">
      <c r="A1373" s="8">
        <v>81282</v>
      </c>
      <c r="B1373" s="65" t="str">
        <f t="shared" si="252"/>
        <v>Säkerhetssladd vinklad 50 cm svart</v>
      </c>
      <c r="C1373" s="63" t="s">
        <v>254</v>
      </c>
      <c r="D1373" s="30" t="str">
        <f t="shared" si="253"/>
        <v/>
      </c>
      <c r="E1373" s="63" t="s">
        <v>254</v>
      </c>
      <c r="F1373" s="32" t="str">
        <f t="shared" si="254"/>
        <v/>
      </c>
      <c r="G1373" s="63" t="s">
        <v>254</v>
      </c>
      <c r="H1373" s="34" t="str">
        <f t="shared" si="255"/>
        <v/>
      </c>
      <c r="I1373" s="63" t="s">
        <v>254</v>
      </c>
      <c r="J1373" s="36" t="str">
        <f t="shared" si="256"/>
        <v/>
      </c>
      <c r="K1373" s="37" t="str">
        <f t="shared" si="257"/>
        <v/>
      </c>
      <c r="L1373" s="37" t="str">
        <f t="shared" si="258"/>
        <v/>
      </c>
      <c r="N1373" s="64">
        <v>30</v>
      </c>
      <c r="O1373" s="64">
        <v>27</v>
      </c>
      <c r="P1373" s="1">
        <v>10</v>
      </c>
      <c r="Q1373" s="1" t="s">
        <v>0</v>
      </c>
      <c r="S1373" s="59" t="str">
        <f t="shared" si="259"/>
        <v/>
      </c>
      <c r="T1373" s="59" t="str">
        <f t="shared" si="260"/>
        <v/>
      </c>
      <c r="U1373" s="59" t="str">
        <f t="shared" si="261"/>
        <v/>
      </c>
      <c r="V1373" s="59" t="str">
        <f t="shared" si="262"/>
        <v/>
      </c>
      <c r="W1373" s="59" t="str">
        <f t="shared" si="263"/>
        <v/>
      </c>
      <c r="X1373" s="59" t="s">
        <v>3270</v>
      </c>
      <c r="Y1373" s="66" t="s">
        <v>4979</v>
      </c>
    </row>
    <row r="1374" spans="1:25" x14ac:dyDescent="0.25">
      <c r="A1374" s="8">
        <v>81295</v>
      </c>
      <c r="B1374" s="65" t="str">
        <f t="shared" si="252"/>
        <v>Laboratoriesladd banan/krokodil 50 cm röd</v>
      </c>
      <c r="C1374" s="63"/>
      <c r="D1374" s="30" t="str">
        <f t="shared" si="253"/>
        <v/>
      </c>
      <c r="E1374" s="63"/>
      <c r="F1374" s="32" t="str">
        <f t="shared" si="254"/>
        <v/>
      </c>
      <c r="G1374" s="63"/>
      <c r="H1374" s="34" t="str">
        <f t="shared" si="255"/>
        <v/>
      </c>
      <c r="I1374" s="63"/>
      <c r="J1374" s="36" t="str">
        <f t="shared" si="256"/>
        <v/>
      </c>
      <c r="K1374" s="37" t="str">
        <f t="shared" si="257"/>
        <v/>
      </c>
      <c r="L1374" s="37" t="str">
        <f t="shared" si="258"/>
        <v/>
      </c>
      <c r="N1374" s="64">
        <v>22</v>
      </c>
      <c r="O1374" s="64" t="s">
        <v>254</v>
      </c>
      <c r="P1374" s="1" t="s">
        <v>254</v>
      </c>
      <c r="Q1374" s="1" t="s">
        <v>0</v>
      </c>
      <c r="S1374" s="59" t="str">
        <f t="shared" si="259"/>
        <v/>
      </c>
      <c r="T1374" s="59" t="str">
        <f t="shared" si="260"/>
        <v/>
      </c>
      <c r="U1374" s="59" t="str">
        <f t="shared" si="261"/>
        <v/>
      </c>
      <c r="V1374" s="59" t="str">
        <f t="shared" si="262"/>
        <v/>
      </c>
      <c r="W1374" s="59" t="str">
        <f t="shared" si="263"/>
        <v/>
      </c>
      <c r="X1374" s="59" t="s">
        <v>3457</v>
      </c>
      <c r="Y1374" s="66" t="s">
        <v>4980</v>
      </c>
    </row>
    <row r="1375" spans="1:25" x14ac:dyDescent="0.25">
      <c r="A1375" s="8">
        <v>81296</v>
      </c>
      <c r="B1375" s="65" t="str">
        <f t="shared" si="252"/>
        <v>Laboratoriesladd banan/krokodil 50 cm svart</v>
      </c>
      <c r="C1375" s="63"/>
      <c r="D1375" s="30" t="str">
        <f t="shared" si="253"/>
        <v/>
      </c>
      <c r="E1375" s="63"/>
      <c r="F1375" s="32" t="str">
        <f t="shared" si="254"/>
        <v/>
      </c>
      <c r="G1375" s="63"/>
      <c r="H1375" s="34" t="str">
        <f t="shared" si="255"/>
        <v/>
      </c>
      <c r="I1375" s="63"/>
      <c r="J1375" s="36" t="str">
        <f t="shared" si="256"/>
        <v/>
      </c>
      <c r="K1375" s="37" t="str">
        <f t="shared" si="257"/>
        <v/>
      </c>
      <c r="L1375" s="37" t="str">
        <f t="shared" si="258"/>
        <v/>
      </c>
      <c r="N1375" s="64">
        <v>22</v>
      </c>
      <c r="O1375" s="64" t="s">
        <v>254</v>
      </c>
      <c r="P1375" s="1" t="s">
        <v>254</v>
      </c>
      <c r="Q1375" s="1" t="s">
        <v>0</v>
      </c>
      <c r="S1375" s="59" t="str">
        <f t="shared" si="259"/>
        <v/>
      </c>
      <c r="T1375" s="59" t="str">
        <f t="shared" si="260"/>
        <v/>
      </c>
      <c r="U1375" s="59" t="str">
        <f t="shared" si="261"/>
        <v/>
      </c>
      <c r="V1375" s="59" t="str">
        <f t="shared" si="262"/>
        <v/>
      </c>
      <c r="W1375" s="59" t="str">
        <f t="shared" si="263"/>
        <v/>
      </c>
      <c r="X1375" s="59" t="s">
        <v>3458</v>
      </c>
      <c r="Y1375" s="66" t="s">
        <v>4981</v>
      </c>
    </row>
    <row r="1376" spans="1:25" x14ac:dyDescent="0.25">
      <c r="A1376" s="8">
        <v>82001</v>
      </c>
      <c r="B1376" s="65" t="str">
        <f t="shared" si="252"/>
        <v>Sladdhållare</v>
      </c>
      <c r="C1376" s="63" t="s">
        <v>254</v>
      </c>
      <c r="D1376" s="30" t="str">
        <f t="shared" si="253"/>
        <v/>
      </c>
      <c r="E1376" s="63" t="s">
        <v>254</v>
      </c>
      <c r="F1376" s="32" t="str">
        <f t="shared" si="254"/>
        <v/>
      </c>
      <c r="G1376" s="63" t="s">
        <v>254</v>
      </c>
      <c r="H1376" s="34" t="str">
        <f t="shared" si="255"/>
        <v/>
      </c>
      <c r="I1376" s="63" t="s">
        <v>254</v>
      </c>
      <c r="J1376" s="36" t="str">
        <f t="shared" si="256"/>
        <v/>
      </c>
      <c r="K1376" s="37" t="str">
        <f t="shared" si="257"/>
        <v/>
      </c>
      <c r="L1376" s="37" t="str">
        <f t="shared" si="258"/>
        <v/>
      </c>
      <c r="N1376" s="64">
        <v>206</v>
      </c>
      <c r="O1376" s="64" t="s">
        <v>254</v>
      </c>
      <c r="P1376" s="1" t="s">
        <v>254</v>
      </c>
      <c r="Q1376" s="1" t="s">
        <v>0</v>
      </c>
      <c r="S1376" s="59" t="str">
        <f t="shared" si="259"/>
        <v/>
      </c>
      <c r="T1376" s="59" t="str">
        <f t="shared" si="260"/>
        <v/>
      </c>
      <c r="U1376" s="59" t="str">
        <f t="shared" si="261"/>
        <v/>
      </c>
      <c r="V1376" s="59" t="str">
        <f t="shared" si="262"/>
        <v/>
      </c>
      <c r="W1376" s="59" t="str">
        <f t="shared" si="263"/>
        <v/>
      </c>
      <c r="X1376" s="59" t="s">
        <v>217</v>
      </c>
      <c r="Y1376" s="66" t="s">
        <v>4982</v>
      </c>
    </row>
    <row r="1377" spans="1:25" x14ac:dyDescent="0.25">
      <c r="A1377" s="8">
        <v>82913</v>
      </c>
      <c r="B1377" s="65" t="str">
        <f t="shared" si="252"/>
        <v>Första hjälpen etui</v>
      </c>
      <c r="C1377" s="63" t="s">
        <v>254</v>
      </c>
      <c r="D1377" s="30" t="str">
        <f t="shared" si="253"/>
        <v/>
      </c>
      <c r="E1377" s="63" t="s">
        <v>254</v>
      </c>
      <c r="F1377" s="32" t="str">
        <f t="shared" si="254"/>
        <v/>
      </c>
      <c r="G1377" s="63" t="s">
        <v>254</v>
      </c>
      <c r="H1377" s="34" t="str">
        <f t="shared" si="255"/>
        <v/>
      </c>
      <c r="I1377" s="63" t="s">
        <v>254</v>
      </c>
      <c r="J1377" s="36" t="str">
        <f t="shared" si="256"/>
        <v/>
      </c>
      <c r="K1377" s="37" t="str">
        <f t="shared" si="257"/>
        <v/>
      </c>
      <c r="L1377" s="37" t="str">
        <f t="shared" si="258"/>
        <v/>
      </c>
      <c r="N1377" s="64">
        <v>149</v>
      </c>
      <c r="O1377" s="64" t="s">
        <v>254</v>
      </c>
      <c r="P1377" s="1" t="s">
        <v>254</v>
      </c>
      <c r="Q1377" s="1" t="s">
        <v>0</v>
      </c>
      <c r="S1377" s="59" t="str">
        <f t="shared" si="259"/>
        <v/>
      </c>
      <c r="T1377" s="59" t="str">
        <f t="shared" si="260"/>
        <v/>
      </c>
      <c r="U1377" s="59" t="str">
        <f t="shared" si="261"/>
        <v/>
      </c>
      <c r="V1377" s="59" t="str">
        <f t="shared" si="262"/>
        <v/>
      </c>
      <c r="W1377" s="59" t="str">
        <f t="shared" si="263"/>
        <v/>
      </c>
      <c r="X1377" s="59" t="s">
        <v>667</v>
      </c>
      <c r="Y1377" s="66" t="s">
        <v>4983</v>
      </c>
    </row>
    <row r="1378" spans="1:25" x14ac:dyDescent="0.25">
      <c r="A1378" s="8">
        <v>82933</v>
      </c>
      <c r="B1378" s="65" t="str">
        <f t="shared" si="252"/>
        <v>Ögonduschstation</v>
      </c>
      <c r="C1378" s="63" t="s">
        <v>254</v>
      </c>
      <c r="D1378" s="30" t="str">
        <f t="shared" si="253"/>
        <v/>
      </c>
      <c r="E1378" s="63" t="s">
        <v>254</v>
      </c>
      <c r="F1378" s="32" t="str">
        <f t="shared" si="254"/>
        <v/>
      </c>
      <c r="G1378" s="63">
        <v>1</v>
      </c>
      <c r="H1378" s="34">
        <f t="shared" si="255"/>
        <v>1690</v>
      </c>
      <c r="I1378" s="63" t="s">
        <v>254</v>
      </c>
      <c r="J1378" s="36" t="str">
        <f t="shared" si="256"/>
        <v/>
      </c>
      <c r="K1378" s="37">
        <f t="shared" si="257"/>
        <v>1</v>
      </c>
      <c r="L1378" s="37">
        <f t="shared" si="258"/>
        <v>1690</v>
      </c>
      <c r="N1378" s="64">
        <v>1690</v>
      </c>
      <c r="O1378" s="64" t="s">
        <v>254</v>
      </c>
      <c r="P1378" s="1" t="s">
        <v>254</v>
      </c>
      <c r="Q1378" s="1" t="s">
        <v>0</v>
      </c>
      <c r="S1378" s="59" t="str">
        <f t="shared" si="259"/>
        <v/>
      </c>
      <c r="T1378" s="59" t="str">
        <f t="shared" si="260"/>
        <v/>
      </c>
      <c r="U1378" s="59">
        <f t="shared" si="261"/>
        <v>1</v>
      </c>
      <c r="V1378" s="59" t="str">
        <f t="shared" si="262"/>
        <v/>
      </c>
      <c r="W1378" s="59">
        <f t="shared" si="263"/>
        <v>1</v>
      </c>
      <c r="X1378" s="59" t="s">
        <v>639</v>
      </c>
      <c r="Y1378" s="66" t="s">
        <v>4984</v>
      </c>
    </row>
    <row r="1379" spans="1:25" x14ac:dyDescent="0.25">
      <c r="A1379" s="8">
        <v>82938</v>
      </c>
      <c r="B1379" s="65" t="str">
        <f t="shared" si="252"/>
        <v>Hållare för ögondusch</v>
      </c>
      <c r="C1379" s="63" t="s">
        <v>254</v>
      </c>
      <c r="D1379" s="30" t="str">
        <f t="shared" si="253"/>
        <v/>
      </c>
      <c r="E1379" s="63" t="s">
        <v>254</v>
      </c>
      <c r="F1379" s="32" t="str">
        <f t="shared" si="254"/>
        <v/>
      </c>
      <c r="G1379" s="63" t="s">
        <v>254</v>
      </c>
      <c r="H1379" s="34" t="str">
        <f t="shared" si="255"/>
        <v/>
      </c>
      <c r="I1379" s="63" t="s">
        <v>254</v>
      </c>
      <c r="J1379" s="36" t="str">
        <f t="shared" si="256"/>
        <v/>
      </c>
      <c r="K1379" s="37" t="str">
        <f t="shared" si="257"/>
        <v/>
      </c>
      <c r="L1379" s="37" t="str">
        <f t="shared" si="258"/>
        <v/>
      </c>
      <c r="N1379" s="64">
        <v>105</v>
      </c>
      <c r="O1379" s="64" t="s">
        <v>254</v>
      </c>
      <c r="P1379" s="1" t="s">
        <v>254</v>
      </c>
      <c r="Q1379" s="1" t="s">
        <v>0</v>
      </c>
      <c r="S1379" s="59" t="str">
        <f t="shared" si="259"/>
        <v/>
      </c>
      <c r="T1379" s="59" t="str">
        <f t="shared" si="260"/>
        <v/>
      </c>
      <c r="U1379" s="59" t="str">
        <f t="shared" si="261"/>
        <v/>
      </c>
      <c r="V1379" s="59" t="str">
        <f t="shared" si="262"/>
        <v/>
      </c>
      <c r="W1379" s="59" t="str">
        <f t="shared" si="263"/>
        <v/>
      </c>
      <c r="X1379" s="59" t="s">
        <v>640</v>
      </c>
      <c r="Y1379" s="66" t="s">
        <v>4985</v>
      </c>
    </row>
    <row r="1380" spans="1:25" x14ac:dyDescent="0.25">
      <c r="A1380" s="8">
        <v>82954</v>
      </c>
      <c r="B1380" s="65" t="str">
        <f t="shared" si="252"/>
        <v>Ögon- och sårtvättspray</v>
      </c>
      <c r="C1380" s="63" t="s">
        <v>254</v>
      </c>
      <c r="D1380" s="30" t="str">
        <f t="shared" si="253"/>
        <v/>
      </c>
      <c r="E1380" s="63" t="s">
        <v>254</v>
      </c>
      <c r="F1380" s="32" t="str">
        <f t="shared" si="254"/>
        <v/>
      </c>
      <c r="G1380" s="63">
        <v>1</v>
      </c>
      <c r="H1380" s="34">
        <f t="shared" si="255"/>
        <v>136</v>
      </c>
      <c r="I1380" s="63" t="s">
        <v>254</v>
      </c>
      <c r="J1380" s="36" t="str">
        <f t="shared" si="256"/>
        <v/>
      </c>
      <c r="K1380" s="37">
        <f t="shared" si="257"/>
        <v>1</v>
      </c>
      <c r="L1380" s="37">
        <f t="shared" si="258"/>
        <v>136</v>
      </c>
      <c r="N1380" s="64">
        <v>136</v>
      </c>
      <c r="O1380" s="64" t="s">
        <v>254</v>
      </c>
      <c r="P1380" s="1" t="s">
        <v>254</v>
      </c>
      <c r="Q1380" s="1" t="s">
        <v>0</v>
      </c>
      <c r="S1380" s="59" t="str">
        <f t="shared" si="259"/>
        <v/>
      </c>
      <c r="T1380" s="59" t="str">
        <f t="shared" si="260"/>
        <v/>
      </c>
      <c r="U1380" s="59">
        <f t="shared" si="261"/>
        <v>1</v>
      </c>
      <c r="V1380" s="59" t="str">
        <f t="shared" si="262"/>
        <v/>
      </c>
      <c r="W1380" s="59">
        <f t="shared" si="263"/>
        <v>1</v>
      </c>
      <c r="X1380" s="59" t="s">
        <v>641</v>
      </c>
      <c r="Y1380" s="66" t="s">
        <v>4986</v>
      </c>
    </row>
    <row r="1381" spans="1:25" x14ac:dyDescent="0.25">
      <c r="A1381" s="8">
        <v>82958</v>
      </c>
      <c r="B1381" s="65" t="str">
        <f t="shared" si="252"/>
        <v>Brännskadespray</v>
      </c>
      <c r="C1381" s="63" t="s">
        <v>254</v>
      </c>
      <c r="D1381" s="30" t="str">
        <f t="shared" si="253"/>
        <v/>
      </c>
      <c r="E1381" s="63" t="s">
        <v>254</v>
      </c>
      <c r="F1381" s="32" t="str">
        <f t="shared" si="254"/>
        <v/>
      </c>
      <c r="G1381" s="63">
        <v>1</v>
      </c>
      <c r="H1381" s="34">
        <f t="shared" si="255"/>
        <v>213</v>
      </c>
      <c r="I1381" s="63" t="s">
        <v>254</v>
      </c>
      <c r="J1381" s="36" t="str">
        <f t="shared" si="256"/>
        <v/>
      </c>
      <c r="K1381" s="37">
        <f t="shared" si="257"/>
        <v>1</v>
      </c>
      <c r="L1381" s="37">
        <f t="shared" si="258"/>
        <v>213</v>
      </c>
      <c r="N1381" s="64">
        <v>213</v>
      </c>
      <c r="O1381" s="64" t="s">
        <v>254</v>
      </c>
      <c r="P1381" s="1" t="s">
        <v>254</v>
      </c>
      <c r="Q1381" s="1" t="s">
        <v>0</v>
      </c>
      <c r="S1381" s="59" t="str">
        <f t="shared" si="259"/>
        <v/>
      </c>
      <c r="T1381" s="59" t="str">
        <f t="shared" si="260"/>
        <v/>
      </c>
      <c r="U1381" s="59">
        <f t="shared" si="261"/>
        <v>1</v>
      </c>
      <c r="V1381" s="59" t="str">
        <f t="shared" si="262"/>
        <v/>
      </c>
      <c r="W1381" s="59">
        <f t="shared" si="263"/>
        <v>1</v>
      </c>
      <c r="X1381" s="59" t="s">
        <v>642</v>
      </c>
      <c r="Y1381" s="66" t="s">
        <v>4987</v>
      </c>
    </row>
    <row r="1382" spans="1:25" x14ac:dyDescent="0.25">
      <c r="A1382" s="8">
        <v>82962</v>
      </c>
      <c r="B1382" s="65" t="str">
        <f t="shared" si="252"/>
        <v>Ögondusch refill, fp 2 st</v>
      </c>
      <c r="C1382" s="63" t="s">
        <v>254</v>
      </c>
      <c r="D1382" s="30" t="str">
        <f t="shared" si="253"/>
        <v/>
      </c>
      <c r="E1382" s="63" t="s">
        <v>254</v>
      </c>
      <c r="F1382" s="32" t="str">
        <f t="shared" si="254"/>
        <v/>
      </c>
      <c r="G1382" s="63" t="s">
        <v>254</v>
      </c>
      <c r="H1382" s="34" t="str">
        <f t="shared" si="255"/>
        <v/>
      </c>
      <c r="I1382" s="63" t="s">
        <v>254</v>
      </c>
      <c r="J1382" s="36" t="str">
        <f t="shared" si="256"/>
        <v/>
      </c>
      <c r="K1382" s="37" t="str">
        <f t="shared" si="257"/>
        <v/>
      </c>
      <c r="L1382" s="37" t="str">
        <f t="shared" si="258"/>
        <v/>
      </c>
      <c r="N1382" s="64">
        <v>330</v>
      </c>
      <c r="O1382" s="64" t="s">
        <v>254</v>
      </c>
      <c r="P1382" s="1" t="s">
        <v>254</v>
      </c>
      <c r="Q1382" s="1" t="s">
        <v>1</v>
      </c>
      <c r="S1382" s="59" t="str">
        <f t="shared" si="259"/>
        <v/>
      </c>
      <c r="T1382" s="59" t="str">
        <f t="shared" si="260"/>
        <v/>
      </c>
      <c r="U1382" s="59" t="str">
        <f t="shared" si="261"/>
        <v/>
      </c>
      <c r="V1382" s="59" t="str">
        <f t="shared" si="262"/>
        <v/>
      </c>
      <c r="W1382" s="59" t="str">
        <f t="shared" si="263"/>
        <v/>
      </c>
      <c r="X1382" s="59" t="s">
        <v>643</v>
      </c>
      <c r="Y1382" s="66" t="s">
        <v>4988</v>
      </c>
    </row>
    <row r="1383" spans="1:25" x14ac:dyDescent="0.25">
      <c r="A1383" s="8">
        <v>82972</v>
      </c>
      <c r="B1383" s="65" t="str">
        <f t="shared" si="252"/>
        <v>Plåster plast refill, fp 6x45 st</v>
      </c>
      <c r="C1383" s="63" t="s">
        <v>254</v>
      </c>
      <c r="D1383" s="30" t="str">
        <f t="shared" si="253"/>
        <v/>
      </c>
      <c r="E1383" s="63" t="s">
        <v>254</v>
      </c>
      <c r="F1383" s="32" t="str">
        <f t="shared" si="254"/>
        <v/>
      </c>
      <c r="G1383" s="63" t="s">
        <v>254</v>
      </c>
      <c r="H1383" s="34" t="str">
        <f t="shared" si="255"/>
        <v/>
      </c>
      <c r="I1383" s="63" t="s">
        <v>254</v>
      </c>
      <c r="J1383" s="36" t="str">
        <f t="shared" si="256"/>
        <v/>
      </c>
      <c r="K1383" s="37" t="str">
        <f t="shared" si="257"/>
        <v/>
      </c>
      <c r="L1383" s="37" t="str">
        <f t="shared" si="258"/>
        <v/>
      </c>
      <c r="N1383" s="64">
        <v>273</v>
      </c>
      <c r="O1383" s="64" t="s">
        <v>254</v>
      </c>
      <c r="P1383" s="1" t="s">
        <v>254</v>
      </c>
      <c r="Q1383" s="1" t="s">
        <v>1</v>
      </c>
      <c r="S1383" s="59" t="str">
        <f t="shared" si="259"/>
        <v/>
      </c>
      <c r="T1383" s="59" t="str">
        <f t="shared" si="260"/>
        <v/>
      </c>
      <c r="U1383" s="59" t="str">
        <f t="shared" si="261"/>
        <v/>
      </c>
      <c r="V1383" s="59" t="str">
        <f t="shared" si="262"/>
        <v/>
      </c>
      <c r="W1383" s="59" t="str">
        <f t="shared" si="263"/>
        <v/>
      </c>
      <c r="X1383" s="59" t="s">
        <v>644</v>
      </c>
      <c r="Y1383" s="66" t="s">
        <v>4989</v>
      </c>
    </row>
    <row r="1384" spans="1:25" x14ac:dyDescent="0.25">
      <c r="A1384" s="8">
        <v>82974</v>
      </c>
      <c r="B1384" s="65" t="str">
        <f t="shared" si="252"/>
        <v>Plåster textil refill, fp 6x40 st</v>
      </c>
      <c r="C1384" s="63" t="s">
        <v>254</v>
      </c>
      <c r="D1384" s="30" t="str">
        <f t="shared" si="253"/>
        <v/>
      </c>
      <c r="E1384" s="63" t="s">
        <v>254</v>
      </c>
      <c r="F1384" s="32" t="str">
        <f t="shared" si="254"/>
        <v/>
      </c>
      <c r="G1384" s="63" t="s">
        <v>254</v>
      </c>
      <c r="H1384" s="34" t="str">
        <f t="shared" si="255"/>
        <v/>
      </c>
      <c r="I1384" s="63" t="s">
        <v>254</v>
      </c>
      <c r="J1384" s="36" t="str">
        <f t="shared" si="256"/>
        <v/>
      </c>
      <c r="K1384" s="37" t="str">
        <f t="shared" si="257"/>
        <v/>
      </c>
      <c r="L1384" s="37" t="str">
        <f t="shared" si="258"/>
        <v/>
      </c>
      <c r="N1384" s="64">
        <v>335</v>
      </c>
      <c r="O1384" s="64" t="s">
        <v>254</v>
      </c>
      <c r="P1384" s="1" t="s">
        <v>254</v>
      </c>
      <c r="Q1384" s="1" t="s">
        <v>1</v>
      </c>
      <c r="S1384" s="59" t="str">
        <f t="shared" si="259"/>
        <v/>
      </c>
      <c r="T1384" s="59" t="str">
        <f t="shared" si="260"/>
        <v/>
      </c>
      <c r="U1384" s="59" t="str">
        <f t="shared" si="261"/>
        <v/>
      </c>
      <c r="V1384" s="59" t="str">
        <f t="shared" si="262"/>
        <v/>
      </c>
      <c r="W1384" s="59" t="str">
        <f t="shared" si="263"/>
        <v/>
      </c>
      <c r="X1384" s="59" t="s">
        <v>645</v>
      </c>
      <c r="Y1384" s="66" t="s">
        <v>4990</v>
      </c>
    </row>
    <row r="1385" spans="1:25" x14ac:dyDescent="0.25">
      <c r="A1385" s="8">
        <v>82982</v>
      </c>
      <c r="B1385" s="65" t="str">
        <f t="shared" si="252"/>
        <v>Plåsterbandage</v>
      </c>
      <c r="C1385" s="63" t="s">
        <v>254</v>
      </c>
      <c r="D1385" s="30" t="str">
        <f t="shared" si="253"/>
        <v/>
      </c>
      <c r="E1385" s="63" t="s">
        <v>254</v>
      </c>
      <c r="F1385" s="32" t="str">
        <f t="shared" si="254"/>
        <v/>
      </c>
      <c r="G1385" s="63" t="s">
        <v>254</v>
      </c>
      <c r="H1385" s="34" t="str">
        <f t="shared" si="255"/>
        <v/>
      </c>
      <c r="I1385" s="63" t="s">
        <v>254</v>
      </c>
      <c r="J1385" s="36" t="str">
        <f t="shared" si="256"/>
        <v/>
      </c>
      <c r="K1385" s="37" t="str">
        <f t="shared" si="257"/>
        <v/>
      </c>
      <c r="L1385" s="37" t="str">
        <f t="shared" si="258"/>
        <v/>
      </c>
      <c r="N1385" s="64">
        <v>98</v>
      </c>
      <c r="O1385" s="64" t="s">
        <v>254</v>
      </c>
      <c r="P1385" s="1" t="s">
        <v>254</v>
      </c>
      <c r="Q1385" s="1" t="s">
        <v>0</v>
      </c>
      <c r="S1385" s="59" t="str">
        <f t="shared" si="259"/>
        <v/>
      </c>
      <c r="T1385" s="59" t="str">
        <f t="shared" si="260"/>
        <v/>
      </c>
      <c r="U1385" s="59" t="str">
        <f t="shared" si="261"/>
        <v/>
      </c>
      <c r="V1385" s="59" t="str">
        <f t="shared" si="262"/>
        <v/>
      </c>
      <c r="W1385" s="59" t="str">
        <f t="shared" si="263"/>
        <v/>
      </c>
      <c r="X1385" s="59" t="s">
        <v>3271</v>
      </c>
      <c r="Y1385" s="66" t="s">
        <v>4991</v>
      </c>
    </row>
    <row r="1386" spans="1:25" x14ac:dyDescent="0.25">
      <c r="A1386" s="8">
        <v>82988</v>
      </c>
      <c r="B1386" s="65" t="str">
        <f t="shared" si="252"/>
        <v>Sårtvättare, fp 20 st</v>
      </c>
      <c r="C1386" s="63" t="s">
        <v>254</v>
      </c>
      <c r="D1386" s="30" t="str">
        <f t="shared" si="253"/>
        <v/>
      </c>
      <c r="E1386" s="63" t="s">
        <v>254</v>
      </c>
      <c r="F1386" s="32" t="str">
        <f t="shared" si="254"/>
        <v/>
      </c>
      <c r="G1386" s="63" t="s">
        <v>254</v>
      </c>
      <c r="H1386" s="34" t="str">
        <f t="shared" si="255"/>
        <v/>
      </c>
      <c r="I1386" s="63" t="s">
        <v>254</v>
      </c>
      <c r="J1386" s="36" t="str">
        <f t="shared" si="256"/>
        <v/>
      </c>
      <c r="K1386" s="37" t="str">
        <f t="shared" si="257"/>
        <v/>
      </c>
      <c r="L1386" s="37" t="str">
        <f t="shared" si="258"/>
        <v/>
      </c>
      <c r="N1386" s="64">
        <v>64</v>
      </c>
      <c r="O1386" s="64" t="s">
        <v>254</v>
      </c>
      <c r="P1386" s="1" t="s">
        <v>254</v>
      </c>
      <c r="Q1386" s="1" t="s">
        <v>1</v>
      </c>
      <c r="S1386" s="59" t="str">
        <f t="shared" si="259"/>
        <v/>
      </c>
      <c r="T1386" s="59" t="str">
        <f t="shared" si="260"/>
        <v/>
      </c>
      <c r="U1386" s="59" t="str">
        <f t="shared" si="261"/>
        <v/>
      </c>
      <c r="V1386" s="59" t="str">
        <f t="shared" si="262"/>
        <v/>
      </c>
      <c r="W1386" s="59" t="str">
        <f t="shared" si="263"/>
        <v/>
      </c>
      <c r="X1386" s="59" t="s">
        <v>646</v>
      </c>
      <c r="Y1386" s="66" t="s">
        <v>4992</v>
      </c>
    </row>
    <row r="1387" spans="1:25" x14ac:dyDescent="0.25">
      <c r="A1387" s="8">
        <v>83011</v>
      </c>
      <c r="B1387" s="65" t="str">
        <f t="shared" si="252"/>
        <v>Skyddsglasögon</v>
      </c>
      <c r="C1387" s="63" t="s">
        <v>254</v>
      </c>
      <c r="D1387" s="30" t="str">
        <f t="shared" si="253"/>
        <v/>
      </c>
      <c r="E1387" s="63" t="s">
        <v>254</v>
      </c>
      <c r="F1387" s="32" t="str">
        <f t="shared" si="254"/>
        <v/>
      </c>
      <c r="G1387" s="63">
        <v>16</v>
      </c>
      <c r="H1387" s="34">
        <f t="shared" si="255"/>
        <v>464</v>
      </c>
      <c r="I1387" s="63" t="s">
        <v>254</v>
      </c>
      <c r="J1387" s="36" t="str">
        <f t="shared" si="256"/>
        <v/>
      </c>
      <c r="K1387" s="37">
        <f t="shared" si="257"/>
        <v>16</v>
      </c>
      <c r="L1387" s="37">
        <f t="shared" si="258"/>
        <v>464</v>
      </c>
      <c r="N1387" s="64">
        <v>29</v>
      </c>
      <c r="O1387" s="64" t="s">
        <v>254</v>
      </c>
      <c r="P1387" s="1" t="s">
        <v>254</v>
      </c>
      <c r="Q1387" s="1" t="s">
        <v>0</v>
      </c>
      <c r="S1387" s="59" t="str">
        <f t="shared" si="259"/>
        <v/>
      </c>
      <c r="T1387" s="59" t="str">
        <f t="shared" si="260"/>
        <v/>
      </c>
      <c r="U1387" s="59">
        <f t="shared" si="261"/>
        <v>16</v>
      </c>
      <c r="V1387" s="59" t="str">
        <f t="shared" si="262"/>
        <v/>
      </c>
      <c r="W1387" s="59">
        <f t="shared" si="263"/>
        <v>16</v>
      </c>
      <c r="X1387" s="59" t="s">
        <v>218</v>
      </c>
      <c r="Y1387" s="66" t="s">
        <v>4993</v>
      </c>
    </row>
    <row r="1388" spans="1:25" x14ac:dyDescent="0.25">
      <c r="A1388" s="8">
        <v>83014</v>
      </c>
      <c r="B1388" s="65" t="str">
        <f t="shared" si="252"/>
        <v>Skyddsglasögon ställbara</v>
      </c>
      <c r="C1388" s="63" t="s">
        <v>254</v>
      </c>
      <c r="D1388" s="30" t="str">
        <f t="shared" si="253"/>
        <v/>
      </c>
      <c r="E1388" s="63" t="s">
        <v>254</v>
      </c>
      <c r="F1388" s="32" t="str">
        <f t="shared" si="254"/>
        <v/>
      </c>
      <c r="G1388" s="63" t="s">
        <v>254</v>
      </c>
      <c r="H1388" s="34" t="str">
        <f t="shared" si="255"/>
        <v/>
      </c>
      <c r="I1388" s="63" t="s">
        <v>254</v>
      </c>
      <c r="J1388" s="36" t="str">
        <f t="shared" si="256"/>
        <v/>
      </c>
      <c r="K1388" s="37" t="str">
        <f t="shared" si="257"/>
        <v/>
      </c>
      <c r="L1388" s="37" t="str">
        <f t="shared" si="258"/>
        <v/>
      </c>
      <c r="N1388" s="64">
        <v>35</v>
      </c>
      <c r="O1388" s="64" t="s">
        <v>254</v>
      </c>
      <c r="P1388" s="1" t="s">
        <v>254</v>
      </c>
      <c r="Q1388" s="1" t="s">
        <v>0</v>
      </c>
      <c r="S1388" s="59" t="str">
        <f t="shared" si="259"/>
        <v/>
      </c>
      <c r="T1388" s="59" t="str">
        <f t="shared" si="260"/>
        <v/>
      </c>
      <c r="U1388" s="59" t="str">
        <f t="shared" si="261"/>
        <v/>
      </c>
      <c r="V1388" s="59" t="str">
        <f t="shared" si="262"/>
        <v/>
      </c>
      <c r="W1388" s="59" t="str">
        <f t="shared" si="263"/>
        <v/>
      </c>
      <c r="X1388" s="59" t="s">
        <v>647</v>
      </c>
      <c r="Y1388" s="66" t="s">
        <v>4994</v>
      </c>
    </row>
    <row r="1389" spans="1:25" x14ac:dyDescent="0.25">
      <c r="A1389" s="8">
        <v>83018</v>
      </c>
      <c r="B1389" s="65" t="str">
        <f t="shared" si="252"/>
        <v>Skyddsglasögon blå laser 200-450 nm</v>
      </c>
      <c r="C1389" s="63" t="s">
        <v>254</v>
      </c>
      <c r="D1389" s="30" t="str">
        <f t="shared" si="253"/>
        <v/>
      </c>
      <c r="E1389" s="63" t="s">
        <v>254</v>
      </c>
      <c r="F1389" s="32" t="str">
        <f t="shared" si="254"/>
        <v/>
      </c>
      <c r="G1389" s="63" t="s">
        <v>254</v>
      </c>
      <c r="H1389" s="34" t="str">
        <f t="shared" si="255"/>
        <v/>
      </c>
      <c r="I1389" s="63" t="s">
        <v>254</v>
      </c>
      <c r="J1389" s="36" t="str">
        <f t="shared" si="256"/>
        <v/>
      </c>
      <c r="K1389" s="37" t="str">
        <f t="shared" si="257"/>
        <v/>
      </c>
      <c r="L1389" s="37" t="str">
        <f t="shared" si="258"/>
        <v/>
      </c>
      <c r="N1389" s="64">
        <v>205</v>
      </c>
      <c r="O1389" s="64" t="s">
        <v>254</v>
      </c>
      <c r="P1389" s="1" t="s">
        <v>254</v>
      </c>
      <c r="Q1389" s="1" t="s">
        <v>0</v>
      </c>
      <c r="S1389" s="59" t="str">
        <f t="shared" si="259"/>
        <v/>
      </c>
      <c r="T1389" s="59" t="str">
        <f t="shared" si="260"/>
        <v/>
      </c>
      <c r="U1389" s="59" t="str">
        <f t="shared" si="261"/>
        <v/>
      </c>
      <c r="V1389" s="59" t="str">
        <f t="shared" si="262"/>
        <v/>
      </c>
      <c r="W1389" s="59" t="str">
        <f t="shared" si="263"/>
        <v/>
      </c>
      <c r="X1389" s="59" t="s">
        <v>2747</v>
      </c>
      <c r="Y1389" s="66" t="s">
        <v>4995</v>
      </c>
    </row>
    <row r="1390" spans="1:25" x14ac:dyDescent="0.25">
      <c r="A1390" s="8">
        <v>83020</v>
      </c>
      <c r="B1390" s="65" t="str">
        <f t="shared" si="252"/>
        <v>Skyddsförkläde S/M</v>
      </c>
      <c r="C1390" s="63" t="s">
        <v>254</v>
      </c>
      <c r="D1390" s="30" t="str">
        <f t="shared" si="253"/>
        <v/>
      </c>
      <c r="E1390" s="63" t="s">
        <v>254</v>
      </c>
      <c r="F1390" s="32" t="str">
        <f t="shared" si="254"/>
        <v/>
      </c>
      <c r="G1390" s="63">
        <v>16</v>
      </c>
      <c r="H1390" s="34">
        <f t="shared" si="255"/>
        <v>1184</v>
      </c>
      <c r="I1390" s="63" t="s">
        <v>254</v>
      </c>
      <c r="J1390" s="36" t="str">
        <f t="shared" si="256"/>
        <v/>
      </c>
      <c r="K1390" s="37">
        <f t="shared" si="257"/>
        <v>16</v>
      </c>
      <c r="L1390" s="37">
        <f t="shared" si="258"/>
        <v>1184</v>
      </c>
      <c r="N1390" s="64">
        <v>88</v>
      </c>
      <c r="O1390" s="64">
        <v>74</v>
      </c>
      <c r="P1390" s="1">
        <v>10</v>
      </c>
      <c r="Q1390" s="1" t="s">
        <v>0</v>
      </c>
      <c r="S1390" s="59" t="str">
        <f t="shared" si="259"/>
        <v/>
      </c>
      <c r="T1390" s="59" t="str">
        <f t="shared" si="260"/>
        <v/>
      </c>
      <c r="U1390" s="59">
        <f t="shared" si="261"/>
        <v>16</v>
      </c>
      <c r="V1390" s="59" t="str">
        <f t="shared" si="262"/>
        <v/>
      </c>
      <c r="W1390" s="59">
        <f t="shared" si="263"/>
        <v>16</v>
      </c>
      <c r="X1390" s="59" t="s">
        <v>648</v>
      </c>
      <c r="Y1390" s="66" t="s">
        <v>4996</v>
      </c>
    </row>
    <row r="1391" spans="1:25" x14ac:dyDescent="0.25">
      <c r="A1391" s="8">
        <v>83022</v>
      </c>
      <c r="B1391" s="65" t="str">
        <f t="shared" si="252"/>
        <v>Skyddsförkläde M/L</v>
      </c>
      <c r="C1391" s="63" t="s">
        <v>254</v>
      </c>
      <c r="D1391" s="30" t="str">
        <f t="shared" si="253"/>
        <v/>
      </c>
      <c r="E1391" s="63" t="s">
        <v>254</v>
      </c>
      <c r="F1391" s="32" t="str">
        <f t="shared" si="254"/>
        <v/>
      </c>
      <c r="G1391" s="63" t="s">
        <v>254</v>
      </c>
      <c r="H1391" s="34" t="str">
        <f t="shared" si="255"/>
        <v/>
      </c>
      <c r="I1391" s="63" t="s">
        <v>254</v>
      </c>
      <c r="J1391" s="36" t="str">
        <f t="shared" si="256"/>
        <v/>
      </c>
      <c r="K1391" s="37" t="str">
        <f t="shared" si="257"/>
        <v/>
      </c>
      <c r="L1391" s="37" t="str">
        <f t="shared" si="258"/>
        <v/>
      </c>
      <c r="N1391" s="64">
        <v>88</v>
      </c>
      <c r="O1391" s="64">
        <v>74</v>
      </c>
      <c r="P1391" s="1">
        <v>10</v>
      </c>
      <c r="Q1391" s="1" t="s">
        <v>0</v>
      </c>
      <c r="S1391" s="59" t="str">
        <f t="shared" si="259"/>
        <v/>
      </c>
      <c r="T1391" s="59" t="str">
        <f t="shared" si="260"/>
        <v/>
      </c>
      <c r="U1391" s="59" t="str">
        <f t="shared" si="261"/>
        <v/>
      </c>
      <c r="V1391" s="59" t="str">
        <f t="shared" si="262"/>
        <v/>
      </c>
      <c r="W1391" s="59" t="str">
        <f t="shared" si="263"/>
        <v/>
      </c>
      <c r="X1391" s="59" t="s">
        <v>649</v>
      </c>
      <c r="Y1391" s="66" t="s">
        <v>4997</v>
      </c>
    </row>
    <row r="1392" spans="1:25" x14ac:dyDescent="0.25">
      <c r="A1392" s="8">
        <v>83032</v>
      </c>
      <c r="B1392" s="65" t="str">
        <f t="shared" si="252"/>
        <v>Skyddsrock XS (motsvarar dam 32/34)</v>
      </c>
      <c r="C1392" s="63" t="s">
        <v>254</v>
      </c>
      <c r="D1392" s="30" t="str">
        <f t="shared" si="253"/>
        <v/>
      </c>
      <c r="E1392" s="63" t="s">
        <v>254</v>
      </c>
      <c r="F1392" s="32" t="str">
        <f t="shared" si="254"/>
        <v/>
      </c>
      <c r="G1392" s="63" t="s">
        <v>254</v>
      </c>
      <c r="H1392" s="34" t="str">
        <f t="shared" si="255"/>
        <v/>
      </c>
      <c r="I1392" s="63" t="s">
        <v>254</v>
      </c>
      <c r="J1392" s="36" t="str">
        <f t="shared" si="256"/>
        <v/>
      </c>
      <c r="K1392" s="37" t="str">
        <f t="shared" si="257"/>
        <v/>
      </c>
      <c r="L1392" s="37" t="str">
        <f t="shared" si="258"/>
        <v/>
      </c>
      <c r="N1392" s="64">
        <v>210</v>
      </c>
      <c r="O1392" s="64" t="s">
        <v>254</v>
      </c>
      <c r="P1392" s="1" t="s">
        <v>254</v>
      </c>
      <c r="Q1392" s="1" t="s">
        <v>0</v>
      </c>
      <c r="S1392" s="59" t="str">
        <f t="shared" si="259"/>
        <v/>
      </c>
      <c r="T1392" s="59" t="str">
        <f t="shared" si="260"/>
        <v/>
      </c>
      <c r="U1392" s="59" t="str">
        <f t="shared" si="261"/>
        <v/>
      </c>
      <c r="V1392" s="59" t="str">
        <f t="shared" si="262"/>
        <v/>
      </c>
      <c r="W1392" s="59" t="str">
        <f t="shared" si="263"/>
        <v/>
      </c>
      <c r="X1392" s="59" t="s">
        <v>3382</v>
      </c>
      <c r="Y1392" s="66" t="s">
        <v>4998</v>
      </c>
    </row>
    <row r="1393" spans="1:25" x14ac:dyDescent="0.25">
      <c r="A1393" s="8">
        <v>83034</v>
      </c>
      <c r="B1393" s="65" t="str">
        <f t="shared" si="252"/>
        <v>Skyddsrock S (motsvarar dam 36/38)</v>
      </c>
      <c r="C1393" s="63" t="s">
        <v>254</v>
      </c>
      <c r="D1393" s="30" t="str">
        <f t="shared" si="253"/>
        <v/>
      </c>
      <c r="E1393" s="63" t="s">
        <v>254</v>
      </c>
      <c r="F1393" s="32" t="str">
        <f t="shared" si="254"/>
        <v/>
      </c>
      <c r="G1393" s="63" t="s">
        <v>254</v>
      </c>
      <c r="H1393" s="34" t="str">
        <f t="shared" si="255"/>
        <v/>
      </c>
      <c r="I1393" s="63" t="s">
        <v>254</v>
      </c>
      <c r="J1393" s="36" t="str">
        <f t="shared" si="256"/>
        <v/>
      </c>
      <c r="K1393" s="37" t="str">
        <f t="shared" si="257"/>
        <v/>
      </c>
      <c r="L1393" s="37" t="str">
        <f t="shared" si="258"/>
        <v/>
      </c>
      <c r="N1393" s="64">
        <v>210</v>
      </c>
      <c r="O1393" s="64" t="s">
        <v>254</v>
      </c>
      <c r="P1393" s="1" t="s">
        <v>254</v>
      </c>
      <c r="Q1393" s="1" t="s">
        <v>0</v>
      </c>
      <c r="S1393" s="59" t="str">
        <f t="shared" si="259"/>
        <v/>
      </c>
      <c r="T1393" s="59" t="str">
        <f t="shared" si="260"/>
        <v/>
      </c>
      <c r="U1393" s="59" t="str">
        <f t="shared" si="261"/>
        <v/>
      </c>
      <c r="V1393" s="59" t="str">
        <f t="shared" si="262"/>
        <v/>
      </c>
      <c r="W1393" s="59" t="str">
        <f t="shared" si="263"/>
        <v/>
      </c>
      <c r="X1393" s="59" t="s">
        <v>3383</v>
      </c>
      <c r="Y1393" s="66" t="s">
        <v>4999</v>
      </c>
    </row>
    <row r="1394" spans="1:25" x14ac:dyDescent="0.25">
      <c r="A1394" s="8">
        <v>83035</v>
      </c>
      <c r="B1394" s="65" t="str">
        <f t="shared" si="252"/>
        <v>Skyddsrock M (motsvarar dam 40/42, herr 46/48)</v>
      </c>
      <c r="C1394" s="63" t="s">
        <v>254</v>
      </c>
      <c r="D1394" s="30" t="str">
        <f t="shared" si="253"/>
        <v/>
      </c>
      <c r="E1394" s="63" t="s">
        <v>254</v>
      </c>
      <c r="F1394" s="32" t="str">
        <f t="shared" si="254"/>
        <v/>
      </c>
      <c r="G1394" s="63" t="s">
        <v>254</v>
      </c>
      <c r="H1394" s="34" t="str">
        <f t="shared" si="255"/>
        <v/>
      </c>
      <c r="I1394" s="63" t="s">
        <v>254</v>
      </c>
      <c r="J1394" s="36" t="str">
        <f t="shared" si="256"/>
        <v/>
      </c>
      <c r="K1394" s="37" t="str">
        <f t="shared" si="257"/>
        <v/>
      </c>
      <c r="L1394" s="37" t="str">
        <f t="shared" si="258"/>
        <v/>
      </c>
      <c r="N1394" s="64">
        <v>210</v>
      </c>
      <c r="O1394" s="64" t="s">
        <v>254</v>
      </c>
      <c r="P1394" s="1" t="s">
        <v>254</v>
      </c>
      <c r="Q1394" s="1" t="s">
        <v>0</v>
      </c>
      <c r="S1394" s="59" t="str">
        <f t="shared" si="259"/>
        <v/>
      </c>
      <c r="T1394" s="59" t="str">
        <f t="shared" si="260"/>
        <v/>
      </c>
      <c r="U1394" s="59" t="str">
        <f t="shared" si="261"/>
        <v/>
      </c>
      <c r="V1394" s="59" t="str">
        <f t="shared" si="262"/>
        <v/>
      </c>
      <c r="W1394" s="59" t="str">
        <f t="shared" si="263"/>
        <v/>
      </c>
      <c r="X1394" s="59" t="s">
        <v>3384</v>
      </c>
      <c r="Y1394" s="66" t="s">
        <v>5000</v>
      </c>
    </row>
    <row r="1395" spans="1:25" x14ac:dyDescent="0.25">
      <c r="A1395" s="8">
        <v>83037</v>
      </c>
      <c r="B1395" s="65" t="str">
        <f t="shared" si="252"/>
        <v>Skyddsrock L (motsvarar dam 44/46, herr 50/52)</v>
      </c>
      <c r="C1395" s="63" t="s">
        <v>254</v>
      </c>
      <c r="D1395" s="30" t="str">
        <f t="shared" si="253"/>
        <v/>
      </c>
      <c r="E1395" s="63" t="s">
        <v>254</v>
      </c>
      <c r="F1395" s="32" t="str">
        <f t="shared" si="254"/>
        <v/>
      </c>
      <c r="G1395" s="63" t="s">
        <v>254</v>
      </c>
      <c r="H1395" s="34" t="str">
        <f t="shared" si="255"/>
        <v/>
      </c>
      <c r="I1395" s="63" t="s">
        <v>254</v>
      </c>
      <c r="J1395" s="36" t="str">
        <f t="shared" si="256"/>
        <v/>
      </c>
      <c r="K1395" s="37" t="str">
        <f t="shared" si="257"/>
        <v/>
      </c>
      <c r="L1395" s="37" t="str">
        <f t="shared" si="258"/>
        <v/>
      </c>
      <c r="N1395" s="64">
        <v>210</v>
      </c>
      <c r="O1395" s="64" t="s">
        <v>254</v>
      </c>
      <c r="P1395" s="1" t="s">
        <v>254</v>
      </c>
      <c r="Q1395" s="1" t="s">
        <v>0</v>
      </c>
      <c r="S1395" s="59" t="str">
        <f t="shared" si="259"/>
        <v/>
      </c>
      <c r="T1395" s="59" t="str">
        <f t="shared" si="260"/>
        <v/>
      </c>
      <c r="U1395" s="59" t="str">
        <f t="shared" si="261"/>
        <v/>
      </c>
      <c r="V1395" s="59" t="str">
        <f t="shared" si="262"/>
        <v/>
      </c>
      <c r="W1395" s="59" t="str">
        <f t="shared" si="263"/>
        <v/>
      </c>
      <c r="X1395" s="59" t="s">
        <v>3385</v>
      </c>
      <c r="Y1395" s="66" t="s">
        <v>5001</v>
      </c>
    </row>
    <row r="1396" spans="1:25" x14ac:dyDescent="0.25">
      <c r="A1396" s="8">
        <v>83038</v>
      </c>
      <c r="B1396" s="65" t="str">
        <f t="shared" si="252"/>
        <v>Skyddsrock XL (motsvarar herr 54/56)</v>
      </c>
      <c r="C1396" s="63" t="s">
        <v>254</v>
      </c>
      <c r="D1396" s="30" t="str">
        <f t="shared" si="253"/>
        <v/>
      </c>
      <c r="E1396" s="63" t="s">
        <v>254</v>
      </c>
      <c r="F1396" s="32" t="str">
        <f t="shared" si="254"/>
        <v/>
      </c>
      <c r="G1396" s="63" t="s">
        <v>254</v>
      </c>
      <c r="H1396" s="34" t="str">
        <f t="shared" si="255"/>
        <v/>
      </c>
      <c r="I1396" s="63" t="s">
        <v>254</v>
      </c>
      <c r="J1396" s="36" t="str">
        <f t="shared" si="256"/>
        <v/>
      </c>
      <c r="K1396" s="37" t="str">
        <f t="shared" si="257"/>
        <v/>
      </c>
      <c r="L1396" s="37" t="str">
        <f t="shared" si="258"/>
        <v/>
      </c>
      <c r="N1396" s="64">
        <v>210</v>
      </c>
      <c r="O1396" s="64" t="s">
        <v>254</v>
      </c>
      <c r="P1396" s="1" t="s">
        <v>254</v>
      </c>
      <c r="Q1396" s="1" t="s">
        <v>0</v>
      </c>
      <c r="S1396" s="59" t="str">
        <f t="shared" si="259"/>
        <v/>
      </c>
      <c r="T1396" s="59" t="str">
        <f t="shared" si="260"/>
        <v/>
      </c>
      <c r="U1396" s="59" t="str">
        <f t="shared" si="261"/>
        <v/>
      </c>
      <c r="V1396" s="59" t="str">
        <f t="shared" si="262"/>
        <v/>
      </c>
      <c r="W1396" s="59" t="str">
        <f t="shared" si="263"/>
        <v/>
      </c>
      <c r="X1396" s="59" t="s">
        <v>3386</v>
      </c>
      <c r="Y1396" s="66" t="s">
        <v>5002</v>
      </c>
    </row>
    <row r="1397" spans="1:25" x14ac:dyDescent="0.25">
      <c r="A1397" s="8">
        <v>83039</v>
      </c>
      <c r="B1397" s="65" t="str">
        <f t="shared" si="252"/>
        <v>Skyddsrock XXL (motsvarar herr 58)</v>
      </c>
      <c r="C1397" s="63"/>
      <c r="D1397" s="30" t="str">
        <f t="shared" si="253"/>
        <v/>
      </c>
      <c r="E1397" s="63"/>
      <c r="F1397" s="32" t="str">
        <f t="shared" si="254"/>
        <v/>
      </c>
      <c r="G1397" s="63"/>
      <c r="H1397" s="34" t="str">
        <f t="shared" si="255"/>
        <v/>
      </c>
      <c r="I1397" s="63"/>
      <c r="J1397" s="36" t="str">
        <f t="shared" si="256"/>
        <v/>
      </c>
      <c r="K1397" s="37" t="str">
        <f t="shared" si="257"/>
        <v/>
      </c>
      <c r="L1397" s="37" t="str">
        <f t="shared" si="258"/>
        <v/>
      </c>
      <c r="N1397" s="64">
        <v>210</v>
      </c>
      <c r="O1397" s="64" t="s">
        <v>254</v>
      </c>
      <c r="P1397" s="1" t="s">
        <v>254</v>
      </c>
      <c r="Q1397" s="1" t="s">
        <v>0</v>
      </c>
      <c r="S1397" s="59" t="str">
        <f t="shared" si="259"/>
        <v/>
      </c>
      <c r="T1397" s="59" t="str">
        <f t="shared" si="260"/>
        <v/>
      </c>
      <c r="U1397" s="59" t="str">
        <f t="shared" si="261"/>
        <v/>
      </c>
      <c r="V1397" s="59" t="str">
        <f t="shared" si="262"/>
        <v/>
      </c>
      <c r="W1397" s="59" t="str">
        <f t="shared" si="263"/>
        <v/>
      </c>
      <c r="X1397" s="59" t="s">
        <v>3387</v>
      </c>
      <c r="Y1397" s="66" t="s">
        <v>5003</v>
      </c>
    </row>
    <row r="1398" spans="1:25" x14ac:dyDescent="0.25">
      <c r="A1398" s="8">
        <v>83040</v>
      </c>
      <c r="B1398" s="65" t="str">
        <f t="shared" si="252"/>
        <v>Skyddsrock 3XL (motsvarar herr 60)</v>
      </c>
      <c r="C1398" s="63"/>
      <c r="D1398" s="30" t="str">
        <f t="shared" si="253"/>
        <v/>
      </c>
      <c r="E1398" s="63"/>
      <c r="F1398" s="32" t="str">
        <f t="shared" si="254"/>
        <v/>
      </c>
      <c r="G1398" s="63"/>
      <c r="H1398" s="34" t="str">
        <f t="shared" si="255"/>
        <v/>
      </c>
      <c r="I1398" s="63"/>
      <c r="J1398" s="36" t="str">
        <f t="shared" si="256"/>
        <v/>
      </c>
      <c r="K1398" s="37" t="str">
        <f t="shared" si="257"/>
        <v/>
      </c>
      <c r="L1398" s="37" t="str">
        <f t="shared" si="258"/>
        <v/>
      </c>
      <c r="N1398" s="64">
        <v>210</v>
      </c>
      <c r="O1398" s="64" t="s">
        <v>254</v>
      </c>
      <c r="P1398" s="1" t="s">
        <v>254</v>
      </c>
      <c r="Q1398" s="1" t="s">
        <v>0</v>
      </c>
      <c r="S1398" s="59" t="str">
        <f t="shared" si="259"/>
        <v/>
      </c>
      <c r="T1398" s="59" t="str">
        <f t="shared" si="260"/>
        <v/>
      </c>
      <c r="U1398" s="59" t="str">
        <f t="shared" si="261"/>
        <v/>
      </c>
      <c r="V1398" s="59" t="str">
        <f t="shared" si="262"/>
        <v/>
      </c>
      <c r="W1398" s="59" t="str">
        <f t="shared" si="263"/>
        <v/>
      </c>
      <c r="X1398" s="59" t="s">
        <v>3388</v>
      </c>
      <c r="Y1398" s="66" t="s">
        <v>5004</v>
      </c>
    </row>
    <row r="1399" spans="1:25" x14ac:dyDescent="0.25">
      <c r="A1399" s="8">
        <v>83043</v>
      </c>
      <c r="B1399" s="65" t="str">
        <f t="shared" si="252"/>
        <v>Engångshandske nitril, medium</v>
      </c>
      <c r="C1399" s="63"/>
      <c r="D1399" s="30" t="str">
        <f t="shared" si="253"/>
        <v/>
      </c>
      <c r="E1399" s="63"/>
      <c r="F1399" s="32" t="str">
        <f t="shared" si="254"/>
        <v/>
      </c>
      <c r="G1399" s="63">
        <v>1</v>
      </c>
      <c r="H1399" s="34">
        <f t="shared" si="255"/>
        <v>121</v>
      </c>
      <c r="I1399" s="63"/>
      <c r="J1399" s="36" t="str">
        <f t="shared" si="256"/>
        <v/>
      </c>
      <c r="K1399" s="37">
        <f t="shared" si="257"/>
        <v>1</v>
      </c>
      <c r="L1399" s="37">
        <f t="shared" si="258"/>
        <v>121</v>
      </c>
      <c r="N1399" s="64">
        <v>121</v>
      </c>
      <c r="O1399" s="64" t="s">
        <v>254</v>
      </c>
      <c r="P1399" s="1" t="s">
        <v>254</v>
      </c>
      <c r="Q1399" s="1" t="s">
        <v>1</v>
      </c>
      <c r="S1399" s="59" t="str">
        <f t="shared" si="259"/>
        <v/>
      </c>
      <c r="T1399" s="59" t="str">
        <f t="shared" si="260"/>
        <v/>
      </c>
      <c r="U1399" s="59">
        <f t="shared" si="261"/>
        <v>1</v>
      </c>
      <c r="V1399" s="59" t="str">
        <f t="shared" si="262"/>
        <v/>
      </c>
      <c r="W1399" s="59">
        <f t="shared" si="263"/>
        <v>1</v>
      </c>
      <c r="X1399" s="59" t="s">
        <v>3158</v>
      </c>
      <c r="Y1399" s="66" t="s">
        <v>5005</v>
      </c>
    </row>
    <row r="1400" spans="1:25" x14ac:dyDescent="0.25">
      <c r="A1400" s="8">
        <v>83044</v>
      </c>
      <c r="B1400" s="65" t="str">
        <f t="shared" si="252"/>
        <v>Engångshandske nitril, large</v>
      </c>
      <c r="C1400" s="63"/>
      <c r="D1400" s="30" t="str">
        <f t="shared" si="253"/>
        <v/>
      </c>
      <c r="E1400" s="63"/>
      <c r="F1400" s="32" t="str">
        <f t="shared" si="254"/>
        <v/>
      </c>
      <c r="G1400" s="63">
        <v>1</v>
      </c>
      <c r="H1400" s="34">
        <f t="shared" si="255"/>
        <v>121</v>
      </c>
      <c r="I1400" s="63"/>
      <c r="J1400" s="36" t="str">
        <f t="shared" si="256"/>
        <v/>
      </c>
      <c r="K1400" s="37">
        <f t="shared" si="257"/>
        <v>1</v>
      </c>
      <c r="L1400" s="37">
        <f t="shared" si="258"/>
        <v>121</v>
      </c>
      <c r="N1400" s="64">
        <v>121</v>
      </c>
      <c r="O1400" s="64" t="s">
        <v>254</v>
      </c>
      <c r="P1400" s="1" t="s">
        <v>254</v>
      </c>
      <c r="Q1400" s="1" t="s">
        <v>1</v>
      </c>
      <c r="S1400" s="59" t="str">
        <f t="shared" si="259"/>
        <v/>
      </c>
      <c r="T1400" s="59" t="str">
        <f t="shared" si="260"/>
        <v/>
      </c>
      <c r="U1400" s="59">
        <f t="shared" si="261"/>
        <v>1</v>
      </c>
      <c r="V1400" s="59" t="str">
        <f t="shared" si="262"/>
        <v/>
      </c>
      <c r="W1400" s="59">
        <f t="shared" si="263"/>
        <v>1</v>
      </c>
      <c r="X1400" s="59" t="s">
        <v>3159</v>
      </c>
      <c r="Y1400" s="66" t="s">
        <v>5006</v>
      </c>
    </row>
    <row r="1401" spans="1:25" x14ac:dyDescent="0.25">
      <c r="A1401" s="8">
        <v>83045</v>
      </c>
      <c r="B1401" s="65" t="str">
        <f t="shared" si="252"/>
        <v>Engångshandske vinyl, medium</v>
      </c>
      <c r="C1401" s="63"/>
      <c r="D1401" s="30" t="str">
        <f t="shared" si="253"/>
        <v/>
      </c>
      <c r="E1401" s="63"/>
      <c r="F1401" s="32" t="str">
        <f t="shared" si="254"/>
        <v/>
      </c>
      <c r="G1401" s="63"/>
      <c r="H1401" s="34" t="str">
        <f t="shared" si="255"/>
        <v/>
      </c>
      <c r="I1401" s="63"/>
      <c r="J1401" s="36" t="str">
        <f t="shared" si="256"/>
        <v/>
      </c>
      <c r="K1401" s="37" t="str">
        <f t="shared" si="257"/>
        <v/>
      </c>
      <c r="L1401" s="37" t="str">
        <f t="shared" si="258"/>
        <v/>
      </c>
      <c r="N1401" s="64">
        <v>103</v>
      </c>
      <c r="O1401" s="64" t="s">
        <v>254</v>
      </c>
      <c r="P1401" s="1" t="s">
        <v>254</v>
      </c>
      <c r="Q1401" s="1" t="s">
        <v>1</v>
      </c>
      <c r="S1401" s="59" t="str">
        <f t="shared" si="259"/>
        <v/>
      </c>
      <c r="T1401" s="59" t="str">
        <f t="shared" si="260"/>
        <v/>
      </c>
      <c r="U1401" s="59" t="str">
        <f t="shared" si="261"/>
        <v/>
      </c>
      <c r="V1401" s="59" t="str">
        <f t="shared" si="262"/>
        <v/>
      </c>
      <c r="W1401" s="59" t="str">
        <f t="shared" si="263"/>
        <v/>
      </c>
      <c r="X1401" s="59" t="s">
        <v>3160</v>
      </c>
      <c r="Y1401" s="66" t="s">
        <v>5007</v>
      </c>
    </row>
    <row r="1402" spans="1:25" x14ac:dyDescent="0.25">
      <c r="A1402" s="8">
        <v>83046</v>
      </c>
      <c r="B1402" s="65" t="str">
        <f t="shared" si="252"/>
        <v>Engångshandske vinyl, large</v>
      </c>
      <c r="C1402" s="63"/>
      <c r="D1402" s="30" t="str">
        <f t="shared" si="253"/>
        <v/>
      </c>
      <c r="E1402" s="63"/>
      <c r="F1402" s="32" t="str">
        <f t="shared" si="254"/>
        <v/>
      </c>
      <c r="G1402" s="63"/>
      <c r="H1402" s="34" t="str">
        <f t="shared" si="255"/>
        <v/>
      </c>
      <c r="I1402" s="63"/>
      <c r="J1402" s="36" t="str">
        <f t="shared" si="256"/>
        <v/>
      </c>
      <c r="K1402" s="37" t="str">
        <f t="shared" si="257"/>
        <v/>
      </c>
      <c r="L1402" s="37" t="str">
        <f t="shared" si="258"/>
        <v/>
      </c>
      <c r="N1402" s="64">
        <v>103</v>
      </c>
      <c r="O1402" s="64" t="s">
        <v>254</v>
      </c>
      <c r="P1402" s="1" t="s">
        <v>254</v>
      </c>
      <c r="Q1402" s="1" t="s">
        <v>1</v>
      </c>
      <c r="S1402" s="59" t="str">
        <f t="shared" si="259"/>
        <v/>
      </c>
      <c r="T1402" s="59" t="str">
        <f t="shared" si="260"/>
        <v/>
      </c>
      <c r="U1402" s="59" t="str">
        <f t="shared" si="261"/>
        <v/>
      </c>
      <c r="V1402" s="59" t="str">
        <f t="shared" si="262"/>
        <v/>
      </c>
      <c r="W1402" s="59" t="str">
        <f t="shared" si="263"/>
        <v/>
      </c>
      <c r="X1402" s="59" t="s">
        <v>3161</v>
      </c>
      <c r="Y1402" s="66" t="s">
        <v>5008</v>
      </c>
    </row>
    <row r="1403" spans="1:25" x14ac:dyDescent="0.25">
      <c r="A1403" s="8">
        <v>83047</v>
      </c>
      <c r="B1403" s="65" t="str">
        <f t="shared" si="252"/>
        <v>Skyddshandske nitril, medium fp 12 par</v>
      </c>
      <c r="C1403" s="63"/>
      <c r="D1403" s="30" t="str">
        <f t="shared" si="253"/>
        <v/>
      </c>
      <c r="E1403" s="63"/>
      <c r="F1403" s="32" t="str">
        <f t="shared" si="254"/>
        <v/>
      </c>
      <c r="G1403" s="63"/>
      <c r="H1403" s="34" t="str">
        <f t="shared" si="255"/>
        <v/>
      </c>
      <c r="I1403" s="63"/>
      <c r="J1403" s="36" t="str">
        <f t="shared" si="256"/>
        <v/>
      </c>
      <c r="K1403" s="37" t="str">
        <f t="shared" si="257"/>
        <v/>
      </c>
      <c r="L1403" s="37" t="str">
        <f t="shared" si="258"/>
        <v/>
      </c>
      <c r="N1403" s="64">
        <v>294</v>
      </c>
      <c r="O1403" s="64" t="s">
        <v>254</v>
      </c>
      <c r="P1403" s="1" t="s">
        <v>254</v>
      </c>
      <c r="Q1403" s="1" t="s">
        <v>1</v>
      </c>
      <c r="S1403" s="59" t="str">
        <f t="shared" si="259"/>
        <v/>
      </c>
      <c r="T1403" s="59" t="str">
        <f t="shared" si="260"/>
        <v/>
      </c>
      <c r="U1403" s="59" t="str">
        <f t="shared" si="261"/>
        <v/>
      </c>
      <c r="V1403" s="59" t="str">
        <f t="shared" si="262"/>
        <v/>
      </c>
      <c r="W1403" s="59" t="str">
        <f t="shared" si="263"/>
        <v/>
      </c>
      <c r="X1403" s="59" t="s">
        <v>3588</v>
      </c>
      <c r="Y1403" s="66" t="s">
        <v>5009</v>
      </c>
    </row>
    <row r="1404" spans="1:25" x14ac:dyDescent="0.25">
      <c r="A1404" s="8">
        <v>83048</v>
      </c>
      <c r="B1404" s="65" t="str">
        <f t="shared" si="252"/>
        <v>Skyddshandske nitril, large fp 12 par</v>
      </c>
      <c r="C1404" s="63"/>
      <c r="D1404" s="30" t="str">
        <f t="shared" si="253"/>
        <v/>
      </c>
      <c r="E1404" s="63"/>
      <c r="F1404" s="32" t="str">
        <f t="shared" si="254"/>
        <v/>
      </c>
      <c r="G1404" s="63"/>
      <c r="H1404" s="34" t="str">
        <f t="shared" si="255"/>
        <v/>
      </c>
      <c r="I1404" s="63"/>
      <c r="J1404" s="36" t="str">
        <f t="shared" si="256"/>
        <v/>
      </c>
      <c r="K1404" s="37" t="str">
        <f t="shared" si="257"/>
        <v/>
      </c>
      <c r="L1404" s="37" t="str">
        <f t="shared" si="258"/>
        <v/>
      </c>
      <c r="N1404" s="64">
        <v>294</v>
      </c>
      <c r="O1404" s="64" t="s">
        <v>254</v>
      </c>
      <c r="P1404" s="1" t="s">
        <v>254</v>
      </c>
      <c r="Q1404" s="1" t="s">
        <v>1</v>
      </c>
      <c r="S1404" s="59" t="str">
        <f t="shared" si="259"/>
        <v/>
      </c>
      <c r="T1404" s="59" t="str">
        <f t="shared" si="260"/>
        <v/>
      </c>
      <c r="U1404" s="59" t="str">
        <f t="shared" si="261"/>
        <v/>
      </c>
      <c r="V1404" s="59" t="str">
        <f t="shared" si="262"/>
        <v/>
      </c>
      <c r="W1404" s="59" t="str">
        <f t="shared" si="263"/>
        <v/>
      </c>
      <c r="X1404" s="59" t="s">
        <v>3589</v>
      </c>
      <c r="Y1404" s="66" t="s">
        <v>5010</v>
      </c>
    </row>
    <row r="1405" spans="1:25" x14ac:dyDescent="0.25">
      <c r="A1405" s="8">
        <v>83050</v>
      </c>
      <c r="B1405" s="65" t="str">
        <f t="shared" si="252"/>
        <v>Skyddshandskar läder</v>
      </c>
      <c r="C1405" s="63" t="s">
        <v>254</v>
      </c>
      <c r="D1405" s="30" t="str">
        <f t="shared" si="253"/>
        <v/>
      </c>
      <c r="E1405" s="63" t="s">
        <v>254</v>
      </c>
      <c r="F1405" s="32" t="str">
        <f t="shared" si="254"/>
        <v/>
      </c>
      <c r="G1405" s="63">
        <v>1</v>
      </c>
      <c r="H1405" s="34">
        <f t="shared" si="255"/>
        <v>163</v>
      </c>
      <c r="I1405" s="63"/>
      <c r="J1405" s="36" t="str">
        <f t="shared" si="256"/>
        <v/>
      </c>
      <c r="K1405" s="37">
        <f t="shared" si="257"/>
        <v>1</v>
      </c>
      <c r="L1405" s="37">
        <f t="shared" si="258"/>
        <v>163</v>
      </c>
      <c r="N1405" s="64">
        <v>163</v>
      </c>
      <c r="O1405" s="64" t="s">
        <v>254</v>
      </c>
      <c r="P1405" s="1" t="s">
        <v>254</v>
      </c>
      <c r="Q1405" s="1" t="s">
        <v>520</v>
      </c>
      <c r="S1405" s="59" t="str">
        <f t="shared" si="259"/>
        <v/>
      </c>
      <c r="T1405" s="59" t="str">
        <f t="shared" si="260"/>
        <v/>
      </c>
      <c r="U1405" s="59">
        <f t="shared" si="261"/>
        <v>1</v>
      </c>
      <c r="V1405" s="59" t="str">
        <f t="shared" si="262"/>
        <v/>
      </c>
      <c r="W1405" s="59">
        <f t="shared" si="263"/>
        <v>1</v>
      </c>
      <c r="X1405" s="59" t="s">
        <v>2748</v>
      </c>
      <c r="Y1405" s="66" t="s">
        <v>5011</v>
      </c>
    </row>
    <row r="1406" spans="1:25" x14ac:dyDescent="0.25">
      <c r="A1406" s="8">
        <v>83062</v>
      </c>
      <c r="B1406" s="65" t="str">
        <f t="shared" si="252"/>
        <v>Skyddsskärm</v>
      </c>
      <c r="C1406" s="63" t="s">
        <v>254</v>
      </c>
      <c r="D1406" s="30" t="str">
        <f t="shared" si="253"/>
        <v/>
      </c>
      <c r="E1406" s="63" t="s">
        <v>254</v>
      </c>
      <c r="F1406" s="32" t="str">
        <f t="shared" si="254"/>
        <v/>
      </c>
      <c r="G1406" s="63" t="s">
        <v>254</v>
      </c>
      <c r="H1406" s="34" t="str">
        <f t="shared" si="255"/>
        <v/>
      </c>
      <c r="I1406" s="63" t="s">
        <v>254</v>
      </c>
      <c r="J1406" s="36" t="str">
        <f t="shared" si="256"/>
        <v/>
      </c>
      <c r="K1406" s="37" t="str">
        <f t="shared" si="257"/>
        <v/>
      </c>
      <c r="L1406" s="37" t="str">
        <f t="shared" si="258"/>
        <v/>
      </c>
      <c r="N1406" s="64">
        <v>855</v>
      </c>
      <c r="O1406" s="64">
        <v>741</v>
      </c>
      <c r="P1406" s="1">
        <v>4</v>
      </c>
      <c r="Q1406" s="1" t="s">
        <v>0</v>
      </c>
      <c r="S1406" s="59" t="str">
        <f t="shared" si="259"/>
        <v/>
      </c>
      <c r="T1406" s="59" t="str">
        <f t="shared" si="260"/>
        <v/>
      </c>
      <c r="U1406" s="59" t="str">
        <f t="shared" si="261"/>
        <v/>
      </c>
      <c r="V1406" s="59" t="str">
        <f t="shared" si="262"/>
        <v/>
      </c>
      <c r="W1406" s="59" t="str">
        <f t="shared" si="263"/>
        <v/>
      </c>
      <c r="X1406" s="59" t="s">
        <v>495</v>
      </c>
      <c r="Y1406" s="66" t="s">
        <v>5012</v>
      </c>
    </row>
    <row r="1407" spans="1:25" x14ac:dyDescent="0.25">
      <c r="A1407" s="8">
        <v>83085</v>
      </c>
      <c r="B1407" s="65" t="str">
        <f t="shared" si="252"/>
        <v>Brandfilt</v>
      </c>
      <c r="C1407" s="63" t="s">
        <v>254</v>
      </c>
      <c r="D1407" s="30" t="str">
        <f t="shared" si="253"/>
        <v/>
      </c>
      <c r="E1407" s="63" t="s">
        <v>254</v>
      </c>
      <c r="F1407" s="32" t="str">
        <f t="shared" si="254"/>
        <v/>
      </c>
      <c r="G1407" s="63">
        <v>1</v>
      </c>
      <c r="H1407" s="34">
        <f t="shared" si="255"/>
        <v>228</v>
      </c>
      <c r="I1407" s="63" t="s">
        <v>254</v>
      </c>
      <c r="J1407" s="36" t="str">
        <f t="shared" si="256"/>
        <v/>
      </c>
      <c r="K1407" s="37">
        <f t="shared" si="257"/>
        <v>1</v>
      </c>
      <c r="L1407" s="37">
        <f t="shared" si="258"/>
        <v>228</v>
      </c>
      <c r="N1407" s="64">
        <v>228</v>
      </c>
      <c r="O1407" s="64" t="s">
        <v>254</v>
      </c>
      <c r="P1407" s="1" t="s">
        <v>254</v>
      </c>
      <c r="Q1407" s="1" t="s">
        <v>0</v>
      </c>
      <c r="S1407" s="59" t="str">
        <f t="shared" si="259"/>
        <v/>
      </c>
      <c r="T1407" s="59" t="str">
        <f t="shared" si="260"/>
        <v/>
      </c>
      <c r="U1407" s="59">
        <f t="shared" si="261"/>
        <v>1</v>
      </c>
      <c r="V1407" s="59" t="str">
        <f t="shared" si="262"/>
        <v/>
      </c>
      <c r="W1407" s="59">
        <f t="shared" si="263"/>
        <v>1</v>
      </c>
      <c r="X1407" s="59" t="s">
        <v>496</v>
      </c>
      <c r="Y1407" s="66" t="s">
        <v>5013</v>
      </c>
    </row>
    <row r="1408" spans="1:25" x14ac:dyDescent="0.25">
      <c r="A1408" s="8">
        <v>83111</v>
      </c>
      <c r="B1408" s="65" t="str">
        <f t="shared" si="252"/>
        <v>Borste diameter 11 mm, fp 10 st</v>
      </c>
      <c r="C1408" s="63" t="s">
        <v>254</v>
      </c>
      <c r="D1408" s="30" t="str">
        <f t="shared" si="253"/>
        <v/>
      </c>
      <c r="E1408" s="63" t="s">
        <v>254</v>
      </c>
      <c r="F1408" s="32" t="str">
        <f t="shared" si="254"/>
        <v/>
      </c>
      <c r="G1408" s="63" t="s">
        <v>254</v>
      </c>
      <c r="H1408" s="34" t="str">
        <f t="shared" si="255"/>
        <v/>
      </c>
      <c r="I1408" s="63" t="s">
        <v>254</v>
      </c>
      <c r="J1408" s="36" t="str">
        <f t="shared" si="256"/>
        <v/>
      </c>
      <c r="K1408" s="37" t="str">
        <f t="shared" si="257"/>
        <v/>
      </c>
      <c r="L1408" s="37" t="str">
        <f t="shared" si="258"/>
        <v/>
      </c>
      <c r="N1408" s="64">
        <v>171</v>
      </c>
      <c r="O1408" s="64" t="s">
        <v>254</v>
      </c>
      <c r="P1408" s="1" t="s">
        <v>254</v>
      </c>
      <c r="Q1408" s="1" t="s">
        <v>1</v>
      </c>
      <c r="S1408" s="59" t="str">
        <f t="shared" si="259"/>
        <v/>
      </c>
      <c r="T1408" s="59" t="str">
        <f t="shared" si="260"/>
        <v/>
      </c>
      <c r="U1408" s="59" t="str">
        <f t="shared" si="261"/>
        <v/>
      </c>
      <c r="V1408" s="59" t="str">
        <f t="shared" si="262"/>
        <v/>
      </c>
      <c r="W1408" s="59" t="str">
        <f t="shared" si="263"/>
        <v/>
      </c>
      <c r="X1408" s="59" t="s">
        <v>343</v>
      </c>
      <c r="Y1408" s="66" t="s">
        <v>5014</v>
      </c>
    </row>
    <row r="1409" spans="1:25" x14ac:dyDescent="0.25">
      <c r="A1409" s="8">
        <v>83116</v>
      </c>
      <c r="B1409" s="65" t="str">
        <f t="shared" si="252"/>
        <v>Borste diameter 16 mm, fp 10 st</v>
      </c>
      <c r="C1409" s="63" t="s">
        <v>254</v>
      </c>
      <c r="D1409" s="30" t="str">
        <f t="shared" si="253"/>
        <v/>
      </c>
      <c r="E1409" s="63" t="s">
        <v>254</v>
      </c>
      <c r="F1409" s="32" t="str">
        <f t="shared" si="254"/>
        <v/>
      </c>
      <c r="G1409" s="63">
        <v>1</v>
      </c>
      <c r="H1409" s="34">
        <f t="shared" si="255"/>
        <v>182</v>
      </c>
      <c r="I1409" s="63" t="s">
        <v>254</v>
      </c>
      <c r="J1409" s="36" t="str">
        <f t="shared" si="256"/>
        <v/>
      </c>
      <c r="K1409" s="37">
        <f t="shared" si="257"/>
        <v>1</v>
      </c>
      <c r="L1409" s="37">
        <f t="shared" si="258"/>
        <v>182</v>
      </c>
      <c r="N1409" s="64">
        <v>182</v>
      </c>
      <c r="O1409" s="64" t="s">
        <v>254</v>
      </c>
      <c r="P1409" s="1" t="s">
        <v>254</v>
      </c>
      <c r="Q1409" s="1" t="s">
        <v>1</v>
      </c>
      <c r="S1409" s="59" t="str">
        <f t="shared" si="259"/>
        <v/>
      </c>
      <c r="T1409" s="59" t="str">
        <f t="shared" si="260"/>
        <v/>
      </c>
      <c r="U1409" s="59">
        <f t="shared" si="261"/>
        <v>1</v>
      </c>
      <c r="V1409" s="59" t="str">
        <f t="shared" si="262"/>
        <v/>
      </c>
      <c r="W1409" s="59">
        <f t="shared" si="263"/>
        <v>1</v>
      </c>
      <c r="X1409" s="59" t="s">
        <v>344</v>
      </c>
      <c r="Y1409" s="66" t="s">
        <v>5015</v>
      </c>
    </row>
    <row r="1410" spans="1:25" x14ac:dyDescent="0.25">
      <c r="A1410" s="8">
        <v>83120</v>
      </c>
      <c r="B1410" s="65" t="str">
        <f t="shared" si="252"/>
        <v>Borste diameter 20 mm, fp 10 st</v>
      </c>
      <c r="C1410" s="63" t="s">
        <v>254</v>
      </c>
      <c r="D1410" s="30" t="str">
        <f t="shared" si="253"/>
        <v/>
      </c>
      <c r="E1410" s="63" t="s">
        <v>254</v>
      </c>
      <c r="F1410" s="32" t="str">
        <f t="shared" si="254"/>
        <v/>
      </c>
      <c r="G1410" s="63" t="s">
        <v>254</v>
      </c>
      <c r="H1410" s="34" t="str">
        <f t="shared" si="255"/>
        <v/>
      </c>
      <c r="I1410" s="63" t="s">
        <v>254</v>
      </c>
      <c r="J1410" s="36" t="str">
        <f t="shared" si="256"/>
        <v/>
      </c>
      <c r="K1410" s="37" t="str">
        <f t="shared" si="257"/>
        <v/>
      </c>
      <c r="L1410" s="37" t="str">
        <f t="shared" si="258"/>
        <v/>
      </c>
      <c r="N1410" s="64">
        <v>194</v>
      </c>
      <c r="O1410" s="64" t="s">
        <v>254</v>
      </c>
      <c r="P1410" s="1" t="s">
        <v>254</v>
      </c>
      <c r="Q1410" s="1" t="s">
        <v>1</v>
      </c>
      <c r="S1410" s="59" t="str">
        <f t="shared" si="259"/>
        <v/>
      </c>
      <c r="T1410" s="59" t="str">
        <f t="shared" si="260"/>
        <v/>
      </c>
      <c r="U1410" s="59" t="str">
        <f t="shared" si="261"/>
        <v/>
      </c>
      <c r="V1410" s="59" t="str">
        <f t="shared" si="262"/>
        <v/>
      </c>
      <c r="W1410" s="59" t="str">
        <f t="shared" si="263"/>
        <v/>
      </c>
      <c r="X1410" s="59" t="s">
        <v>345</v>
      </c>
      <c r="Y1410" s="66" t="s">
        <v>5016</v>
      </c>
    </row>
    <row r="1411" spans="1:25" x14ac:dyDescent="0.25">
      <c r="A1411" s="8">
        <v>83221</v>
      </c>
      <c r="B1411" s="65" t="str">
        <f t="shared" si="252"/>
        <v>Torkställ</v>
      </c>
      <c r="C1411" s="63" t="s">
        <v>254</v>
      </c>
      <c r="D1411" s="30" t="str">
        <f t="shared" si="253"/>
        <v/>
      </c>
      <c r="E1411" s="63" t="s">
        <v>254</v>
      </c>
      <c r="F1411" s="32" t="str">
        <f t="shared" si="254"/>
        <v/>
      </c>
      <c r="G1411" s="63">
        <v>1</v>
      </c>
      <c r="H1411" s="34">
        <f t="shared" si="255"/>
        <v>431</v>
      </c>
      <c r="I1411" s="63" t="s">
        <v>254</v>
      </c>
      <c r="J1411" s="36" t="str">
        <f t="shared" si="256"/>
        <v/>
      </c>
      <c r="K1411" s="37">
        <f t="shared" si="257"/>
        <v>1</v>
      </c>
      <c r="L1411" s="37">
        <f t="shared" si="258"/>
        <v>431</v>
      </c>
      <c r="N1411" s="64">
        <v>431</v>
      </c>
      <c r="O1411" s="64" t="s">
        <v>254</v>
      </c>
      <c r="P1411" s="1" t="s">
        <v>254</v>
      </c>
      <c r="Q1411" s="1" t="s">
        <v>0</v>
      </c>
      <c r="S1411" s="59" t="str">
        <f t="shared" si="259"/>
        <v/>
      </c>
      <c r="T1411" s="59" t="str">
        <f t="shared" si="260"/>
        <v/>
      </c>
      <c r="U1411" s="59">
        <f t="shared" si="261"/>
        <v>1</v>
      </c>
      <c r="V1411" s="59" t="str">
        <f t="shared" si="262"/>
        <v/>
      </c>
      <c r="W1411" s="59">
        <f t="shared" si="263"/>
        <v>1</v>
      </c>
      <c r="X1411" s="59" t="s">
        <v>811</v>
      </c>
      <c r="Y1411" s="66" t="s">
        <v>5017</v>
      </c>
    </row>
    <row r="1412" spans="1:25" x14ac:dyDescent="0.25">
      <c r="A1412" s="8">
        <v>83322</v>
      </c>
      <c r="B1412" s="65" t="str">
        <f t="shared" ref="B1412:B1475" si="264">HYPERLINK(Y1412,X1412)</f>
        <v>Ultraljudstvätt</v>
      </c>
      <c r="C1412" s="63" t="s">
        <v>254</v>
      </c>
      <c r="D1412" s="30" t="str">
        <f t="shared" ref="D1412:D1475" si="265">IF(C1412="","",IF(AND(C1412&gt;=P1412,P1412&lt;&gt;""),C1412*O1412,C1412*N1412))</f>
        <v/>
      </c>
      <c r="E1412" s="63" t="s">
        <v>254</v>
      </c>
      <c r="F1412" s="32" t="str">
        <f t="shared" ref="F1412:F1475" si="266">IF(E1412="","",IF(AND(E1412&gt;=P1412,P1412&lt;&gt;""),E1412*O1412,E1412*N1412))</f>
        <v/>
      </c>
      <c r="G1412" s="63" t="s">
        <v>254</v>
      </c>
      <c r="H1412" s="34" t="str">
        <f t="shared" ref="H1412:H1475" si="267">IF(G1412="","",IF(AND(G1412&gt;=P1412,P1412&lt;&gt;""),G1412*O1412,G1412*N1412))</f>
        <v/>
      </c>
      <c r="I1412" s="63" t="s">
        <v>254</v>
      </c>
      <c r="J1412" s="36" t="str">
        <f t="shared" ref="J1412:J1475" si="268">IF(I1412="","",IF(AND(I1412&gt;=P1412,P1412&lt;&gt;""),I1412*O1412,I1412*N1412))</f>
        <v/>
      </c>
      <c r="K1412" s="37" t="str">
        <f t="shared" ref="K1412:K1475" si="269">W1412</f>
        <v/>
      </c>
      <c r="L1412" s="37" t="str">
        <f t="shared" ref="L1412:L1475" si="270">IF(K1412="","",IF(AND(K1412&gt;=P1412,P1412&lt;&gt;""),K1412*O1412,K1412*N1412))</f>
        <v/>
      </c>
      <c r="N1412" s="64">
        <v>1317</v>
      </c>
      <c r="O1412" s="64" t="s">
        <v>254</v>
      </c>
      <c r="P1412" s="1" t="s">
        <v>254</v>
      </c>
      <c r="Q1412" s="1" t="s">
        <v>0</v>
      </c>
      <c r="S1412" s="59" t="str">
        <f t="shared" ref="S1412:S1475" si="271">IF(S$3=TRUE,IF(C1412="","",C1412),"")</f>
        <v/>
      </c>
      <c r="T1412" s="59" t="str">
        <f t="shared" ref="T1412:T1475" si="272">IF(T$3=TRUE,IF(E1412="","",E1412),"")</f>
        <v/>
      </c>
      <c r="U1412" s="59" t="str">
        <f t="shared" ref="U1412:U1475" si="273">IF(U$3=TRUE,IF(G1412="","",G1412),"")</f>
        <v/>
      </c>
      <c r="V1412" s="59" t="str">
        <f t="shared" ref="V1412:V1475" si="274">IF(V$3=TRUE,IF(I1412="","",I1412),"")</f>
        <v/>
      </c>
      <c r="W1412" s="59" t="str">
        <f t="shared" ref="W1412:W1475" si="275">IF(SUM(S1412:V1412)=0,"",SUM(S1412:V1412))</f>
        <v/>
      </c>
      <c r="X1412" s="59" t="s">
        <v>75</v>
      </c>
      <c r="Y1412" s="66" t="s">
        <v>5018</v>
      </c>
    </row>
    <row r="1413" spans="1:25" x14ac:dyDescent="0.25">
      <c r="A1413" s="8">
        <v>83358</v>
      </c>
      <c r="B1413" s="65" t="str">
        <f t="shared" si="264"/>
        <v>Autoklav 16 liter klass B - Falc ATV 50 Europa B Evo</v>
      </c>
      <c r="C1413" s="63" t="s">
        <v>254</v>
      </c>
      <c r="D1413" s="30" t="str">
        <f t="shared" si="265"/>
        <v/>
      </c>
      <c r="E1413" s="63" t="s">
        <v>254</v>
      </c>
      <c r="F1413" s="32" t="str">
        <f t="shared" si="266"/>
        <v/>
      </c>
      <c r="G1413" s="63" t="s">
        <v>254</v>
      </c>
      <c r="H1413" s="34" t="str">
        <f t="shared" si="267"/>
        <v/>
      </c>
      <c r="I1413" s="63" t="s">
        <v>254</v>
      </c>
      <c r="J1413" s="36" t="str">
        <f t="shared" si="268"/>
        <v/>
      </c>
      <c r="K1413" s="37" t="str">
        <f t="shared" si="269"/>
        <v/>
      </c>
      <c r="L1413" s="37" t="str">
        <f t="shared" si="270"/>
        <v/>
      </c>
      <c r="N1413" s="64">
        <v>60270</v>
      </c>
      <c r="O1413" s="64" t="s">
        <v>254</v>
      </c>
      <c r="P1413" s="1" t="s">
        <v>254</v>
      </c>
      <c r="Q1413" s="1" t="s">
        <v>0</v>
      </c>
      <c r="S1413" s="59" t="str">
        <f t="shared" si="271"/>
        <v/>
      </c>
      <c r="T1413" s="59" t="str">
        <f t="shared" si="272"/>
        <v/>
      </c>
      <c r="U1413" s="59" t="str">
        <f t="shared" si="273"/>
        <v/>
      </c>
      <c r="V1413" s="59" t="str">
        <f t="shared" si="274"/>
        <v/>
      </c>
      <c r="W1413" s="59" t="str">
        <f t="shared" si="275"/>
        <v/>
      </c>
      <c r="X1413" s="59" t="s">
        <v>2936</v>
      </c>
      <c r="Y1413" s="66" t="s">
        <v>5019</v>
      </c>
    </row>
    <row r="1414" spans="1:25" x14ac:dyDescent="0.25">
      <c r="A1414" s="8">
        <v>84003</v>
      </c>
      <c r="B1414" s="65" t="str">
        <f t="shared" si="264"/>
        <v>Laboratoriebord, ställbart</v>
      </c>
      <c r="C1414" s="63" t="s">
        <v>254</v>
      </c>
      <c r="D1414" s="30" t="str">
        <f t="shared" si="265"/>
        <v/>
      </c>
      <c r="E1414" s="63" t="s">
        <v>254</v>
      </c>
      <c r="F1414" s="32" t="str">
        <f t="shared" si="266"/>
        <v/>
      </c>
      <c r="G1414" s="63" t="s">
        <v>254</v>
      </c>
      <c r="H1414" s="34" t="str">
        <f t="shared" si="267"/>
        <v/>
      </c>
      <c r="I1414" s="63" t="s">
        <v>254</v>
      </c>
      <c r="J1414" s="36" t="str">
        <f t="shared" si="268"/>
        <v/>
      </c>
      <c r="K1414" s="37" t="str">
        <f t="shared" si="269"/>
        <v/>
      </c>
      <c r="L1414" s="37" t="str">
        <f t="shared" si="270"/>
        <v/>
      </c>
      <c r="N1414" s="64">
        <v>339</v>
      </c>
      <c r="O1414" s="64" t="s">
        <v>254</v>
      </c>
      <c r="P1414" s="1" t="s">
        <v>254</v>
      </c>
      <c r="Q1414" s="1" t="s">
        <v>0</v>
      </c>
      <c r="S1414" s="59" t="str">
        <f t="shared" si="271"/>
        <v/>
      </c>
      <c r="T1414" s="59" t="str">
        <f t="shared" si="272"/>
        <v/>
      </c>
      <c r="U1414" s="59" t="str">
        <f t="shared" si="273"/>
        <v/>
      </c>
      <c r="V1414" s="59" t="str">
        <f t="shared" si="274"/>
        <v/>
      </c>
      <c r="W1414" s="59" t="str">
        <f t="shared" si="275"/>
        <v/>
      </c>
      <c r="X1414" s="59" t="s">
        <v>219</v>
      </c>
      <c r="Y1414" s="66" t="s">
        <v>5020</v>
      </c>
    </row>
    <row r="1415" spans="1:25" x14ac:dyDescent="0.25">
      <c r="A1415" s="8">
        <v>84004</v>
      </c>
      <c r="B1415" s="65" t="str">
        <f t="shared" si="264"/>
        <v>Bordsklämma</v>
      </c>
      <c r="C1415" s="63" t="s">
        <v>254</v>
      </c>
      <c r="D1415" s="30" t="str">
        <f t="shared" si="265"/>
        <v/>
      </c>
      <c r="E1415" s="63" t="s">
        <v>254</v>
      </c>
      <c r="F1415" s="32" t="str">
        <f t="shared" si="266"/>
        <v/>
      </c>
      <c r="G1415" s="63" t="s">
        <v>254</v>
      </c>
      <c r="H1415" s="34" t="str">
        <f t="shared" si="267"/>
        <v/>
      </c>
      <c r="I1415" s="63" t="s">
        <v>254</v>
      </c>
      <c r="J1415" s="36" t="str">
        <f t="shared" si="268"/>
        <v/>
      </c>
      <c r="K1415" s="37" t="str">
        <f t="shared" si="269"/>
        <v/>
      </c>
      <c r="L1415" s="37" t="str">
        <f t="shared" si="270"/>
        <v/>
      </c>
      <c r="N1415" s="64">
        <v>109</v>
      </c>
      <c r="O1415" s="64" t="s">
        <v>254</v>
      </c>
      <c r="P1415" s="1" t="s">
        <v>254</v>
      </c>
      <c r="Q1415" s="1" t="s">
        <v>0</v>
      </c>
      <c r="S1415" s="59" t="str">
        <f t="shared" si="271"/>
        <v/>
      </c>
      <c r="T1415" s="59" t="str">
        <f t="shared" si="272"/>
        <v/>
      </c>
      <c r="U1415" s="59" t="str">
        <f t="shared" si="273"/>
        <v/>
      </c>
      <c r="V1415" s="59" t="str">
        <f t="shared" si="274"/>
        <v/>
      </c>
      <c r="W1415" s="59" t="str">
        <f t="shared" si="275"/>
        <v/>
      </c>
      <c r="X1415" s="59" t="s">
        <v>2749</v>
      </c>
      <c r="Y1415" s="66" t="s">
        <v>5021</v>
      </c>
    </row>
    <row r="1416" spans="1:25" x14ac:dyDescent="0.25">
      <c r="A1416" s="8">
        <v>84006</v>
      </c>
      <c r="B1416" s="65" t="str">
        <f t="shared" si="264"/>
        <v>Bordsklämma för stativstav</v>
      </c>
      <c r="C1416" s="63" t="s">
        <v>254</v>
      </c>
      <c r="D1416" s="30" t="str">
        <f t="shared" si="265"/>
        <v/>
      </c>
      <c r="E1416" s="63" t="s">
        <v>254</v>
      </c>
      <c r="F1416" s="32" t="str">
        <f t="shared" si="266"/>
        <v/>
      </c>
      <c r="G1416" s="63" t="s">
        <v>254</v>
      </c>
      <c r="H1416" s="34" t="str">
        <f t="shared" si="267"/>
        <v/>
      </c>
      <c r="I1416" s="63" t="s">
        <v>254</v>
      </c>
      <c r="J1416" s="36" t="str">
        <f t="shared" si="268"/>
        <v/>
      </c>
      <c r="K1416" s="37" t="str">
        <f t="shared" si="269"/>
        <v/>
      </c>
      <c r="L1416" s="37" t="str">
        <f t="shared" si="270"/>
        <v/>
      </c>
      <c r="N1416" s="64">
        <v>224</v>
      </c>
      <c r="O1416" s="64" t="s">
        <v>254</v>
      </c>
      <c r="P1416" s="1" t="s">
        <v>254</v>
      </c>
      <c r="Q1416" s="1" t="s">
        <v>0</v>
      </c>
      <c r="S1416" s="59" t="str">
        <f t="shared" si="271"/>
        <v/>
      </c>
      <c r="T1416" s="59" t="str">
        <f t="shared" si="272"/>
        <v/>
      </c>
      <c r="U1416" s="59" t="str">
        <f t="shared" si="273"/>
        <v/>
      </c>
      <c r="V1416" s="59" t="str">
        <f t="shared" si="274"/>
        <v/>
      </c>
      <c r="W1416" s="59" t="str">
        <f t="shared" si="275"/>
        <v/>
      </c>
      <c r="X1416" s="59" t="s">
        <v>2750</v>
      </c>
      <c r="Y1416" s="66" t="s">
        <v>5022</v>
      </c>
    </row>
    <row r="1417" spans="1:25" x14ac:dyDescent="0.25">
      <c r="A1417" s="8">
        <v>84008</v>
      </c>
      <c r="B1417" s="65" t="str">
        <f t="shared" si="264"/>
        <v>Stativfot A-form justerbar</v>
      </c>
      <c r="C1417" s="63" t="s">
        <v>254</v>
      </c>
      <c r="D1417" s="30" t="str">
        <f t="shared" si="265"/>
        <v/>
      </c>
      <c r="E1417" s="63" t="s">
        <v>254</v>
      </c>
      <c r="F1417" s="32" t="str">
        <f t="shared" si="266"/>
        <v/>
      </c>
      <c r="G1417" s="63" t="s">
        <v>254</v>
      </c>
      <c r="H1417" s="34" t="str">
        <f t="shared" si="267"/>
        <v/>
      </c>
      <c r="I1417" s="63" t="s">
        <v>254</v>
      </c>
      <c r="J1417" s="36" t="str">
        <f t="shared" si="268"/>
        <v/>
      </c>
      <c r="K1417" s="37" t="str">
        <f t="shared" si="269"/>
        <v/>
      </c>
      <c r="L1417" s="37" t="str">
        <f t="shared" si="270"/>
        <v/>
      </c>
      <c r="N1417" s="64">
        <v>213</v>
      </c>
      <c r="O1417" s="64" t="s">
        <v>254</v>
      </c>
      <c r="P1417" s="1" t="s">
        <v>254</v>
      </c>
      <c r="Q1417" s="1" t="s">
        <v>0</v>
      </c>
      <c r="S1417" s="59" t="str">
        <f t="shared" si="271"/>
        <v/>
      </c>
      <c r="T1417" s="59" t="str">
        <f t="shared" si="272"/>
        <v/>
      </c>
      <c r="U1417" s="59" t="str">
        <f t="shared" si="273"/>
        <v/>
      </c>
      <c r="V1417" s="59" t="str">
        <f t="shared" si="274"/>
        <v/>
      </c>
      <c r="W1417" s="59" t="str">
        <f t="shared" si="275"/>
        <v/>
      </c>
      <c r="X1417" s="59" t="s">
        <v>860</v>
      </c>
      <c r="Y1417" s="66" t="s">
        <v>5023</v>
      </c>
    </row>
    <row r="1418" spans="1:25" x14ac:dyDescent="0.25">
      <c r="A1418" s="8">
        <v>84012</v>
      </c>
      <c r="B1418" s="65" t="str">
        <f t="shared" si="264"/>
        <v>Stativfot A-form</v>
      </c>
      <c r="C1418" s="63" t="s">
        <v>254</v>
      </c>
      <c r="D1418" s="30" t="str">
        <f t="shared" si="265"/>
        <v/>
      </c>
      <c r="E1418" s="63">
        <v>8</v>
      </c>
      <c r="F1418" s="32">
        <f t="shared" si="266"/>
        <v>1112</v>
      </c>
      <c r="G1418" s="63" t="s">
        <v>254</v>
      </c>
      <c r="H1418" s="34" t="str">
        <f t="shared" si="267"/>
        <v/>
      </c>
      <c r="I1418" s="63" t="s">
        <v>254</v>
      </c>
      <c r="J1418" s="36" t="str">
        <f t="shared" si="268"/>
        <v/>
      </c>
      <c r="K1418" s="37">
        <f t="shared" si="269"/>
        <v>8</v>
      </c>
      <c r="L1418" s="37">
        <f t="shared" si="270"/>
        <v>1112</v>
      </c>
      <c r="N1418" s="64">
        <v>139</v>
      </c>
      <c r="O1418" s="64" t="s">
        <v>254</v>
      </c>
      <c r="P1418" s="1" t="s">
        <v>254</v>
      </c>
      <c r="Q1418" s="1" t="s">
        <v>0</v>
      </c>
      <c r="S1418" s="59" t="str">
        <f t="shared" si="271"/>
        <v/>
      </c>
      <c r="T1418" s="59">
        <f t="shared" si="272"/>
        <v>8</v>
      </c>
      <c r="U1418" s="59" t="str">
        <f t="shared" si="273"/>
        <v/>
      </c>
      <c r="V1418" s="59" t="str">
        <f t="shared" si="274"/>
        <v/>
      </c>
      <c r="W1418" s="59">
        <f t="shared" si="275"/>
        <v>8</v>
      </c>
      <c r="X1418" s="59" t="s">
        <v>346</v>
      </c>
      <c r="Y1418" s="66" t="s">
        <v>5024</v>
      </c>
    </row>
    <row r="1419" spans="1:25" x14ac:dyDescent="0.25">
      <c r="A1419" s="8">
        <v>84014</v>
      </c>
      <c r="B1419" s="65" t="str">
        <f t="shared" si="264"/>
        <v>Stativfot H-form</v>
      </c>
      <c r="C1419" s="63" t="s">
        <v>254</v>
      </c>
      <c r="D1419" s="30" t="str">
        <f t="shared" si="265"/>
        <v/>
      </c>
      <c r="E1419" s="63" t="s">
        <v>254</v>
      </c>
      <c r="F1419" s="32" t="str">
        <f t="shared" si="266"/>
        <v/>
      </c>
      <c r="G1419" s="63" t="s">
        <v>254</v>
      </c>
      <c r="H1419" s="34" t="str">
        <f t="shared" si="267"/>
        <v/>
      </c>
      <c r="I1419" s="63" t="s">
        <v>254</v>
      </c>
      <c r="J1419" s="36" t="str">
        <f t="shared" si="268"/>
        <v/>
      </c>
      <c r="K1419" s="37" t="str">
        <f t="shared" si="269"/>
        <v/>
      </c>
      <c r="L1419" s="37" t="str">
        <f t="shared" si="270"/>
        <v/>
      </c>
      <c r="N1419" s="64">
        <v>173</v>
      </c>
      <c r="O1419" s="64" t="s">
        <v>254</v>
      </c>
      <c r="P1419" s="1" t="s">
        <v>254</v>
      </c>
      <c r="Q1419" s="1" t="s">
        <v>0</v>
      </c>
      <c r="S1419" s="59" t="str">
        <f t="shared" si="271"/>
        <v/>
      </c>
      <c r="T1419" s="59" t="str">
        <f t="shared" si="272"/>
        <v/>
      </c>
      <c r="U1419" s="59" t="str">
        <f t="shared" si="273"/>
        <v/>
      </c>
      <c r="V1419" s="59" t="str">
        <f t="shared" si="274"/>
        <v/>
      </c>
      <c r="W1419" s="59" t="str">
        <f t="shared" si="275"/>
        <v/>
      </c>
      <c r="X1419" s="59" t="s">
        <v>220</v>
      </c>
      <c r="Y1419" s="66" t="s">
        <v>5025</v>
      </c>
    </row>
    <row r="1420" spans="1:25" x14ac:dyDescent="0.25">
      <c r="A1420" s="8">
        <v>84018</v>
      </c>
      <c r="B1420" s="65" t="str">
        <f t="shared" si="264"/>
        <v>Stativstav 60 cm</v>
      </c>
      <c r="C1420" s="63" t="s">
        <v>254</v>
      </c>
      <c r="D1420" s="30" t="str">
        <f t="shared" si="265"/>
        <v/>
      </c>
      <c r="E1420" s="63">
        <v>8</v>
      </c>
      <c r="F1420" s="32">
        <f t="shared" si="266"/>
        <v>400</v>
      </c>
      <c r="G1420" s="63" t="s">
        <v>254</v>
      </c>
      <c r="H1420" s="34" t="str">
        <f t="shared" si="267"/>
        <v/>
      </c>
      <c r="I1420" s="63" t="s">
        <v>254</v>
      </c>
      <c r="J1420" s="36" t="str">
        <f t="shared" si="268"/>
        <v/>
      </c>
      <c r="K1420" s="37">
        <f t="shared" si="269"/>
        <v>8</v>
      </c>
      <c r="L1420" s="37">
        <f t="shared" si="270"/>
        <v>400</v>
      </c>
      <c r="N1420" s="64">
        <v>50</v>
      </c>
      <c r="O1420" s="64" t="s">
        <v>254</v>
      </c>
      <c r="P1420" s="1" t="s">
        <v>254</v>
      </c>
      <c r="Q1420" s="1" t="s">
        <v>0</v>
      </c>
      <c r="S1420" s="59" t="str">
        <f t="shared" si="271"/>
        <v/>
      </c>
      <c r="T1420" s="59">
        <f t="shared" si="272"/>
        <v>8</v>
      </c>
      <c r="U1420" s="59" t="str">
        <f t="shared" si="273"/>
        <v/>
      </c>
      <c r="V1420" s="59" t="str">
        <f t="shared" si="274"/>
        <v/>
      </c>
      <c r="W1420" s="59">
        <f t="shared" si="275"/>
        <v>8</v>
      </c>
      <c r="X1420" s="59" t="s">
        <v>834</v>
      </c>
      <c r="Y1420" s="66" t="s">
        <v>5026</v>
      </c>
    </row>
    <row r="1421" spans="1:25" x14ac:dyDescent="0.25">
      <c r="A1421" s="8">
        <v>84019</v>
      </c>
      <c r="B1421" s="65" t="str">
        <f t="shared" si="264"/>
        <v>Stativstav 95 cm</v>
      </c>
      <c r="C1421" s="63" t="s">
        <v>254</v>
      </c>
      <c r="D1421" s="30" t="str">
        <f t="shared" si="265"/>
        <v/>
      </c>
      <c r="E1421" s="63" t="s">
        <v>254</v>
      </c>
      <c r="F1421" s="32" t="str">
        <f t="shared" si="266"/>
        <v/>
      </c>
      <c r="G1421" s="63" t="s">
        <v>254</v>
      </c>
      <c r="H1421" s="34" t="str">
        <f t="shared" si="267"/>
        <v/>
      </c>
      <c r="I1421" s="63" t="s">
        <v>254</v>
      </c>
      <c r="J1421" s="36" t="str">
        <f t="shared" si="268"/>
        <v/>
      </c>
      <c r="K1421" s="37" t="str">
        <f t="shared" si="269"/>
        <v/>
      </c>
      <c r="L1421" s="37" t="str">
        <f t="shared" si="270"/>
        <v/>
      </c>
      <c r="N1421" s="64">
        <v>89</v>
      </c>
      <c r="O1421" s="64" t="s">
        <v>254</v>
      </c>
      <c r="P1421" s="1" t="s">
        <v>254</v>
      </c>
      <c r="Q1421" s="1" t="s">
        <v>0</v>
      </c>
      <c r="S1421" s="59" t="str">
        <f t="shared" si="271"/>
        <v/>
      </c>
      <c r="T1421" s="59" t="str">
        <f t="shared" si="272"/>
        <v/>
      </c>
      <c r="U1421" s="59" t="str">
        <f t="shared" si="273"/>
        <v/>
      </c>
      <c r="V1421" s="59" t="str">
        <f t="shared" si="274"/>
        <v/>
      </c>
      <c r="W1421" s="59" t="str">
        <f t="shared" si="275"/>
        <v/>
      </c>
      <c r="X1421" s="59" t="s">
        <v>861</v>
      </c>
      <c r="Y1421" s="66" t="s">
        <v>5027</v>
      </c>
    </row>
    <row r="1422" spans="1:25" x14ac:dyDescent="0.25">
      <c r="A1422" s="8">
        <v>84021</v>
      </c>
      <c r="B1422" s="65" t="str">
        <f t="shared" si="264"/>
        <v>Stativstav 25 cm gängade ändar</v>
      </c>
      <c r="C1422" s="63" t="s">
        <v>254</v>
      </c>
      <c r="D1422" s="30" t="str">
        <f t="shared" si="265"/>
        <v/>
      </c>
      <c r="E1422" s="63" t="s">
        <v>254</v>
      </c>
      <c r="F1422" s="32" t="str">
        <f t="shared" si="266"/>
        <v/>
      </c>
      <c r="G1422" s="63" t="s">
        <v>254</v>
      </c>
      <c r="H1422" s="34" t="str">
        <f t="shared" si="267"/>
        <v/>
      </c>
      <c r="I1422" s="63" t="s">
        <v>254</v>
      </c>
      <c r="J1422" s="36" t="str">
        <f t="shared" si="268"/>
        <v/>
      </c>
      <c r="K1422" s="37" t="str">
        <f t="shared" si="269"/>
        <v/>
      </c>
      <c r="L1422" s="37" t="str">
        <f t="shared" si="270"/>
        <v/>
      </c>
      <c r="N1422" s="64">
        <v>43</v>
      </c>
      <c r="O1422" s="64" t="s">
        <v>254</v>
      </c>
      <c r="P1422" s="1" t="s">
        <v>254</v>
      </c>
      <c r="Q1422" s="1" t="s">
        <v>0</v>
      </c>
      <c r="S1422" s="59" t="str">
        <f t="shared" si="271"/>
        <v/>
      </c>
      <c r="T1422" s="59" t="str">
        <f t="shared" si="272"/>
        <v/>
      </c>
      <c r="U1422" s="59" t="str">
        <f t="shared" si="273"/>
        <v/>
      </c>
      <c r="V1422" s="59" t="str">
        <f t="shared" si="274"/>
        <v/>
      </c>
      <c r="W1422" s="59" t="str">
        <f t="shared" si="275"/>
        <v/>
      </c>
      <c r="X1422" s="59" t="s">
        <v>2751</v>
      </c>
      <c r="Y1422" s="66" t="s">
        <v>5028</v>
      </c>
    </row>
    <row r="1423" spans="1:25" x14ac:dyDescent="0.25">
      <c r="A1423" s="8">
        <v>84025</v>
      </c>
      <c r="B1423" s="65" t="str">
        <f t="shared" si="264"/>
        <v>Dubbelmuff</v>
      </c>
      <c r="C1423" s="63" t="s">
        <v>254</v>
      </c>
      <c r="D1423" s="30" t="str">
        <f t="shared" si="265"/>
        <v/>
      </c>
      <c r="E1423" s="63">
        <v>8</v>
      </c>
      <c r="F1423" s="32">
        <f t="shared" si="266"/>
        <v>256</v>
      </c>
      <c r="G1423" s="63" t="s">
        <v>254</v>
      </c>
      <c r="H1423" s="34" t="str">
        <f t="shared" si="267"/>
        <v/>
      </c>
      <c r="I1423" s="63" t="s">
        <v>254</v>
      </c>
      <c r="J1423" s="36" t="str">
        <f t="shared" si="268"/>
        <v/>
      </c>
      <c r="K1423" s="37">
        <f t="shared" si="269"/>
        <v>8</v>
      </c>
      <c r="L1423" s="37">
        <f t="shared" si="270"/>
        <v>256</v>
      </c>
      <c r="N1423" s="64">
        <v>32</v>
      </c>
      <c r="O1423" s="64" t="s">
        <v>254</v>
      </c>
      <c r="P1423" s="1" t="s">
        <v>254</v>
      </c>
      <c r="Q1423" s="1" t="s">
        <v>0</v>
      </c>
      <c r="S1423" s="59" t="str">
        <f t="shared" si="271"/>
        <v/>
      </c>
      <c r="T1423" s="59">
        <f t="shared" si="272"/>
        <v>8</v>
      </c>
      <c r="U1423" s="59" t="str">
        <f t="shared" si="273"/>
        <v/>
      </c>
      <c r="V1423" s="59" t="str">
        <f t="shared" si="274"/>
        <v/>
      </c>
      <c r="W1423" s="59">
        <f t="shared" si="275"/>
        <v>8</v>
      </c>
      <c r="X1423" s="59" t="s">
        <v>221</v>
      </c>
      <c r="Y1423" s="66" t="s">
        <v>5029</v>
      </c>
    </row>
    <row r="1424" spans="1:25" x14ac:dyDescent="0.25">
      <c r="A1424" s="8">
        <v>84026</v>
      </c>
      <c r="B1424" s="65" t="str">
        <f t="shared" si="264"/>
        <v>Dubbelmuff vridbar</v>
      </c>
      <c r="C1424" s="63" t="s">
        <v>254</v>
      </c>
      <c r="D1424" s="30" t="str">
        <f t="shared" si="265"/>
        <v/>
      </c>
      <c r="E1424" s="63" t="s">
        <v>254</v>
      </c>
      <c r="F1424" s="32" t="str">
        <f t="shared" si="266"/>
        <v/>
      </c>
      <c r="G1424" s="63" t="s">
        <v>254</v>
      </c>
      <c r="H1424" s="34" t="str">
        <f t="shared" si="267"/>
        <v/>
      </c>
      <c r="I1424" s="63" t="s">
        <v>254</v>
      </c>
      <c r="J1424" s="36" t="str">
        <f t="shared" si="268"/>
        <v/>
      </c>
      <c r="K1424" s="37" t="str">
        <f t="shared" si="269"/>
        <v/>
      </c>
      <c r="L1424" s="37" t="str">
        <f t="shared" si="270"/>
        <v/>
      </c>
      <c r="N1424" s="64">
        <v>88</v>
      </c>
      <c r="O1424" s="64" t="s">
        <v>254</v>
      </c>
      <c r="P1424" s="1" t="s">
        <v>254</v>
      </c>
      <c r="Q1424" s="1" t="s">
        <v>0</v>
      </c>
      <c r="S1424" s="59" t="str">
        <f t="shared" si="271"/>
        <v/>
      </c>
      <c r="T1424" s="59" t="str">
        <f t="shared" si="272"/>
        <v/>
      </c>
      <c r="U1424" s="59" t="str">
        <f t="shared" si="273"/>
        <v/>
      </c>
      <c r="V1424" s="59" t="str">
        <f t="shared" si="274"/>
        <v/>
      </c>
      <c r="W1424" s="59" t="str">
        <f t="shared" si="275"/>
        <v/>
      </c>
      <c r="X1424" s="59" t="s">
        <v>756</v>
      </c>
      <c r="Y1424" s="66" t="s">
        <v>5030</v>
      </c>
    </row>
    <row r="1425" spans="1:25" x14ac:dyDescent="0.25">
      <c r="A1425" s="8">
        <v>84028</v>
      </c>
      <c r="B1425" s="65" t="str">
        <f t="shared" si="264"/>
        <v>Muff med krok</v>
      </c>
      <c r="C1425" s="63" t="s">
        <v>254</v>
      </c>
      <c r="D1425" s="30" t="str">
        <f t="shared" si="265"/>
        <v/>
      </c>
      <c r="E1425" s="63" t="s">
        <v>254</v>
      </c>
      <c r="F1425" s="32" t="str">
        <f t="shared" si="266"/>
        <v/>
      </c>
      <c r="G1425" s="63" t="s">
        <v>254</v>
      </c>
      <c r="H1425" s="34" t="str">
        <f t="shared" si="267"/>
        <v/>
      </c>
      <c r="I1425" s="63" t="s">
        <v>254</v>
      </c>
      <c r="J1425" s="36" t="str">
        <f t="shared" si="268"/>
        <v/>
      </c>
      <c r="K1425" s="37" t="str">
        <f t="shared" si="269"/>
        <v/>
      </c>
      <c r="L1425" s="37" t="str">
        <f t="shared" si="270"/>
        <v/>
      </c>
      <c r="N1425" s="64">
        <v>58</v>
      </c>
      <c r="O1425" s="64" t="s">
        <v>254</v>
      </c>
      <c r="P1425" s="1" t="s">
        <v>254</v>
      </c>
      <c r="Q1425" s="1" t="s">
        <v>0</v>
      </c>
      <c r="S1425" s="59" t="str">
        <f t="shared" si="271"/>
        <v/>
      </c>
      <c r="T1425" s="59" t="str">
        <f t="shared" si="272"/>
        <v/>
      </c>
      <c r="U1425" s="59" t="str">
        <f t="shared" si="273"/>
        <v/>
      </c>
      <c r="V1425" s="59" t="str">
        <f t="shared" si="274"/>
        <v/>
      </c>
      <c r="W1425" s="59" t="str">
        <f t="shared" si="275"/>
        <v/>
      </c>
      <c r="X1425" s="59" t="s">
        <v>222</v>
      </c>
      <c r="Y1425" s="66" t="s">
        <v>5031</v>
      </c>
    </row>
    <row r="1426" spans="1:25" x14ac:dyDescent="0.25">
      <c r="A1426" s="8">
        <v>84032</v>
      </c>
      <c r="B1426" s="65" t="str">
        <f t="shared" si="264"/>
        <v>Stativklämma</v>
      </c>
      <c r="C1426" s="63" t="s">
        <v>254</v>
      </c>
      <c r="D1426" s="30" t="str">
        <f t="shared" si="265"/>
        <v/>
      </c>
      <c r="E1426" s="63" t="s">
        <v>254</v>
      </c>
      <c r="F1426" s="32" t="str">
        <f t="shared" si="266"/>
        <v/>
      </c>
      <c r="G1426" s="63" t="s">
        <v>254</v>
      </c>
      <c r="H1426" s="34" t="str">
        <f t="shared" si="267"/>
        <v/>
      </c>
      <c r="I1426" s="63" t="s">
        <v>254</v>
      </c>
      <c r="J1426" s="36" t="str">
        <f t="shared" si="268"/>
        <v/>
      </c>
      <c r="K1426" s="37" t="str">
        <f t="shared" si="269"/>
        <v/>
      </c>
      <c r="L1426" s="37" t="str">
        <f t="shared" si="270"/>
        <v/>
      </c>
      <c r="N1426" s="64">
        <v>48</v>
      </c>
      <c r="O1426" s="64" t="s">
        <v>254</v>
      </c>
      <c r="P1426" s="1" t="s">
        <v>254</v>
      </c>
      <c r="Q1426" s="1" t="s">
        <v>0</v>
      </c>
      <c r="S1426" s="59" t="str">
        <f t="shared" si="271"/>
        <v/>
      </c>
      <c r="T1426" s="59" t="str">
        <f t="shared" si="272"/>
        <v/>
      </c>
      <c r="U1426" s="59" t="str">
        <f t="shared" si="273"/>
        <v/>
      </c>
      <c r="V1426" s="59" t="str">
        <f t="shared" si="274"/>
        <v/>
      </c>
      <c r="W1426" s="59" t="str">
        <f t="shared" si="275"/>
        <v/>
      </c>
      <c r="X1426" s="59" t="s">
        <v>223</v>
      </c>
      <c r="Y1426" s="66" t="s">
        <v>5032</v>
      </c>
    </row>
    <row r="1427" spans="1:25" x14ac:dyDescent="0.25">
      <c r="A1427" s="8">
        <v>84035</v>
      </c>
      <c r="B1427" s="65" t="str">
        <f t="shared" si="264"/>
        <v>Trefingerklämma</v>
      </c>
      <c r="C1427" s="63" t="s">
        <v>254</v>
      </c>
      <c r="D1427" s="30" t="str">
        <f t="shared" si="265"/>
        <v/>
      </c>
      <c r="E1427" s="63">
        <v>8</v>
      </c>
      <c r="F1427" s="32">
        <f t="shared" si="266"/>
        <v>384</v>
      </c>
      <c r="G1427" s="63" t="s">
        <v>254</v>
      </c>
      <c r="H1427" s="34" t="str">
        <f t="shared" si="267"/>
        <v/>
      </c>
      <c r="I1427" s="63" t="s">
        <v>254</v>
      </c>
      <c r="J1427" s="36" t="str">
        <f t="shared" si="268"/>
        <v/>
      </c>
      <c r="K1427" s="37">
        <f t="shared" si="269"/>
        <v>8</v>
      </c>
      <c r="L1427" s="37">
        <f t="shared" si="270"/>
        <v>384</v>
      </c>
      <c r="N1427" s="64">
        <v>48</v>
      </c>
      <c r="O1427" s="64" t="s">
        <v>254</v>
      </c>
      <c r="P1427" s="1" t="s">
        <v>254</v>
      </c>
      <c r="Q1427" s="1" t="s">
        <v>0</v>
      </c>
      <c r="S1427" s="59" t="str">
        <f t="shared" si="271"/>
        <v/>
      </c>
      <c r="T1427" s="59">
        <f t="shared" si="272"/>
        <v>8</v>
      </c>
      <c r="U1427" s="59" t="str">
        <f t="shared" si="273"/>
        <v/>
      </c>
      <c r="V1427" s="59" t="str">
        <f t="shared" si="274"/>
        <v/>
      </c>
      <c r="W1427" s="59">
        <f t="shared" si="275"/>
        <v>8</v>
      </c>
      <c r="X1427" s="59" t="s">
        <v>224</v>
      </c>
      <c r="Y1427" s="66" t="s">
        <v>5033</v>
      </c>
    </row>
    <row r="1428" spans="1:25" x14ac:dyDescent="0.25">
      <c r="A1428" s="8">
        <v>84037</v>
      </c>
      <c r="B1428" s="65" t="str">
        <f t="shared" si="264"/>
        <v>Stativring med muff 60 mm</v>
      </c>
      <c r="C1428" s="63" t="s">
        <v>254</v>
      </c>
      <c r="D1428" s="30" t="str">
        <f t="shared" si="265"/>
        <v/>
      </c>
      <c r="E1428" s="63" t="s">
        <v>254</v>
      </c>
      <c r="F1428" s="32" t="str">
        <f t="shared" si="266"/>
        <v/>
      </c>
      <c r="G1428" s="63" t="s">
        <v>254</v>
      </c>
      <c r="H1428" s="34" t="str">
        <f t="shared" si="267"/>
        <v/>
      </c>
      <c r="I1428" s="63" t="s">
        <v>254</v>
      </c>
      <c r="J1428" s="36" t="str">
        <f t="shared" si="268"/>
        <v/>
      </c>
      <c r="K1428" s="37" t="str">
        <f t="shared" si="269"/>
        <v/>
      </c>
      <c r="L1428" s="37" t="str">
        <f t="shared" si="270"/>
        <v/>
      </c>
      <c r="N1428" s="64">
        <v>103</v>
      </c>
      <c r="O1428" s="64" t="s">
        <v>254</v>
      </c>
      <c r="P1428" s="1" t="s">
        <v>254</v>
      </c>
      <c r="Q1428" s="1" t="s">
        <v>0</v>
      </c>
      <c r="S1428" s="59" t="str">
        <f t="shared" si="271"/>
        <v/>
      </c>
      <c r="T1428" s="59" t="str">
        <f t="shared" si="272"/>
        <v/>
      </c>
      <c r="U1428" s="59" t="str">
        <f t="shared" si="273"/>
        <v/>
      </c>
      <c r="V1428" s="59" t="str">
        <f t="shared" si="274"/>
        <v/>
      </c>
      <c r="W1428" s="59" t="str">
        <f t="shared" si="275"/>
        <v/>
      </c>
      <c r="X1428" s="59" t="s">
        <v>2752</v>
      </c>
      <c r="Y1428" s="66" t="s">
        <v>5034</v>
      </c>
    </row>
    <row r="1429" spans="1:25" x14ac:dyDescent="0.25">
      <c r="A1429" s="8">
        <v>84039</v>
      </c>
      <c r="B1429" s="65" t="str">
        <f t="shared" si="264"/>
        <v>Stativring med muff 80 mm</v>
      </c>
      <c r="C1429" s="63" t="s">
        <v>254</v>
      </c>
      <c r="D1429" s="30" t="str">
        <f t="shared" si="265"/>
        <v/>
      </c>
      <c r="E1429" s="63" t="s">
        <v>254</v>
      </c>
      <c r="F1429" s="32" t="str">
        <f t="shared" si="266"/>
        <v/>
      </c>
      <c r="G1429" s="63" t="s">
        <v>254</v>
      </c>
      <c r="H1429" s="34" t="str">
        <f t="shared" si="267"/>
        <v/>
      </c>
      <c r="I1429" s="63" t="s">
        <v>254</v>
      </c>
      <c r="J1429" s="36" t="str">
        <f t="shared" si="268"/>
        <v/>
      </c>
      <c r="K1429" s="37" t="str">
        <f t="shared" si="269"/>
        <v/>
      </c>
      <c r="L1429" s="37" t="str">
        <f t="shared" si="270"/>
        <v/>
      </c>
      <c r="N1429" s="64">
        <v>113</v>
      </c>
      <c r="O1429" s="64" t="s">
        <v>254</v>
      </c>
      <c r="P1429" s="1" t="s">
        <v>254</v>
      </c>
      <c r="Q1429" s="1" t="s">
        <v>0</v>
      </c>
      <c r="S1429" s="59" t="str">
        <f t="shared" si="271"/>
        <v/>
      </c>
      <c r="T1429" s="59" t="str">
        <f t="shared" si="272"/>
        <v/>
      </c>
      <c r="U1429" s="59" t="str">
        <f t="shared" si="273"/>
        <v/>
      </c>
      <c r="V1429" s="59" t="str">
        <f t="shared" si="274"/>
        <v/>
      </c>
      <c r="W1429" s="59" t="str">
        <f t="shared" si="275"/>
        <v/>
      </c>
      <c r="X1429" s="59" t="s">
        <v>2753</v>
      </c>
      <c r="Y1429" s="66" t="s">
        <v>5035</v>
      </c>
    </row>
    <row r="1430" spans="1:25" x14ac:dyDescent="0.25">
      <c r="A1430" s="8">
        <v>84042</v>
      </c>
      <c r="B1430" s="65" t="str">
        <f t="shared" si="264"/>
        <v>Flamskydd (reservdel)</v>
      </c>
      <c r="C1430" s="63" t="s">
        <v>254</v>
      </c>
      <c r="D1430" s="30" t="str">
        <f t="shared" si="265"/>
        <v/>
      </c>
      <c r="E1430" s="63" t="s">
        <v>254</v>
      </c>
      <c r="F1430" s="32" t="str">
        <f t="shared" si="266"/>
        <v/>
      </c>
      <c r="G1430" s="63" t="s">
        <v>254</v>
      </c>
      <c r="H1430" s="34" t="str">
        <f t="shared" si="267"/>
        <v/>
      </c>
      <c r="I1430" s="63" t="s">
        <v>254</v>
      </c>
      <c r="J1430" s="36" t="str">
        <f t="shared" si="268"/>
        <v/>
      </c>
      <c r="K1430" s="37" t="str">
        <f t="shared" si="269"/>
        <v/>
      </c>
      <c r="L1430" s="37" t="str">
        <f t="shared" si="270"/>
        <v/>
      </c>
      <c r="N1430" s="64">
        <v>36</v>
      </c>
      <c r="O1430" s="64" t="s">
        <v>254</v>
      </c>
      <c r="P1430" s="1" t="s">
        <v>254</v>
      </c>
      <c r="Q1430" s="1" t="s">
        <v>0</v>
      </c>
      <c r="S1430" s="59" t="str">
        <f t="shared" si="271"/>
        <v/>
      </c>
      <c r="T1430" s="59" t="str">
        <f t="shared" si="272"/>
        <v/>
      </c>
      <c r="U1430" s="59" t="str">
        <f t="shared" si="273"/>
        <v/>
      </c>
      <c r="V1430" s="59" t="str">
        <f t="shared" si="274"/>
        <v/>
      </c>
      <c r="W1430" s="59" t="str">
        <f t="shared" si="275"/>
        <v/>
      </c>
      <c r="X1430" s="59" t="s">
        <v>2754</v>
      </c>
      <c r="Y1430" s="66" t="s">
        <v>5036</v>
      </c>
    </row>
    <row r="1431" spans="1:25" x14ac:dyDescent="0.25">
      <c r="A1431" s="8">
        <v>84043</v>
      </c>
      <c r="B1431" s="65" t="str">
        <f t="shared" si="264"/>
        <v>Reglagering  (reservdel)</v>
      </c>
      <c r="C1431" s="63" t="s">
        <v>254</v>
      </c>
      <c r="D1431" s="30" t="str">
        <f t="shared" si="265"/>
        <v/>
      </c>
      <c r="E1431" s="63" t="s">
        <v>254</v>
      </c>
      <c r="F1431" s="32" t="str">
        <f t="shared" si="266"/>
        <v/>
      </c>
      <c r="G1431" s="63" t="s">
        <v>254</v>
      </c>
      <c r="H1431" s="34" t="str">
        <f t="shared" si="267"/>
        <v/>
      </c>
      <c r="I1431" s="63" t="s">
        <v>254</v>
      </c>
      <c r="J1431" s="36" t="str">
        <f t="shared" si="268"/>
        <v/>
      </c>
      <c r="K1431" s="37" t="str">
        <f t="shared" si="269"/>
        <v/>
      </c>
      <c r="L1431" s="37" t="str">
        <f t="shared" si="270"/>
        <v/>
      </c>
      <c r="N1431" s="64">
        <v>36</v>
      </c>
      <c r="O1431" s="64" t="s">
        <v>254</v>
      </c>
      <c r="P1431" s="1" t="s">
        <v>254</v>
      </c>
      <c r="Q1431" s="1" t="s">
        <v>0</v>
      </c>
      <c r="S1431" s="59" t="str">
        <f t="shared" si="271"/>
        <v/>
      </c>
      <c r="T1431" s="59" t="str">
        <f t="shared" si="272"/>
        <v/>
      </c>
      <c r="U1431" s="59" t="str">
        <f t="shared" si="273"/>
        <v/>
      </c>
      <c r="V1431" s="59" t="str">
        <f t="shared" si="274"/>
        <v/>
      </c>
      <c r="W1431" s="59" t="str">
        <f t="shared" si="275"/>
        <v/>
      </c>
      <c r="X1431" s="59" t="s">
        <v>2755</v>
      </c>
      <c r="Y1431" s="66" t="s">
        <v>5037</v>
      </c>
    </row>
    <row r="1432" spans="1:25" x14ac:dyDescent="0.25">
      <c r="A1432" s="8">
        <v>84047</v>
      </c>
      <c r="B1432" s="65" t="str">
        <f t="shared" si="264"/>
        <v>O-ring (reservdel)</v>
      </c>
      <c r="C1432" s="63" t="s">
        <v>254</v>
      </c>
      <c r="D1432" s="30" t="str">
        <f t="shared" si="265"/>
        <v/>
      </c>
      <c r="E1432" s="63" t="s">
        <v>254</v>
      </c>
      <c r="F1432" s="32" t="str">
        <f t="shared" si="266"/>
        <v/>
      </c>
      <c r="G1432" s="63" t="s">
        <v>254</v>
      </c>
      <c r="H1432" s="34" t="str">
        <f t="shared" si="267"/>
        <v/>
      </c>
      <c r="I1432" s="63" t="s">
        <v>254</v>
      </c>
      <c r="J1432" s="36" t="str">
        <f t="shared" si="268"/>
        <v/>
      </c>
      <c r="K1432" s="37" t="str">
        <f t="shared" si="269"/>
        <v/>
      </c>
      <c r="L1432" s="37" t="str">
        <f t="shared" si="270"/>
        <v/>
      </c>
      <c r="N1432" s="64">
        <v>15</v>
      </c>
      <c r="O1432" s="64" t="s">
        <v>254</v>
      </c>
      <c r="P1432" s="1" t="s">
        <v>254</v>
      </c>
      <c r="Q1432" s="1" t="s">
        <v>0</v>
      </c>
      <c r="S1432" s="59" t="str">
        <f t="shared" si="271"/>
        <v/>
      </c>
      <c r="T1432" s="59" t="str">
        <f t="shared" si="272"/>
        <v/>
      </c>
      <c r="U1432" s="59" t="str">
        <f t="shared" si="273"/>
        <v/>
      </c>
      <c r="V1432" s="59" t="str">
        <f t="shared" si="274"/>
        <v/>
      </c>
      <c r="W1432" s="59" t="str">
        <f t="shared" si="275"/>
        <v/>
      </c>
      <c r="X1432" s="59" t="s">
        <v>2756</v>
      </c>
      <c r="Y1432" s="66" t="s">
        <v>5038</v>
      </c>
    </row>
    <row r="1433" spans="1:25" x14ac:dyDescent="0.25">
      <c r="A1433" s="8">
        <v>84048</v>
      </c>
      <c r="B1433" s="65" t="str">
        <f t="shared" si="264"/>
        <v>Packning (reservdel)</v>
      </c>
      <c r="C1433" s="63" t="s">
        <v>254</v>
      </c>
      <c r="D1433" s="30" t="str">
        <f t="shared" si="265"/>
        <v/>
      </c>
      <c r="E1433" s="63" t="s">
        <v>254</v>
      </c>
      <c r="F1433" s="32" t="str">
        <f t="shared" si="266"/>
        <v/>
      </c>
      <c r="G1433" s="63" t="s">
        <v>254</v>
      </c>
      <c r="H1433" s="34" t="str">
        <f t="shared" si="267"/>
        <v/>
      </c>
      <c r="I1433" s="63" t="s">
        <v>254</v>
      </c>
      <c r="J1433" s="36" t="str">
        <f t="shared" si="268"/>
        <v/>
      </c>
      <c r="K1433" s="37" t="str">
        <f t="shared" si="269"/>
        <v/>
      </c>
      <c r="L1433" s="37" t="str">
        <f t="shared" si="270"/>
        <v/>
      </c>
      <c r="N1433" s="64">
        <v>18</v>
      </c>
      <c r="O1433" s="64" t="s">
        <v>254</v>
      </c>
      <c r="P1433" s="1" t="s">
        <v>254</v>
      </c>
      <c r="Q1433" s="1" t="s">
        <v>0</v>
      </c>
      <c r="S1433" s="59" t="str">
        <f t="shared" si="271"/>
        <v/>
      </c>
      <c r="T1433" s="59" t="str">
        <f t="shared" si="272"/>
        <v/>
      </c>
      <c r="U1433" s="59" t="str">
        <f t="shared" si="273"/>
        <v/>
      </c>
      <c r="V1433" s="59" t="str">
        <f t="shared" si="274"/>
        <v/>
      </c>
      <c r="W1433" s="59" t="str">
        <f t="shared" si="275"/>
        <v/>
      </c>
      <c r="X1433" s="59" t="s">
        <v>3043</v>
      </c>
      <c r="Y1433" s="66" t="s">
        <v>5039</v>
      </c>
    </row>
    <row r="1434" spans="1:25" x14ac:dyDescent="0.25">
      <c r="A1434" s="8">
        <v>84049</v>
      </c>
      <c r="B1434" s="65" t="str">
        <f t="shared" si="264"/>
        <v>Säkerhetsfot till brännare</v>
      </c>
      <c r="C1434" s="63" t="s">
        <v>254</v>
      </c>
      <c r="D1434" s="30" t="str">
        <f t="shared" si="265"/>
        <v/>
      </c>
      <c r="E1434" s="63" t="s">
        <v>254</v>
      </c>
      <c r="F1434" s="32" t="str">
        <f t="shared" si="266"/>
        <v/>
      </c>
      <c r="G1434" s="63" t="s">
        <v>254</v>
      </c>
      <c r="H1434" s="34" t="str">
        <f t="shared" si="267"/>
        <v/>
      </c>
      <c r="I1434" s="63" t="s">
        <v>254</v>
      </c>
      <c r="J1434" s="36" t="str">
        <f t="shared" si="268"/>
        <v/>
      </c>
      <c r="K1434" s="37" t="str">
        <f t="shared" si="269"/>
        <v/>
      </c>
      <c r="L1434" s="37" t="str">
        <f t="shared" si="270"/>
        <v/>
      </c>
      <c r="N1434" s="64">
        <v>77</v>
      </c>
      <c r="O1434" s="64" t="s">
        <v>254</v>
      </c>
      <c r="P1434" s="1" t="s">
        <v>254</v>
      </c>
      <c r="Q1434" s="1" t="s">
        <v>0</v>
      </c>
      <c r="S1434" s="59" t="str">
        <f t="shared" si="271"/>
        <v/>
      </c>
      <c r="T1434" s="59" t="str">
        <f t="shared" si="272"/>
        <v/>
      </c>
      <c r="U1434" s="59" t="str">
        <f t="shared" si="273"/>
        <v/>
      </c>
      <c r="V1434" s="59" t="str">
        <f t="shared" si="274"/>
        <v/>
      </c>
      <c r="W1434" s="59" t="str">
        <f t="shared" si="275"/>
        <v/>
      </c>
      <c r="X1434" s="59" t="s">
        <v>812</v>
      </c>
      <c r="Y1434" s="66" t="s">
        <v>5040</v>
      </c>
    </row>
    <row r="1435" spans="1:25" x14ac:dyDescent="0.25">
      <c r="A1435" s="8">
        <v>84051</v>
      </c>
      <c r="B1435" s="65" t="str">
        <f t="shared" si="264"/>
        <v>Brännare för slanganslutning, med skruv</v>
      </c>
      <c r="C1435" s="63" t="s">
        <v>254</v>
      </c>
      <c r="D1435" s="30" t="str">
        <f t="shared" si="265"/>
        <v/>
      </c>
      <c r="E1435" s="63" t="s">
        <v>254</v>
      </c>
      <c r="F1435" s="32" t="str">
        <f t="shared" si="266"/>
        <v/>
      </c>
      <c r="G1435" s="63">
        <v>8</v>
      </c>
      <c r="H1435" s="34">
        <f t="shared" si="267"/>
        <v>3256</v>
      </c>
      <c r="I1435" s="63" t="s">
        <v>254</v>
      </c>
      <c r="J1435" s="36" t="str">
        <f t="shared" si="268"/>
        <v/>
      </c>
      <c r="K1435" s="37">
        <f t="shared" si="269"/>
        <v>8</v>
      </c>
      <c r="L1435" s="37">
        <f t="shared" si="270"/>
        <v>3256</v>
      </c>
      <c r="N1435" s="64">
        <v>407</v>
      </c>
      <c r="O1435" s="64" t="s">
        <v>254</v>
      </c>
      <c r="P1435" s="1" t="s">
        <v>254</v>
      </c>
      <c r="Q1435" s="1" t="s">
        <v>0</v>
      </c>
      <c r="S1435" s="59" t="str">
        <f t="shared" si="271"/>
        <v/>
      </c>
      <c r="T1435" s="59" t="str">
        <f t="shared" si="272"/>
        <v/>
      </c>
      <c r="U1435" s="59">
        <f t="shared" si="273"/>
        <v>8</v>
      </c>
      <c r="V1435" s="59" t="str">
        <f t="shared" si="274"/>
        <v/>
      </c>
      <c r="W1435" s="59">
        <f t="shared" si="275"/>
        <v>8</v>
      </c>
      <c r="X1435" s="59" t="s">
        <v>2757</v>
      </c>
      <c r="Y1435" s="66" t="s">
        <v>5041</v>
      </c>
    </row>
    <row r="1436" spans="1:25" x14ac:dyDescent="0.25">
      <c r="A1436" s="8">
        <v>84055</v>
      </c>
      <c r="B1436" s="65" t="str">
        <f t="shared" si="264"/>
        <v>Brännare för slanganslutning, med vipparm</v>
      </c>
      <c r="C1436" s="63" t="s">
        <v>254</v>
      </c>
      <c r="D1436" s="30" t="str">
        <f t="shared" si="265"/>
        <v/>
      </c>
      <c r="E1436" s="63" t="s">
        <v>254</v>
      </c>
      <c r="F1436" s="32" t="str">
        <f t="shared" si="266"/>
        <v/>
      </c>
      <c r="G1436" s="63" t="s">
        <v>254</v>
      </c>
      <c r="H1436" s="34" t="str">
        <f t="shared" si="267"/>
        <v/>
      </c>
      <c r="I1436" s="63" t="s">
        <v>254</v>
      </c>
      <c r="J1436" s="36" t="str">
        <f t="shared" si="268"/>
        <v/>
      </c>
      <c r="K1436" s="37" t="str">
        <f t="shared" si="269"/>
        <v/>
      </c>
      <c r="L1436" s="37" t="str">
        <f t="shared" si="270"/>
        <v/>
      </c>
      <c r="N1436" s="64">
        <v>716</v>
      </c>
      <c r="O1436" s="64" t="s">
        <v>254</v>
      </c>
      <c r="P1436" s="1" t="s">
        <v>254</v>
      </c>
      <c r="Q1436" s="1" t="s">
        <v>0</v>
      </c>
      <c r="S1436" s="59" t="str">
        <f t="shared" si="271"/>
        <v/>
      </c>
      <c r="T1436" s="59" t="str">
        <f t="shared" si="272"/>
        <v/>
      </c>
      <c r="U1436" s="59" t="str">
        <f t="shared" si="273"/>
        <v/>
      </c>
      <c r="V1436" s="59" t="str">
        <f t="shared" si="274"/>
        <v/>
      </c>
      <c r="W1436" s="59" t="str">
        <f t="shared" si="275"/>
        <v/>
      </c>
      <c r="X1436" s="59" t="s">
        <v>2758</v>
      </c>
      <c r="Y1436" s="66" t="s">
        <v>5042</v>
      </c>
    </row>
    <row r="1437" spans="1:25" x14ac:dyDescent="0.25">
      <c r="A1437" s="8">
        <v>84060</v>
      </c>
      <c r="B1437" s="65" t="str">
        <f t="shared" si="264"/>
        <v>Reduceringsventil med kran</v>
      </c>
      <c r="C1437" s="63" t="s">
        <v>254</v>
      </c>
      <c r="D1437" s="30" t="str">
        <f t="shared" si="265"/>
        <v/>
      </c>
      <c r="E1437" s="63" t="s">
        <v>254</v>
      </c>
      <c r="F1437" s="32" t="str">
        <f t="shared" si="266"/>
        <v/>
      </c>
      <c r="G1437" s="63">
        <v>8</v>
      </c>
      <c r="H1437" s="34">
        <f t="shared" si="267"/>
        <v>1360</v>
      </c>
      <c r="I1437" s="63" t="s">
        <v>254</v>
      </c>
      <c r="J1437" s="36" t="str">
        <f t="shared" si="268"/>
        <v/>
      </c>
      <c r="K1437" s="37">
        <f t="shared" si="269"/>
        <v>8</v>
      </c>
      <c r="L1437" s="37">
        <f t="shared" si="270"/>
        <v>1360</v>
      </c>
      <c r="N1437" s="64">
        <v>170</v>
      </c>
      <c r="O1437" s="64" t="s">
        <v>254</v>
      </c>
      <c r="P1437" s="1" t="s">
        <v>254</v>
      </c>
      <c r="Q1437" s="1" t="s">
        <v>0</v>
      </c>
      <c r="S1437" s="59" t="str">
        <f t="shared" si="271"/>
        <v/>
      </c>
      <c r="T1437" s="59" t="str">
        <f t="shared" si="272"/>
        <v/>
      </c>
      <c r="U1437" s="59">
        <f t="shared" si="273"/>
        <v>8</v>
      </c>
      <c r="V1437" s="59" t="str">
        <f t="shared" si="274"/>
        <v/>
      </c>
      <c r="W1437" s="59">
        <f t="shared" si="275"/>
        <v>8</v>
      </c>
      <c r="X1437" s="59" t="s">
        <v>2759</v>
      </c>
      <c r="Y1437" s="66" t="s">
        <v>5043</v>
      </c>
    </row>
    <row r="1438" spans="1:25" x14ac:dyDescent="0.25">
      <c r="A1438" s="8">
        <v>84062</v>
      </c>
      <c r="B1438" s="65" t="str">
        <f t="shared" si="264"/>
        <v>Gasolslang, fp 10 m</v>
      </c>
      <c r="C1438" s="63" t="s">
        <v>254</v>
      </c>
      <c r="D1438" s="30" t="str">
        <f t="shared" si="265"/>
        <v/>
      </c>
      <c r="E1438" s="63" t="s">
        <v>254</v>
      </c>
      <c r="F1438" s="32" t="str">
        <f t="shared" si="266"/>
        <v/>
      </c>
      <c r="G1438" s="63">
        <v>2</v>
      </c>
      <c r="H1438" s="34">
        <f t="shared" si="267"/>
        <v>1440</v>
      </c>
      <c r="I1438" s="63" t="s">
        <v>254</v>
      </c>
      <c r="J1438" s="36" t="str">
        <f t="shared" si="268"/>
        <v/>
      </c>
      <c r="K1438" s="37">
        <f t="shared" si="269"/>
        <v>2</v>
      </c>
      <c r="L1438" s="37">
        <f t="shared" si="270"/>
        <v>1440</v>
      </c>
      <c r="N1438" s="64">
        <v>720</v>
      </c>
      <c r="O1438" s="64" t="s">
        <v>254</v>
      </c>
      <c r="P1438" s="1" t="s">
        <v>254</v>
      </c>
      <c r="Q1438" s="1" t="s">
        <v>1</v>
      </c>
      <c r="S1438" s="59" t="str">
        <f t="shared" si="271"/>
        <v/>
      </c>
      <c r="T1438" s="59" t="str">
        <f t="shared" si="272"/>
        <v/>
      </c>
      <c r="U1438" s="59">
        <f t="shared" si="273"/>
        <v>2</v>
      </c>
      <c r="V1438" s="59" t="str">
        <f t="shared" si="274"/>
        <v/>
      </c>
      <c r="W1438" s="59">
        <f t="shared" si="275"/>
        <v>2</v>
      </c>
      <c r="X1438" s="59" t="s">
        <v>347</v>
      </c>
      <c r="Y1438" s="66" t="s">
        <v>5044</v>
      </c>
    </row>
    <row r="1439" spans="1:25" x14ac:dyDescent="0.25">
      <c r="A1439" s="8">
        <v>84064</v>
      </c>
      <c r="B1439" s="65" t="str">
        <f t="shared" si="264"/>
        <v>Gnisttändare</v>
      </c>
      <c r="C1439" s="63" t="s">
        <v>254</v>
      </c>
      <c r="D1439" s="30" t="str">
        <f t="shared" si="265"/>
        <v/>
      </c>
      <c r="E1439" s="63" t="s">
        <v>254</v>
      </c>
      <c r="F1439" s="32" t="str">
        <f t="shared" si="266"/>
        <v/>
      </c>
      <c r="G1439" s="63">
        <v>8</v>
      </c>
      <c r="H1439" s="34">
        <f t="shared" si="267"/>
        <v>784</v>
      </c>
      <c r="I1439" s="63" t="s">
        <v>254</v>
      </c>
      <c r="J1439" s="36" t="str">
        <f t="shared" si="268"/>
        <v/>
      </c>
      <c r="K1439" s="37">
        <f t="shared" si="269"/>
        <v>8</v>
      </c>
      <c r="L1439" s="37">
        <f t="shared" si="270"/>
        <v>784</v>
      </c>
      <c r="N1439" s="64">
        <v>98</v>
      </c>
      <c r="O1439" s="64" t="s">
        <v>254</v>
      </c>
      <c r="P1439" s="1" t="s">
        <v>254</v>
      </c>
      <c r="Q1439" s="1" t="s">
        <v>0</v>
      </c>
      <c r="S1439" s="59" t="str">
        <f t="shared" si="271"/>
        <v/>
      </c>
      <c r="T1439" s="59" t="str">
        <f t="shared" si="272"/>
        <v/>
      </c>
      <c r="U1439" s="59">
        <f t="shared" si="273"/>
        <v>8</v>
      </c>
      <c r="V1439" s="59" t="str">
        <f t="shared" si="274"/>
        <v/>
      </c>
      <c r="W1439" s="59">
        <f t="shared" si="275"/>
        <v>8</v>
      </c>
      <c r="X1439" s="59" t="s">
        <v>225</v>
      </c>
      <c r="Y1439" s="66" t="s">
        <v>5045</v>
      </c>
    </row>
    <row r="1440" spans="1:25" x14ac:dyDescent="0.25">
      <c r="A1440" s="8">
        <v>84066</v>
      </c>
      <c r="B1440" s="65" t="str">
        <f t="shared" si="264"/>
        <v>Tändstickor hushållsask</v>
      </c>
      <c r="C1440" s="63" t="s">
        <v>254</v>
      </c>
      <c r="D1440" s="30" t="str">
        <f t="shared" si="265"/>
        <v/>
      </c>
      <c r="E1440" s="63" t="s">
        <v>254</v>
      </c>
      <c r="F1440" s="32" t="str">
        <f t="shared" si="266"/>
        <v/>
      </c>
      <c r="G1440" s="63" t="s">
        <v>254</v>
      </c>
      <c r="H1440" s="34" t="str">
        <f t="shared" si="267"/>
        <v/>
      </c>
      <c r="I1440" s="63" t="s">
        <v>254</v>
      </c>
      <c r="J1440" s="36" t="str">
        <f t="shared" si="268"/>
        <v/>
      </c>
      <c r="K1440" s="37" t="str">
        <f t="shared" si="269"/>
        <v/>
      </c>
      <c r="L1440" s="37" t="str">
        <f t="shared" si="270"/>
        <v/>
      </c>
      <c r="N1440" s="64">
        <v>26</v>
      </c>
      <c r="O1440" s="64">
        <v>22</v>
      </c>
      <c r="P1440" s="1">
        <v>4</v>
      </c>
      <c r="Q1440" s="1" t="s">
        <v>0</v>
      </c>
      <c r="S1440" s="59" t="str">
        <f t="shared" si="271"/>
        <v/>
      </c>
      <c r="T1440" s="59" t="str">
        <f t="shared" si="272"/>
        <v/>
      </c>
      <c r="U1440" s="59" t="str">
        <f t="shared" si="273"/>
        <v/>
      </c>
      <c r="V1440" s="59" t="str">
        <f t="shared" si="274"/>
        <v/>
      </c>
      <c r="W1440" s="59" t="str">
        <f t="shared" si="275"/>
        <v/>
      </c>
      <c r="X1440" s="59" t="s">
        <v>813</v>
      </c>
      <c r="Y1440" s="66" t="s">
        <v>5046</v>
      </c>
    </row>
    <row r="1441" spans="1:25" x14ac:dyDescent="0.25">
      <c r="A1441" s="8">
        <v>84070</v>
      </c>
      <c r="B1441" s="65" t="str">
        <f t="shared" si="264"/>
        <v>Brännare för engångsbehållare</v>
      </c>
      <c r="C1441" s="63" t="s">
        <v>254</v>
      </c>
      <c r="D1441" s="30" t="str">
        <f t="shared" si="265"/>
        <v/>
      </c>
      <c r="E1441" s="63" t="s">
        <v>254</v>
      </c>
      <c r="F1441" s="32" t="str">
        <f t="shared" si="266"/>
        <v/>
      </c>
      <c r="G1441" s="63" t="s">
        <v>254</v>
      </c>
      <c r="H1441" s="34" t="str">
        <f t="shared" si="267"/>
        <v/>
      </c>
      <c r="I1441" s="63" t="s">
        <v>254</v>
      </c>
      <c r="J1441" s="36" t="str">
        <f t="shared" si="268"/>
        <v/>
      </c>
      <c r="K1441" s="37" t="str">
        <f t="shared" si="269"/>
        <v/>
      </c>
      <c r="L1441" s="37" t="str">
        <f t="shared" si="270"/>
        <v/>
      </c>
      <c r="N1441" s="64">
        <v>222</v>
      </c>
      <c r="O1441" s="64" t="s">
        <v>254</v>
      </c>
      <c r="P1441" s="1" t="s">
        <v>254</v>
      </c>
      <c r="Q1441" s="1" t="s">
        <v>0</v>
      </c>
      <c r="S1441" s="59" t="str">
        <f t="shared" si="271"/>
        <v/>
      </c>
      <c r="T1441" s="59" t="str">
        <f t="shared" si="272"/>
        <v/>
      </c>
      <c r="U1441" s="59" t="str">
        <f t="shared" si="273"/>
        <v/>
      </c>
      <c r="V1441" s="59" t="str">
        <f t="shared" si="274"/>
        <v/>
      </c>
      <c r="W1441" s="59" t="str">
        <f t="shared" si="275"/>
        <v/>
      </c>
      <c r="X1441" s="59" t="s">
        <v>2760</v>
      </c>
      <c r="Y1441" s="66" t="s">
        <v>5047</v>
      </c>
    </row>
    <row r="1442" spans="1:25" x14ac:dyDescent="0.25">
      <c r="A1442" s="8">
        <v>84072</v>
      </c>
      <c r="B1442" s="65" t="str">
        <f t="shared" si="264"/>
        <v>Engångsbehållare gasol</v>
      </c>
      <c r="C1442" s="63" t="s">
        <v>254</v>
      </c>
      <c r="D1442" s="30" t="str">
        <f t="shared" si="265"/>
        <v/>
      </c>
      <c r="E1442" s="63" t="s">
        <v>254</v>
      </c>
      <c r="F1442" s="32" t="str">
        <f t="shared" si="266"/>
        <v/>
      </c>
      <c r="G1442" s="63" t="s">
        <v>254</v>
      </c>
      <c r="H1442" s="34" t="str">
        <f t="shared" si="267"/>
        <v/>
      </c>
      <c r="I1442" s="63" t="s">
        <v>254</v>
      </c>
      <c r="J1442" s="36" t="str">
        <f t="shared" si="268"/>
        <v/>
      </c>
      <c r="K1442" s="37" t="str">
        <f t="shared" si="269"/>
        <v/>
      </c>
      <c r="L1442" s="37" t="str">
        <f t="shared" si="270"/>
        <v/>
      </c>
      <c r="N1442" s="64">
        <v>59</v>
      </c>
      <c r="O1442" s="64" t="s">
        <v>254</v>
      </c>
      <c r="P1442" s="1" t="s">
        <v>254</v>
      </c>
      <c r="Q1442" s="1" t="s">
        <v>0</v>
      </c>
      <c r="S1442" s="59" t="str">
        <f t="shared" si="271"/>
        <v/>
      </c>
      <c r="T1442" s="59" t="str">
        <f t="shared" si="272"/>
        <v/>
      </c>
      <c r="U1442" s="59" t="str">
        <f t="shared" si="273"/>
        <v/>
      </c>
      <c r="V1442" s="59" t="str">
        <f t="shared" si="274"/>
        <v/>
      </c>
      <c r="W1442" s="59" t="str">
        <f t="shared" si="275"/>
        <v/>
      </c>
      <c r="X1442" s="59" t="s">
        <v>348</v>
      </c>
      <c r="Y1442" s="66" t="s">
        <v>5048</v>
      </c>
    </row>
    <row r="1443" spans="1:25" x14ac:dyDescent="0.25">
      <c r="A1443" s="8">
        <v>84073</v>
      </c>
      <c r="B1443" s="65" t="str">
        <f t="shared" si="264"/>
        <v>Engångsbehållare gasol fp 12 st</v>
      </c>
      <c r="C1443" s="63" t="s">
        <v>254</v>
      </c>
      <c r="D1443" s="30" t="str">
        <f t="shared" si="265"/>
        <v/>
      </c>
      <c r="E1443" s="63" t="s">
        <v>254</v>
      </c>
      <c r="F1443" s="32" t="str">
        <f t="shared" si="266"/>
        <v/>
      </c>
      <c r="G1443" s="63" t="s">
        <v>254</v>
      </c>
      <c r="H1443" s="34" t="str">
        <f t="shared" si="267"/>
        <v/>
      </c>
      <c r="I1443" s="63" t="s">
        <v>254</v>
      </c>
      <c r="J1443" s="36" t="str">
        <f t="shared" si="268"/>
        <v/>
      </c>
      <c r="K1443" s="37" t="str">
        <f t="shared" si="269"/>
        <v/>
      </c>
      <c r="L1443" s="37" t="str">
        <f t="shared" si="270"/>
        <v/>
      </c>
      <c r="N1443" s="64">
        <v>637</v>
      </c>
      <c r="O1443" s="64" t="s">
        <v>254</v>
      </c>
      <c r="P1443" s="1" t="s">
        <v>254</v>
      </c>
      <c r="Q1443" s="1" t="s">
        <v>1</v>
      </c>
      <c r="S1443" s="59" t="str">
        <f t="shared" si="271"/>
        <v/>
      </c>
      <c r="T1443" s="59" t="str">
        <f t="shared" si="272"/>
        <v/>
      </c>
      <c r="U1443" s="59" t="str">
        <f t="shared" si="273"/>
        <v/>
      </c>
      <c r="V1443" s="59" t="str">
        <f t="shared" si="274"/>
        <v/>
      </c>
      <c r="W1443" s="59" t="str">
        <f t="shared" si="275"/>
        <v/>
      </c>
      <c r="X1443" s="59" t="s">
        <v>3272</v>
      </c>
      <c r="Y1443" s="66" t="s">
        <v>5049</v>
      </c>
    </row>
    <row r="1444" spans="1:25" x14ac:dyDescent="0.25">
      <c r="A1444" s="8">
        <v>84080</v>
      </c>
      <c r="B1444" s="65" t="str">
        <f t="shared" si="264"/>
        <v>Elektrobrännare med stativ</v>
      </c>
      <c r="C1444" s="63" t="s">
        <v>254</v>
      </c>
      <c r="D1444" s="30" t="str">
        <f t="shared" si="265"/>
        <v/>
      </c>
      <c r="E1444" s="63" t="s">
        <v>254</v>
      </c>
      <c r="F1444" s="32" t="str">
        <f t="shared" si="266"/>
        <v/>
      </c>
      <c r="G1444" s="63" t="s">
        <v>254</v>
      </c>
      <c r="H1444" s="34" t="str">
        <f t="shared" si="267"/>
        <v/>
      </c>
      <c r="I1444" s="63" t="s">
        <v>254</v>
      </c>
      <c r="J1444" s="36" t="str">
        <f t="shared" si="268"/>
        <v/>
      </c>
      <c r="K1444" s="37" t="str">
        <f t="shared" si="269"/>
        <v/>
      </c>
      <c r="L1444" s="37" t="str">
        <f t="shared" si="270"/>
        <v/>
      </c>
      <c r="N1444" s="64">
        <v>3085</v>
      </c>
      <c r="O1444" s="64" t="s">
        <v>254</v>
      </c>
      <c r="P1444" s="1" t="s">
        <v>254</v>
      </c>
      <c r="Q1444" s="1" t="s">
        <v>0</v>
      </c>
      <c r="S1444" s="59" t="str">
        <f t="shared" si="271"/>
        <v/>
      </c>
      <c r="T1444" s="59" t="str">
        <f t="shared" si="272"/>
        <v/>
      </c>
      <c r="U1444" s="59" t="str">
        <f t="shared" si="273"/>
        <v/>
      </c>
      <c r="V1444" s="59" t="str">
        <f t="shared" si="274"/>
        <v/>
      </c>
      <c r="W1444" s="59" t="str">
        <f t="shared" si="275"/>
        <v/>
      </c>
      <c r="X1444" s="59" t="s">
        <v>2761</v>
      </c>
      <c r="Y1444" s="66" t="s">
        <v>5050</v>
      </c>
    </row>
    <row r="1445" spans="1:25" x14ac:dyDescent="0.25">
      <c r="A1445" s="8">
        <v>84085</v>
      </c>
      <c r="B1445" s="65" t="str">
        <f t="shared" si="264"/>
        <v>Skyddsgaller högt</v>
      </c>
      <c r="C1445" s="63" t="s">
        <v>254</v>
      </c>
      <c r="D1445" s="30" t="str">
        <f t="shared" si="265"/>
        <v/>
      </c>
      <c r="E1445" s="63" t="s">
        <v>254</v>
      </c>
      <c r="F1445" s="32" t="str">
        <f t="shared" si="266"/>
        <v/>
      </c>
      <c r="G1445" s="63" t="s">
        <v>254</v>
      </c>
      <c r="H1445" s="34" t="str">
        <f t="shared" si="267"/>
        <v/>
      </c>
      <c r="I1445" s="63" t="s">
        <v>254</v>
      </c>
      <c r="J1445" s="36" t="str">
        <f t="shared" si="268"/>
        <v/>
      </c>
      <c r="K1445" s="37" t="str">
        <f t="shared" si="269"/>
        <v/>
      </c>
      <c r="L1445" s="37" t="str">
        <f t="shared" si="270"/>
        <v/>
      </c>
      <c r="N1445" s="64">
        <v>520</v>
      </c>
      <c r="O1445" s="64" t="s">
        <v>254</v>
      </c>
      <c r="P1445" s="1" t="s">
        <v>254</v>
      </c>
      <c r="Q1445" s="1" t="s">
        <v>0</v>
      </c>
      <c r="S1445" s="59" t="str">
        <f t="shared" si="271"/>
        <v/>
      </c>
      <c r="T1445" s="59" t="str">
        <f t="shared" si="272"/>
        <v/>
      </c>
      <c r="U1445" s="59" t="str">
        <f t="shared" si="273"/>
        <v/>
      </c>
      <c r="V1445" s="59" t="str">
        <f t="shared" si="274"/>
        <v/>
      </c>
      <c r="W1445" s="59" t="str">
        <f t="shared" si="275"/>
        <v/>
      </c>
      <c r="X1445" s="59" t="s">
        <v>226</v>
      </c>
      <c r="Y1445" s="66" t="s">
        <v>5051</v>
      </c>
    </row>
    <row r="1446" spans="1:25" x14ac:dyDescent="0.25">
      <c r="A1446" s="8">
        <v>84089</v>
      </c>
      <c r="B1446" s="65" t="str">
        <f t="shared" si="264"/>
        <v>Kokplatta</v>
      </c>
      <c r="C1446" s="63" t="s">
        <v>254</v>
      </c>
      <c r="D1446" s="30" t="str">
        <f t="shared" si="265"/>
        <v/>
      </c>
      <c r="E1446" s="63" t="s">
        <v>254</v>
      </c>
      <c r="F1446" s="32" t="str">
        <f t="shared" si="266"/>
        <v/>
      </c>
      <c r="G1446" s="63" t="s">
        <v>254</v>
      </c>
      <c r="H1446" s="34" t="str">
        <f t="shared" si="267"/>
        <v/>
      </c>
      <c r="I1446" s="63" t="s">
        <v>254</v>
      </c>
      <c r="J1446" s="36" t="str">
        <f t="shared" si="268"/>
        <v/>
      </c>
      <c r="K1446" s="37" t="str">
        <f t="shared" si="269"/>
        <v/>
      </c>
      <c r="L1446" s="37" t="str">
        <f t="shared" si="270"/>
        <v/>
      </c>
      <c r="N1446" s="64">
        <v>510</v>
      </c>
      <c r="O1446" s="64">
        <v>458</v>
      </c>
      <c r="P1446" s="1">
        <v>4</v>
      </c>
      <c r="Q1446" s="1" t="s">
        <v>0</v>
      </c>
      <c r="S1446" s="59" t="str">
        <f t="shared" si="271"/>
        <v/>
      </c>
      <c r="T1446" s="59" t="str">
        <f t="shared" si="272"/>
        <v/>
      </c>
      <c r="U1446" s="59" t="str">
        <f t="shared" si="273"/>
        <v/>
      </c>
      <c r="V1446" s="59" t="str">
        <f t="shared" si="274"/>
        <v/>
      </c>
      <c r="W1446" s="59" t="str">
        <f t="shared" si="275"/>
        <v/>
      </c>
      <c r="X1446" s="59" t="s">
        <v>814</v>
      </c>
      <c r="Y1446" s="66" t="s">
        <v>5052</v>
      </c>
    </row>
    <row r="1447" spans="1:25" x14ac:dyDescent="0.25">
      <c r="A1447" s="8">
        <v>84093</v>
      </c>
      <c r="B1447" s="65" t="str">
        <f t="shared" si="264"/>
        <v>Doppvärmare</v>
      </c>
      <c r="C1447" s="63" t="s">
        <v>254</v>
      </c>
      <c r="D1447" s="30" t="str">
        <f t="shared" si="265"/>
        <v/>
      </c>
      <c r="E1447" s="63">
        <v>8</v>
      </c>
      <c r="F1447" s="32">
        <f t="shared" si="266"/>
        <v>1208</v>
      </c>
      <c r="G1447" s="63" t="s">
        <v>254</v>
      </c>
      <c r="H1447" s="34" t="str">
        <f t="shared" si="267"/>
        <v/>
      </c>
      <c r="I1447" s="63" t="s">
        <v>254</v>
      </c>
      <c r="J1447" s="36" t="str">
        <f t="shared" si="268"/>
        <v/>
      </c>
      <c r="K1447" s="37">
        <f t="shared" si="269"/>
        <v>8</v>
      </c>
      <c r="L1447" s="37">
        <f t="shared" si="270"/>
        <v>1208</v>
      </c>
      <c r="N1447" s="64">
        <v>151</v>
      </c>
      <c r="O1447" s="64" t="s">
        <v>254</v>
      </c>
      <c r="P1447" s="1" t="s">
        <v>254</v>
      </c>
      <c r="Q1447" s="1" t="s">
        <v>0</v>
      </c>
      <c r="S1447" s="59" t="str">
        <f t="shared" si="271"/>
        <v/>
      </c>
      <c r="T1447" s="59">
        <f t="shared" si="272"/>
        <v>8</v>
      </c>
      <c r="U1447" s="59" t="str">
        <f t="shared" si="273"/>
        <v/>
      </c>
      <c r="V1447" s="59" t="str">
        <f t="shared" si="274"/>
        <v/>
      </c>
      <c r="W1447" s="59">
        <f t="shared" si="275"/>
        <v>8</v>
      </c>
      <c r="X1447" s="59" t="s">
        <v>227</v>
      </c>
      <c r="Y1447" s="66" t="s">
        <v>5053</v>
      </c>
    </row>
    <row r="1448" spans="1:25" x14ac:dyDescent="0.25">
      <c r="A1448" s="8">
        <v>84096</v>
      </c>
      <c r="B1448" s="65" t="str">
        <f t="shared" si="264"/>
        <v>Spritlampa</v>
      </c>
      <c r="C1448" s="63"/>
      <c r="D1448" s="30" t="str">
        <f t="shared" si="265"/>
        <v/>
      </c>
      <c r="E1448" s="63"/>
      <c r="F1448" s="32" t="str">
        <f t="shared" si="266"/>
        <v/>
      </c>
      <c r="G1448" s="63"/>
      <c r="H1448" s="34" t="str">
        <f t="shared" si="267"/>
        <v/>
      </c>
      <c r="I1448" s="63"/>
      <c r="J1448" s="36" t="str">
        <f t="shared" si="268"/>
        <v/>
      </c>
      <c r="K1448" s="37" t="str">
        <f t="shared" si="269"/>
        <v/>
      </c>
      <c r="L1448" s="37" t="str">
        <f t="shared" si="270"/>
        <v/>
      </c>
      <c r="N1448" s="64">
        <v>109</v>
      </c>
      <c r="O1448" s="64" t="s">
        <v>254</v>
      </c>
      <c r="P1448" s="1" t="s">
        <v>254</v>
      </c>
      <c r="Q1448" s="1" t="s">
        <v>0</v>
      </c>
      <c r="S1448" s="59" t="str">
        <f t="shared" si="271"/>
        <v/>
      </c>
      <c r="T1448" s="59" t="str">
        <f t="shared" si="272"/>
        <v/>
      </c>
      <c r="U1448" s="59" t="str">
        <f t="shared" si="273"/>
        <v/>
      </c>
      <c r="V1448" s="59" t="str">
        <f t="shared" si="274"/>
        <v/>
      </c>
      <c r="W1448" s="59" t="str">
        <f t="shared" si="275"/>
        <v/>
      </c>
      <c r="X1448" s="59" t="s">
        <v>3238</v>
      </c>
      <c r="Y1448" s="66" t="s">
        <v>5054</v>
      </c>
    </row>
    <row r="1449" spans="1:25" x14ac:dyDescent="0.25">
      <c r="A1449" s="8">
        <v>84100</v>
      </c>
      <c r="B1449" s="65" t="str">
        <f t="shared" si="264"/>
        <v>Värmemantel 250 ml</v>
      </c>
      <c r="C1449" s="63"/>
      <c r="D1449" s="30" t="str">
        <f t="shared" si="265"/>
        <v/>
      </c>
      <c r="E1449" s="63"/>
      <c r="F1449" s="32" t="str">
        <f t="shared" si="266"/>
        <v/>
      </c>
      <c r="G1449" s="63"/>
      <c r="H1449" s="34" t="str">
        <f t="shared" si="267"/>
        <v/>
      </c>
      <c r="I1449" s="63"/>
      <c r="J1449" s="36" t="str">
        <f t="shared" si="268"/>
        <v/>
      </c>
      <c r="K1449" s="37" t="str">
        <f t="shared" si="269"/>
        <v/>
      </c>
      <c r="L1449" s="37" t="str">
        <f t="shared" si="270"/>
        <v/>
      </c>
      <c r="N1449" s="64">
        <v>3677</v>
      </c>
      <c r="O1449" s="64" t="s">
        <v>254</v>
      </c>
      <c r="P1449" s="1" t="s">
        <v>254</v>
      </c>
      <c r="Q1449" s="1" t="s">
        <v>0</v>
      </c>
      <c r="S1449" s="59" t="str">
        <f t="shared" si="271"/>
        <v/>
      </c>
      <c r="T1449" s="59" t="str">
        <f t="shared" si="272"/>
        <v/>
      </c>
      <c r="U1449" s="59" t="str">
        <f t="shared" si="273"/>
        <v/>
      </c>
      <c r="V1449" s="59" t="str">
        <f t="shared" si="274"/>
        <v/>
      </c>
      <c r="W1449" s="59" t="str">
        <f t="shared" si="275"/>
        <v/>
      </c>
      <c r="X1449" s="59" t="s">
        <v>3459</v>
      </c>
      <c r="Y1449" s="66" t="s">
        <v>5055</v>
      </c>
    </row>
    <row r="1450" spans="1:25" x14ac:dyDescent="0.25">
      <c r="A1450" s="8">
        <v>84102</v>
      </c>
      <c r="B1450" s="65" t="str">
        <f t="shared" si="264"/>
        <v>Värmemantel 500 ml</v>
      </c>
      <c r="C1450" s="63"/>
      <c r="D1450" s="30" t="str">
        <f t="shared" si="265"/>
        <v/>
      </c>
      <c r="E1450" s="63"/>
      <c r="F1450" s="32" t="str">
        <f t="shared" si="266"/>
        <v/>
      </c>
      <c r="G1450" s="63"/>
      <c r="H1450" s="34" t="str">
        <f t="shared" si="267"/>
        <v/>
      </c>
      <c r="I1450" s="63"/>
      <c r="J1450" s="36" t="str">
        <f t="shared" si="268"/>
        <v/>
      </c>
      <c r="K1450" s="37" t="str">
        <f t="shared" si="269"/>
        <v/>
      </c>
      <c r="L1450" s="37" t="str">
        <f t="shared" si="270"/>
        <v/>
      </c>
      <c r="N1450" s="64">
        <v>3893</v>
      </c>
      <c r="O1450" s="64" t="s">
        <v>254</v>
      </c>
      <c r="P1450" s="1" t="s">
        <v>254</v>
      </c>
      <c r="Q1450" s="1" t="s">
        <v>0</v>
      </c>
      <c r="S1450" s="59" t="str">
        <f t="shared" si="271"/>
        <v/>
      </c>
      <c r="T1450" s="59" t="str">
        <f t="shared" si="272"/>
        <v/>
      </c>
      <c r="U1450" s="59" t="str">
        <f t="shared" si="273"/>
        <v/>
      </c>
      <c r="V1450" s="59" t="str">
        <f t="shared" si="274"/>
        <v/>
      </c>
      <c r="W1450" s="59" t="str">
        <f t="shared" si="275"/>
        <v/>
      </c>
      <c r="X1450" s="59" t="s">
        <v>3460</v>
      </c>
      <c r="Y1450" s="66" t="s">
        <v>5056</v>
      </c>
    </row>
    <row r="1451" spans="1:25" x14ac:dyDescent="0.25">
      <c r="A1451" s="8">
        <v>84105</v>
      </c>
      <c r="B1451" s="65" t="str">
        <f t="shared" si="264"/>
        <v>Värmemantel med magnetomrörare 250 ml</v>
      </c>
      <c r="C1451" s="63"/>
      <c r="D1451" s="30" t="str">
        <f t="shared" si="265"/>
        <v/>
      </c>
      <c r="E1451" s="63"/>
      <c r="F1451" s="32" t="str">
        <f t="shared" si="266"/>
        <v/>
      </c>
      <c r="G1451" s="63"/>
      <c r="H1451" s="34" t="str">
        <f t="shared" si="267"/>
        <v/>
      </c>
      <c r="I1451" s="63"/>
      <c r="J1451" s="36" t="str">
        <f t="shared" si="268"/>
        <v/>
      </c>
      <c r="K1451" s="37" t="str">
        <f t="shared" si="269"/>
        <v/>
      </c>
      <c r="L1451" s="37" t="str">
        <f t="shared" si="270"/>
        <v/>
      </c>
      <c r="N1451" s="64">
        <v>9785</v>
      </c>
      <c r="O1451" s="64" t="s">
        <v>254</v>
      </c>
      <c r="P1451" s="1" t="s">
        <v>254</v>
      </c>
      <c r="Q1451" s="1" t="s">
        <v>0</v>
      </c>
      <c r="S1451" s="59" t="str">
        <f t="shared" si="271"/>
        <v/>
      </c>
      <c r="T1451" s="59" t="str">
        <f t="shared" si="272"/>
        <v/>
      </c>
      <c r="U1451" s="59" t="str">
        <f t="shared" si="273"/>
        <v/>
      </c>
      <c r="V1451" s="59" t="str">
        <f t="shared" si="274"/>
        <v/>
      </c>
      <c r="W1451" s="59" t="str">
        <f t="shared" si="275"/>
        <v/>
      </c>
      <c r="X1451" s="59" t="s">
        <v>3461</v>
      </c>
      <c r="Y1451" s="66" t="s">
        <v>5057</v>
      </c>
    </row>
    <row r="1452" spans="1:25" x14ac:dyDescent="0.25">
      <c r="A1452" s="8">
        <v>84107</v>
      </c>
      <c r="B1452" s="65" t="str">
        <f t="shared" si="264"/>
        <v>Värmemantel med magnetomrörare 500 ml</v>
      </c>
      <c r="C1452" s="63"/>
      <c r="D1452" s="30" t="str">
        <f t="shared" si="265"/>
        <v/>
      </c>
      <c r="E1452" s="63"/>
      <c r="F1452" s="32" t="str">
        <f t="shared" si="266"/>
        <v/>
      </c>
      <c r="G1452" s="63"/>
      <c r="H1452" s="34" t="str">
        <f t="shared" si="267"/>
        <v/>
      </c>
      <c r="I1452" s="63"/>
      <c r="J1452" s="36" t="str">
        <f t="shared" si="268"/>
        <v/>
      </c>
      <c r="K1452" s="37" t="str">
        <f t="shared" si="269"/>
        <v/>
      </c>
      <c r="L1452" s="37" t="str">
        <f t="shared" si="270"/>
        <v/>
      </c>
      <c r="N1452" s="64">
        <v>10197</v>
      </c>
      <c r="O1452" s="64" t="s">
        <v>254</v>
      </c>
      <c r="P1452" s="1" t="s">
        <v>254</v>
      </c>
      <c r="Q1452" s="1" t="s">
        <v>0</v>
      </c>
      <c r="S1452" s="59" t="str">
        <f t="shared" si="271"/>
        <v/>
      </c>
      <c r="T1452" s="59" t="str">
        <f t="shared" si="272"/>
        <v/>
      </c>
      <c r="U1452" s="59" t="str">
        <f t="shared" si="273"/>
        <v/>
      </c>
      <c r="V1452" s="59" t="str">
        <f t="shared" si="274"/>
        <v/>
      </c>
      <c r="W1452" s="59" t="str">
        <f t="shared" si="275"/>
        <v/>
      </c>
      <c r="X1452" s="59" t="s">
        <v>3462</v>
      </c>
      <c r="Y1452" s="66" t="s">
        <v>5058</v>
      </c>
    </row>
    <row r="1453" spans="1:25" x14ac:dyDescent="0.25">
      <c r="A1453" s="8">
        <v>84111</v>
      </c>
      <c r="B1453" s="65" t="str">
        <f t="shared" si="264"/>
        <v>Trefot 180 mm</v>
      </c>
      <c r="C1453" s="63" t="s">
        <v>254</v>
      </c>
      <c r="D1453" s="30" t="str">
        <f t="shared" si="265"/>
        <v/>
      </c>
      <c r="E1453" s="63" t="s">
        <v>254</v>
      </c>
      <c r="F1453" s="32" t="str">
        <f t="shared" si="266"/>
        <v/>
      </c>
      <c r="G1453" s="63" t="s">
        <v>254</v>
      </c>
      <c r="H1453" s="34" t="str">
        <f t="shared" si="267"/>
        <v/>
      </c>
      <c r="I1453" s="63" t="s">
        <v>254</v>
      </c>
      <c r="J1453" s="36" t="str">
        <f t="shared" si="268"/>
        <v/>
      </c>
      <c r="K1453" s="37" t="str">
        <f t="shared" si="269"/>
        <v/>
      </c>
      <c r="L1453" s="37" t="str">
        <f t="shared" si="270"/>
        <v/>
      </c>
      <c r="N1453" s="64">
        <v>85</v>
      </c>
      <c r="O1453" s="64" t="s">
        <v>254</v>
      </c>
      <c r="P1453" s="1" t="s">
        <v>254</v>
      </c>
      <c r="Q1453" s="1" t="s">
        <v>0</v>
      </c>
      <c r="S1453" s="59" t="str">
        <f t="shared" si="271"/>
        <v/>
      </c>
      <c r="T1453" s="59" t="str">
        <f t="shared" si="272"/>
        <v/>
      </c>
      <c r="U1453" s="59" t="str">
        <f t="shared" si="273"/>
        <v/>
      </c>
      <c r="V1453" s="59" t="str">
        <f t="shared" si="274"/>
        <v/>
      </c>
      <c r="W1453" s="59" t="str">
        <f t="shared" si="275"/>
        <v/>
      </c>
      <c r="X1453" s="59" t="s">
        <v>835</v>
      </c>
      <c r="Y1453" s="66" t="s">
        <v>5059</v>
      </c>
    </row>
    <row r="1454" spans="1:25" x14ac:dyDescent="0.25">
      <c r="A1454" s="8">
        <v>84112</v>
      </c>
      <c r="B1454" s="65" t="str">
        <f t="shared" si="264"/>
        <v>Trefot 210 mm</v>
      </c>
      <c r="C1454" s="63" t="s">
        <v>254</v>
      </c>
      <c r="D1454" s="30" t="str">
        <f t="shared" si="265"/>
        <v/>
      </c>
      <c r="E1454" s="63" t="s">
        <v>254</v>
      </c>
      <c r="F1454" s="32" t="str">
        <f t="shared" si="266"/>
        <v/>
      </c>
      <c r="G1454" s="63">
        <v>8</v>
      </c>
      <c r="H1454" s="34">
        <f t="shared" si="267"/>
        <v>680</v>
      </c>
      <c r="I1454" s="63" t="s">
        <v>254</v>
      </c>
      <c r="J1454" s="36" t="str">
        <f t="shared" si="268"/>
        <v/>
      </c>
      <c r="K1454" s="37">
        <f t="shared" si="269"/>
        <v>8</v>
      </c>
      <c r="L1454" s="37">
        <f t="shared" si="270"/>
        <v>680</v>
      </c>
      <c r="N1454" s="64">
        <v>85</v>
      </c>
      <c r="O1454" s="64" t="s">
        <v>254</v>
      </c>
      <c r="P1454" s="1" t="s">
        <v>254</v>
      </c>
      <c r="Q1454" s="1" t="s">
        <v>0</v>
      </c>
      <c r="S1454" s="59" t="str">
        <f t="shared" si="271"/>
        <v/>
      </c>
      <c r="T1454" s="59" t="str">
        <f t="shared" si="272"/>
        <v/>
      </c>
      <c r="U1454" s="59">
        <f t="shared" si="273"/>
        <v>8</v>
      </c>
      <c r="V1454" s="59" t="str">
        <f t="shared" si="274"/>
        <v/>
      </c>
      <c r="W1454" s="59">
        <f t="shared" si="275"/>
        <v>8</v>
      </c>
      <c r="X1454" s="59" t="s">
        <v>349</v>
      </c>
      <c r="Y1454" s="66" t="s">
        <v>5060</v>
      </c>
    </row>
    <row r="1455" spans="1:25" x14ac:dyDescent="0.25">
      <c r="A1455" s="8">
        <v>84121</v>
      </c>
      <c r="B1455" s="65" t="str">
        <f t="shared" si="264"/>
        <v>Trådnät keramik, fp 10 st.</v>
      </c>
      <c r="C1455" s="63" t="s">
        <v>254</v>
      </c>
      <c r="D1455" s="30" t="str">
        <f t="shared" si="265"/>
        <v/>
      </c>
      <c r="E1455" s="63" t="s">
        <v>254</v>
      </c>
      <c r="F1455" s="32" t="str">
        <f t="shared" si="266"/>
        <v/>
      </c>
      <c r="G1455" s="63">
        <v>1</v>
      </c>
      <c r="H1455" s="34">
        <f t="shared" si="267"/>
        <v>105</v>
      </c>
      <c r="I1455" s="63" t="s">
        <v>254</v>
      </c>
      <c r="J1455" s="36" t="str">
        <f t="shared" si="268"/>
        <v/>
      </c>
      <c r="K1455" s="37">
        <f t="shared" si="269"/>
        <v>1</v>
      </c>
      <c r="L1455" s="37">
        <f t="shared" si="270"/>
        <v>105</v>
      </c>
      <c r="N1455" s="64">
        <v>105</v>
      </c>
      <c r="O1455" s="64" t="s">
        <v>254</v>
      </c>
      <c r="P1455" s="1" t="s">
        <v>254</v>
      </c>
      <c r="Q1455" s="1" t="s">
        <v>1</v>
      </c>
      <c r="S1455" s="59" t="str">
        <f t="shared" si="271"/>
        <v/>
      </c>
      <c r="T1455" s="59" t="str">
        <f t="shared" si="272"/>
        <v/>
      </c>
      <c r="U1455" s="59">
        <f t="shared" si="273"/>
        <v>1</v>
      </c>
      <c r="V1455" s="59" t="str">
        <f t="shared" si="274"/>
        <v/>
      </c>
      <c r="W1455" s="59">
        <f t="shared" si="275"/>
        <v>1</v>
      </c>
      <c r="X1455" s="59" t="s">
        <v>2762</v>
      </c>
      <c r="Y1455" s="66" t="s">
        <v>5061</v>
      </c>
    </row>
    <row r="1456" spans="1:25" x14ac:dyDescent="0.25">
      <c r="A1456" s="8">
        <v>84135</v>
      </c>
      <c r="B1456" s="65" t="str">
        <f t="shared" si="264"/>
        <v>Triangel porslin fp 10 st</v>
      </c>
      <c r="C1456" s="63" t="s">
        <v>254</v>
      </c>
      <c r="D1456" s="30" t="str">
        <f t="shared" si="265"/>
        <v/>
      </c>
      <c r="E1456" s="63" t="s">
        <v>254</v>
      </c>
      <c r="F1456" s="32" t="str">
        <f t="shared" si="266"/>
        <v/>
      </c>
      <c r="G1456" s="63">
        <v>1</v>
      </c>
      <c r="H1456" s="34">
        <f t="shared" si="267"/>
        <v>80</v>
      </c>
      <c r="I1456" s="63" t="s">
        <v>254</v>
      </c>
      <c r="J1456" s="36" t="str">
        <f t="shared" si="268"/>
        <v/>
      </c>
      <c r="K1456" s="37">
        <f t="shared" si="269"/>
        <v>1</v>
      </c>
      <c r="L1456" s="37">
        <f t="shared" si="270"/>
        <v>80</v>
      </c>
      <c r="N1456" s="64">
        <v>80</v>
      </c>
      <c r="O1456" s="64" t="s">
        <v>254</v>
      </c>
      <c r="P1456" s="1" t="s">
        <v>254</v>
      </c>
      <c r="Q1456" s="1" t="s">
        <v>1</v>
      </c>
      <c r="S1456" s="59" t="str">
        <f t="shared" si="271"/>
        <v/>
      </c>
      <c r="T1456" s="59" t="str">
        <f t="shared" si="272"/>
        <v/>
      </c>
      <c r="U1456" s="59">
        <f t="shared" si="273"/>
        <v>1</v>
      </c>
      <c r="V1456" s="59" t="str">
        <f t="shared" si="274"/>
        <v/>
      </c>
      <c r="W1456" s="59">
        <f t="shared" si="275"/>
        <v>1</v>
      </c>
      <c r="X1456" s="59" t="s">
        <v>3590</v>
      </c>
      <c r="Y1456" s="66" t="s">
        <v>5062</v>
      </c>
    </row>
    <row r="1457" spans="1:25" x14ac:dyDescent="0.25">
      <c r="A1457" s="8">
        <v>84184</v>
      </c>
      <c r="B1457" s="65" t="str">
        <f t="shared" si="264"/>
        <v>Mortel med pistill</v>
      </c>
      <c r="C1457" s="63" t="s">
        <v>254</v>
      </c>
      <c r="D1457" s="30" t="str">
        <f t="shared" si="265"/>
        <v/>
      </c>
      <c r="E1457" s="63" t="s">
        <v>254</v>
      </c>
      <c r="F1457" s="32" t="str">
        <f t="shared" si="266"/>
        <v/>
      </c>
      <c r="G1457" s="63">
        <v>1</v>
      </c>
      <c r="H1457" s="34">
        <f t="shared" si="267"/>
        <v>59</v>
      </c>
      <c r="I1457" s="63" t="s">
        <v>254</v>
      </c>
      <c r="J1457" s="36" t="str">
        <f t="shared" si="268"/>
        <v/>
      </c>
      <c r="K1457" s="37">
        <f t="shared" si="269"/>
        <v>1</v>
      </c>
      <c r="L1457" s="37">
        <f t="shared" si="270"/>
        <v>59</v>
      </c>
      <c r="N1457" s="64">
        <v>59</v>
      </c>
      <c r="O1457" s="64" t="s">
        <v>254</v>
      </c>
      <c r="P1457" s="1" t="s">
        <v>254</v>
      </c>
      <c r="Q1457" s="1" t="s">
        <v>0</v>
      </c>
      <c r="S1457" s="59" t="str">
        <f t="shared" si="271"/>
        <v/>
      </c>
      <c r="T1457" s="59" t="str">
        <f t="shared" si="272"/>
        <v/>
      </c>
      <c r="U1457" s="59">
        <f t="shared" si="273"/>
        <v>1</v>
      </c>
      <c r="V1457" s="59" t="str">
        <f t="shared" si="274"/>
        <v/>
      </c>
      <c r="W1457" s="59">
        <f t="shared" si="275"/>
        <v>1</v>
      </c>
      <c r="X1457" s="59" t="s">
        <v>228</v>
      </c>
      <c r="Y1457" s="66" t="s">
        <v>5063</v>
      </c>
    </row>
    <row r="1458" spans="1:25" x14ac:dyDescent="0.25">
      <c r="A1458" s="8">
        <v>84205</v>
      </c>
      <c r="B1458" s="65" t="str">
        <f t="shared" si="264"/>
        <v>Glödskepp fp 100 st</v>
      </c>
      <c r="C1458" s="63" t="s">
        <v>254</v>
      </c>
      <c r="D1458" s="30" t="str">
        <f t="shared" si="265"/>
        <v/>
      </c>
      <c r="E1458" s="63" t="s">
        <v>254</v>
      </c>
      <c r="F1458" s="32" t="str">
        <f t="shared" si="266"/>
        <v/>
      </c>
      <c r="G1458" s="63">
        <v>1</v>
      </c>
      <c r="H1458" s="34">
        <f t="shared" si="267"/>
        <v>198</v>
      </c>
      <c r="I1458" s="63" t="s">
        <v>254</v>
      </c>
      <c r="J1458" s="36" t="str">
        <f t="shared" si="268"/>
        <v/>
      </c>
      <c r="K1458" s="37">
        <f t="shared" si="269"/>
        <v>1</v>
      </c>
      <c r="L1458" s="37">
        <f t="shared" si="270"/>
        <v>198</v>
      </c>
      <c r="N1458" s="64">
        <v>198</v>
      </c>
      <c r="O1458" s="64" t="s">
        <v>254</v>
      </c>
      <c r="P1458" s="1" t="s">
        <v>254</v>
      </c>
      <c r="Q1458" s="1" t="s">
        <v>1</v>
      </c>
      <c r="S1458" s="59" t="str">
        <f t="shared" si="271"/>
        <v/>
      </c>
      <c r="T1458" s="59" t="str">
        <f t="shared" si="272"/>
        <v/>
      </c>
      <c r="U1458" s="59">
        <f t="shared" si="273"/>
        <v>1</v>
      </c>
      <c r="V1458" s="59" t="str">
        <f t="shared" si="274"/>
        <v/>
      </c>
      <c r="W1458" s="59">
        <f t="shared" si="275"/>
        <v>1</v>
      </c>
      <c r="X1458" s="59" t="s">
        <v>350</v>
      </c>
      <c r="Y1458" s="66" t="s">
        <v>5064</v>
      </c>
    </row>
    <row r="1459" spans="1:25" x14ac:dyDescent="0.25">
      <c r="A1459" s="8">
        <v>84215</v>
      </c>
      <c r="B1459" s="65" t="str">
        <f t="shared" si="264"/>
        <v>Porslinsdegel med lock 20 ml - 38 mm, fp 20 st</v>
      </c>
      <c r="C1459" s="63" t="s">
        <v>254</v>
      </c>
      <c r="D1459" s="30" t="str">
        <f t="shared" si="265"/>
        <v/>
      </c>
      <c r="E1459" s="63" t="s">
        <v>254</v>
      </c>
      <c r="F1459" s="32" t="str">
        <f t="shared" si="266"/>
        <v/>
      </c>
      <c r="G1459" s="63">
        <v>1</v>
      </c>
      <c r="H1459" s="34">
        <f t="shared" si="267"/>
        <v>216</v>
      </c>
      <c r="I1459" s="63" t="s">
        <v>254</v>
      </c>
      <c r="J1459" s="36" t="str">
        <f t="shared" si="268"/>
        <v/>
      </c>
      <c r="K1459" s="37">
        <f t="shared" si="269"/>
        <v>1</v>
      </c>
      <c r="L1459" s="37">
        <f t="shared" si="270"/>
        <v>216</v>
      </c>
      <c r="N1459" s="64">
        <v>216</v>
      </c>
      <c r="O1459" s="64" t="s">
        <v>254</v>
      </c>
      <c r="P1459" s="1" t="s">
        <v>254</v>
      </c>
      <c r="Q1459" s="1" t="s">
        <v>1</v>
      </c>
      <c r="S1459" s="59" t="str">
        <f t="shared" si="271"/>
        <v/>
      </c>
      <c r="T1459" s="59" t="str">
        <f t="shared" si="272"/>
        <v/>
      </c>
      <c r="U1459" s="59">
        <f t="shared" si="273"/>
        <v>1</v>
      </c>
      <c r="V1459" s="59" t="str">
        <f t="shared" si="274"/>
        <v/>
      </c>
      <c r="W1459" s="59">
        <f t="shared" si="275"/>
        <v>1</v>
      </c>
      <c r="X1459" s="59" t="s">
        <v>6464</v>
      </c>
      <c r="Y1459" s="66" t="s">
        <v>5065</v>
      </c>
    </row>
    <row r="1460" spans="1:25" x14ac:dyDescent="0.25">
      <c r="A1460" s="8">
        <v>84225</v>
      </c>
      <c r="B1460" s="65" t="str">
        <f t="shared" si="264"/>
        <v>Porslinsskål fp 10 st</v>
      </c>
      <c r="C1460" s="63" t="s">
        <v>254</v>
      </c>
      <c r="D1460" s="30" t="str">
        <f t="shared" si="265"/>
        <v/>
      </c>
      <c r="E1460" s="63" t="s">
        <v>254</v>
      </c>
      <c r="F1460" s="32" t="str">
        <f t="shared" si="266"/>
        <v/>
      </c>
      <c r="G1460" s="63" t="s">
        <v>254</v>
      </c>
      <c r="H1460" s="34" t="str">
        <f t="shared" si="267"/>
        <v/>
      </c>
      <c r="I1460" s="63" t="s">
        <v>254</v>
      </c>
      <c r="J1460" s="36" t="str">
        <f t="shared" si="268"/>
        <v/>
      </c>
      <c r="K1460" s="37" t="str">
        <f t="shared" si="269"/>
        <v/>
      </c>
      <c r="L1460" s="37" t="str">
        <f t="shared" si="270"/>
        <v/>
      </c>
      <c r="N1460" s="64">
        <v>212</v>
      </c>
      <c r="O1460" s="64" t="s">
        <v>254</v>
      </c>
      <c r="P1460" s="1" t="s">
        <v>254</v>
      </c>
      <c r="Q1460" s="1" t="s">
        <v>1</v>
      </c>
      <c r="S1460" s="59" t="str">
        <f t="shared" si="271"/>
        <v/>
      </c>
      <c r="T1460" s="59" t="str">
        <f t="shared" si="272"/>
        <v/>
      </c>
      <c r="U1460" s="59" t="str">
        <f t="shared" si="273"/>
        <v/>
      </c>
      <c r="V1460" s="59" t="str">
        <f t="shared" si="274"/>
        <v/>
      </c>
      <c r="W1460" s="59" t="str">
        <f t="shared" si="275"/>
        <v/>
      </c>
      <c r="X1460" s="59" t="s">
        <v>2763</v>
      </c>
      <c r="Y1460" s="66" t="s">
        <v>5066</v>
      </c>
    </row>
    <row r="1461" spans="1:25" x14ac:dyDescent="0.25">
      <c r="A1461" s="8">
        <v>84229</v>
      </c>
      <c r="B1461" s="65" t="str">
        <f t="shared" si="264"/>
        <v>Bägartång</v>
      </c>
      <c r="C1461" s="63" t="s">
        <v>254</v>
      </c>
      <c r="D1461" s="30" t="str">
        <f t="shared" si="265"/>
        <v/>
      </c>
      <c r="E1461" s="63" t="s">
        <v>254</v>
      </c>
      <c r="F1461" s="32" t="str">
        <f t="shared" si="266"/>
        <v/>
      </c>
      <c r="G1461" s="63">
        <v>8</v>
      </c>
      <c r="H1461" s="34">
        <f t="shared" si="267"/>
        <v>640</v>
      </c>
      <c r="I1461" s="63" t="s">
        <v>254</v>
      </c>
      <c r="J1461" s="36" t="str">
        <f t="shared" si="268"/>
        <v/>
      </c>
      <c r="K1461" s="37">
        <f t="shared" si="269"/>
        <v>8</v>
      </c>
      <c r="L1461" s="37">
        <f t="shared" si="270"/>
        <v>640</v>
      </c>
      <c r="N1461" s="64">
        <v>80</v>
      </c>
      <c r="O1461" s="64" t="s">
        <v>254</v>
      </c>
      <c r="P1461" s="1" t="s">
        <v>254</v>
      </c>
      <c r="Q1461" s="1" t="s">
        <v>0</v>
      </c>
      <c r="S1461" s="59" t="str">
        <f t="shared" si="271"/>
        <v/>
      </c>
      <c r="T1461" s="59" t="str">
        <f t="shared" si="272"/>
        <v/>
      </c>
      <c r="U1461" s="59">
        <f t="shared" si="273"/>
        <v>8</v>
      </c>
      <c r="V1461" s="59" t="str">
        <f t="shared" si="274"/>
        <v/>
      </c>
      <c r="W1461" s="59">
        <f t="shared" si="275"/>
        <v>8</v>
      </c>
      <c r="X1461" s="59" t="s">
        <v>229</v>
      </c>
      <c r="Y1461" s="66" t="s">
        <v>5067</v>
      </c>
    </row>
    <row r="1462" spans="1:25" x14ac:dyDescent="0.25">
      <c r="A1462" s="8">
        <v>84231</v>
      </c>
      <c r="B1462" s="65" t="str">
        <f t="shared" si="264"/>
        <v>Degeltång</v>
      </c>
      <c r="C1462" s="63" t="s">
        <v>254</v>
      </c>
      <c r="D1462" s="30" t="str">
        <f t="shared" si="265"/>
        <v/>
      </c>
      <c r="E1462" s="63" t="s">
        <v>254</v>
      </c>
      <c r="F1462" s="32" t="str">
        <f t="shared" si="266"/>
        <v/>
      </c>
      <c r="G1462" s="63">
        <v>8</v>
      </c>
      <c r="H1462" s="34">
        <f t="shared" si="267"/>
        <v>240</v>
      </c>
      <c r="I1462" s="63" t="s">
        <v>254</v>
      </c>
      <c r="J1462" s="36" t="str">
        <f t="shared" si="268"/>
        <v/>
      </c>
      <c r="K1462" s="37">
        <f t="shared" si="269"/>
        <v>8</v>
      </c>
      <c r="L1462" s="37">
        <f t="shared" si="270"/>
        <v>240</v>
      </c>
      <c r="N1462" s="64">
        <v>30</v>
      </c>
      <c r="O1462" s="64" t="s">
        <v>254</v>
      </c>
      <c r="P1462" s="1" t="s">
        <v>254</v>
      </c>
      <c r="Q1462" s="1" t="s">
        <v>0</v>
      </c>
      <c r="S1462" s="59" t="str">
        <f t="shared" si="271"/>
        <v/>
      </c>
      <c r="T1462" s="59" t="str">
        <f t="shared" si="272"/>
        <v/>
      </c>
      <c r="U1462" s="59">
        <f t="shared" si="273"/>
        <v>8</v>
      </c>
      <c r="V1462" s="59" t="str">
        <f t="shared" si="274"/>
        <v/>
      </c>
      <c r="W1462" s="59">
        <f t="shared" si="275"/>
        <v>8</v>
      </c>
      <c r="X1462" s="59" t="s">
        <v>230</v>
      </c>
      <c r="Y1462" s="66" t="s">
        <v>5068</v>
      </c>
    </row>
    <row r="1463" spans="1:25" x14ac:dyDescent="0.25">
      <c r="A1463" s="8">
        <v>84233</v>
      </c>
      <c r="B1463" s="65" t="str">
        <f t="shared" si="264"/>
        <v>Spatel smal</v>
      </c>
      <c r="C1463" s="63" t="s">
        <v>254</v>
      </c>
      <c r="D1463" s="30" t="str">
        <f t="shared" si="265"/>
        <v/>
      </c>
      <c r="E1463" s="63" t="s">
        <v>254</v>
      </c>
      <c r="F1463" s="32" t="str">
        <f t="shared" si="266"/>
        <v/>
      </c>
      <c r="G1463" s="63">
        <v>8</v>
      </c>
      <c r="H1463" s="34">
        <f t="shared" si="267"/>
        <v>208</v>
      </c>
      <c r="I1463" s="63" t="s">
        <v>254</v>
      </c>
      <c r="J1463" s="36" t="str">
        <f t="shared" si="268"/>
        <v/>
      </c>
      <c r="K1463" s="37">
        <f t="shared" si="269"/>
        <v>8</v>
      </c>
      <c r="L1463" s="37">
        <f t="shared" si="270"/>
        <v>208</v>
      </c>
      <c r="N1463" s="64">
        <v>26</v>
      </c>
      <c r="O1463" s="64">
        <v>24</v>
      </c>
      <c r="P1463" s="1">
        <v>10</v>
      </c>
      <c r="Q1463" s="1" t="s">
        <v>0</v>
      </c>
      <c r="S1463" s="59" t="str">
        <f t="shared" si="271"/>
        <v/>
      </c>
      <c r="T1463" s="59" t="str">
        <f t="shared" si="272"/>
        <v/>
      </c>
      <c r="U1463" s="59">
        <f t="shared" si="273"/>
        <v>8</v>
      </c>
      <c r="V1463" s="59" t="str">
        <f t="shared" si="274"/>
        <v/>
      </c>
      <c r="W1463" s="59">
        <f t="shared" si="275"/>
        <v>8</v>
      </c>
      <c r="X1463" s="59" t="s">
        <v>231</v>
      </c>
      <c r="Y1463" s="66" t="s">
        <v>5069</v>
      </c>
    </row>
    <row r="1464" spans="1:25" x14ac:dyDescent="0.25">
      <c r="A1464" s="8">
        <v>84235</v>
      </c>
      <c r="B1464" s="65" t="str">
        <f t="shared" si="264"/>
        <v>Spatel bred</v>
      </c>
      <c r="C1464" s="63" t="s">
        <v>254</v>
      </c>
      <c r="D1464" s="30" t="str">
        <f t="shared" si="265"/>
        <v/>
      </c>
      <c r="E1464" s="63" t="s">
        <v>254</v>
      </c>
      <c r="F1464" s="32" t="str">
        <f t="shared" si="266"/>
        <v/>
      </c>
      <c r="G1464" s="63" t="s">
        <v>254</v>
      </c>
      <c r="H1464" s="34" t="str">
        <f t="shared" si="267"/>
        <v/>
      </c>
      <c r="I1464" s="63" t="s">
        <v>254</v>
      </c>
      <c r="J1464" s="36" t="str">
        <f t="shared" si="268"/>
        <v/>
      </c>
      <c r="K1464" s="37" t="str">
        <f t="shared" si="269"/>
        <v/>
      </c>
      <c r="L1464" s="37" t="str">
        <f t="shared" si="270"/>
        <v/>
      </c>
      <c r="N1464" s="64">
        <v>33</v>
      </c>
      <c r="O1464" s="64">
        <v>30</v>
      </c>
      <c r="P1464" s="1">
        <v>10</v>
      </c>
      <c r="Q1464" s="1" t="s">
        <v>0</v>
      </c>
      <c r="S1464" s="59" t="str">
        <f t="shared" si="271"/>
        <v/>
      </c>
      <c r="T1464" s="59" t="str">
        <f t="shared" si="272"/>
        <v/>
      </c>
      <c r="U1464" s="59" t="str">
        <f t="shared" si="273"/>
        <v/>
      </c>
      <c r="V1464" s="59" t="str">
        <f t="shared" si="274"/>
        <v/>
      </c>
      <c r="W1464" s="59" t="str">
        <f t="shared" si="275"/>
        <v/>
      </c>
      <c r="X1464" s="59" t="s">
        <v>232</v>
      </c>
      <c r="Y1464" s="66" t="s">
        <v>5070</v>
      </c>
    </row>
    <row r="1465" spans="1:25" x14ac:dyDescent="0.25">
      <c r="A1465" s="8">
        <v>84237</v>
      </c>
      <c r="B1465" s="65" t="str">
        <f t="shared" si="264"/>
        <v>Sked med spatel (150mm)</v>
      </c>
      <c r="C1465" s="63" t="s">
        <v>254</v>
      </c>
      <c r="D1465" s="30" t="str">
        <f t="shared" si="265"/>
        <v/>
      </c>
      <c r="E1465" s="63" t="s">
        <v>254</v>
      </c>
      <c r="F1465" s="32" t="str">
        <f t="shared" si="266"/>
        <v/>
      </c>
      <c r="G1465" s="63" t="s">
        <v>254</v>
      </c>
      <c r="H1465" s="34" t="str">
        <f t="shared" si="267"/>
        <v/>
      </c>
      <c r="I1465" s="63" t="s">
        <v>254</v>
      </c>
      <c r="J1465" s="36" t="str">
        <f t="shared" si="268"/>
        <v/>
      </c>
      <c r="K1465" s="37" t="str">
        <f t="shared" si="269"/>
        <v/>
      </c>
      <c r="L1465" s="37" t="str">
        <f t="shared" si="270"/>
        <v/>
      </c>
      <c r="N1465" s="64">
        <v>19</v>
      </c>
      <c r="O1465" s="64" t="s">
        <v>254</v>
      </c>
      <c r="P1465" s="1" t="s">
        <v>254</v>
      </c>
      <c r="Q1465" s="1" t="s">
        <v>0</v>
      </c>
      <c r="S1465" s="59" t="str">
        <f t="shared" si="271"/>
        <v/>
      </c>
      <c r="T1465" s="59" t="str">
        <f t="shared" si="272"/>
        <v/>
      </c>
      <c r="U1465" s="59" t="str">
        <f t="shared" si="273"/>
        <v/>
      </c>
      <c r="V1465" s="59" t="str">
        <f t="shared" si="274"/>
        <v/>
      </c>
      <c r="W1465" s="59" t="str">
        <f t="shared" si="275"/>
        <v/>
      </c>
      <c r="X1465" s="59" t="s">
        <v>582</v>
      </c>
      <c r="Y1465" s="66" t="s">
        <v>5071</v>
      </c>
    </row>
    <row r="1466" spans="1:25" x14ac:dyDescent="0.25">
      <c r="A1466" s="8">
        <v>84239</v>
      </c>
      <c r="B1466" s="65" t="str">
        <f t="shared" si="264"/>
        <v>Sked med spatel (205mm)</v>
      </c>
      <c r="C1466" s="63" t="s">
        <v>254</v>
      </c>
      <c r="D1466" s="30" t="str">
        <f t="shared" si="265"/>
        <v/>
      </c>
      <c r="E1466" s="63" t="s">
        <v>254</v>
      </c>
      <c r="F1466" s="32" t="str">
        <f t="shared" si="266"/>
        <v/>
      </c>
      <c r="G1466" s="63">
        <v>8</v>
      </c>
      <c r="H1466" s="34">
        <f t="shared" si="267"/>
        <v>200</v>
      </c>
      <c r="I1466" s="63" t="s">
        <v>254</v>
      </c>
      <c r="J1466" s="36" t="str">
        <f t="shared" si="268"/>
        <v/>
      </c>
      <c r="K1466" s="37">
        <f t="shared" si="269"/>
        <v>8</v>
      </c>
      <c r="L1466" s="37">
        <f t="shared" si="270"/>
        <v>200</v>
      </c>
      <c r="N1466" s="64">
        <v>25</v>
      </c>
      <c r="O1466" s="64" t="s">
        <v>254</v>
      </c>
      <c r="P1466" s="1" t="s">
        <v>254</v>
      </c>
      <c r="Q1466" s="1" t="s">
        <v>0</v>
      </c>
      <c r="S1466" s="59" t="str">
        <f t="shared" si="271"/>
        <v/>
      </c>
      <c r="T1466" s="59" t="str">
        <f t="shared" si="272"/>
        <v/>
      </c>
      <c r="U1466" s="59">
        <f t="shared" si="273"/>
        <v>8</v>
      </c>
      <c r="V1466" s="59" t="str">
        <f t="shared" si="274"/>
        <v/>
      </c>
      <c r="W1466" s="59">
        <f t="shared" si="275"/>
        <v>8</v>
      </c>
      <c r="X1466" s="59" t="s">
        <v>233</v>
      </c>
      <c r="Y1466" s="66" t="s">
        <v>5072</v>
      </c>
    </row>
    <row r="1467" spans="1:25" x14ac:dyDescent="0.25">
      <c r="A1467" s="8">
        <v>84244</v>
      </c>
      <c r="B1467" s="65" t="str">
        <f t="shared" si="264"/>
        <v>Förbränningssked, fp 10 st</v>
      </c>
      <c r="C1467" s="63" t="s">
        <v>254</v>
      </c>
      <c r="D1467" s="30" t="str">
        <f t="shared" si="265"/>
        <v/>
      </c>
      <c r="E1467" s="63" t="s">
        <v>254</v>
      </c>
      <c r="F1467" s="32" t="str">
        <f t="shared" si="266"/>
        <v/>
      </c>
      <c r="G1467" s="63" t="s">
        <v>254</v>
      </c>
      <c r="H1467" s="34" t="str">
        <f t="shared" si="267"/>
        <v/>
      </c>
      <c r="I1467" s="63" t="s">
        <v>254</v>
      </c>
      <c r="J1467" s="36" t="str">
        <f t="shared" si="268"/>
        <v/>
      </c>
      <c r="K1467" s="37" t="str">
        <f t="shared" si="269"/>
        <v/>
      </c>
      <c r="L1467" s="37" t="str">
        <f t="shared" si="270"/>
        <v/>
      </c>
      <c r="N1467" s="64">
        <v>310</v>
      </c>
      <c r="O1467" s="64" t="s">
        <v>254</v>
      </c>
      <c r="P1467" s="1" t="s">
        <v>254</v>
      </c>
      <c r="Q1467" s="1" t="s">
        <v>1</v>
      </c>
      <c r="S1467" s="59" t="str">
        <f t="shared" si="271"/>
        <v/>
      </c>
      <c r="T1467" s="59" t="str">
        <f t="shared" si="272"/>
        <v/>
      </c>
      <c r="U1467" s="59" t="str">
        <f t="shared" si="273"/>
        <v/>
      </c>
      <c r="V1467" s="59" t="str">
        <f t="shared" si="274"/>
        <v/>
      </c>
      <c r="W1467" s="59" t="str">
        <f t="shared" si="275"/>
        <v/>
      </c>
      <c r="X1467" s="59" t="s">
        <v>528</v>
      </c>
      <c r="Y1467" s="66" t="s">
        <v>5073</v>
      </c>
    </row>
    <row r="1468" spans="1:25" x14ac:dyDescent="0.25">
      <c r="A1468" s="8">
        <v>84247</v>
      </c>
      <c r="B1468" s="65" t="str">
        <f t="shared" si="264"/>
        <v>Smältskopa</v>
      </c>
      <c r="C1468" s="63" t="s">
        <v>254</v>
      </c>
      <c r="D1468" s="30" t="str">
        <f t="shared" si="265"/>
        <v/>
      </c>
      <c r="E1468" s="63" t="s">
        <v>254</v>
      </c>
      <c r="F1468" s="32" t="str">
        <f t="shared" si="266"/>
        <v/>
      </c>
      <c r="G1468" s="63" t="s">
        <v>254</v>
      </c>
      <c r="H1468" s="34" t="str">
        <f t="shared" si="267"/>
        <v/>
      </c>
      <c r="I1468" s="63" t="s">
        <v>254</v>
      </c>
      <c r="J1468" s="36" t="str">
        <f t="shared" si="268"/>
        <v/>
      </c>
      <c r="K1468" s="37" t="str">
        <f t="shared" si="269"/>
        <v/>
      </c>
      <c r="L1468" s="37" t="str">
        <f t="shared" si="270"/>
        <v/>
      </c>
      <c r="N1468" s="64">
        <v>61</v>
      </c>
      <c r="O1468" s="64" t="s">
        <v>254</v>
      </c>
      <c r="P1468" s="1" t="s">
        <v>254</v>
      </c>
      <c r="Q1468" s="1" t="s">
        <v>0</v>
      </c>
      <c r="S1468" s="59" t="str">
        <f t="shared" si="271"/>
        <v/>
      </c>
      <c r="T1468" s="59" t="str">
        <f t="shared" si="272"/>
        <v/>
      </c>
      <c r="U1468" s="59" t="str">
        <f t="shared" si="273"/>
        <v/>
      </c>
      <c r="V1468" s="59" t="str">
        <f t="shared" si="274"/>
        <v/>
      </c>
      <c r="W1468" s="59" t="str">
        <f t="shared" si="275"/>
        <v/>
      </c>
      <c r="X1468" s="59" t="s">
        <v>2764</v>
      </c>
      <c r="Y1468" s="66" t="s">
        <v>5074</v>
      </c>
    </row>
    <row r="1469" spans="1:25" x14ac:dyDescent="0.25">
      <c r="A1469" s="8">
        <v>84256</v>
      </c>
      <c r="B1469" s="65" t="str">
        <f t="shared" si="264"/>
        <v>Glasstav 6 mm, längd 250 mm, fp 10 st</v>
      </c>
      <c r="C1469" s="63" t="s">
        <v>254</v>
      </c>
      <c r="D1469" s="30" t="str">
        <f t="shared" si="265"/>
        <v/>
      </c>
      <c r="E1469" s="63" t="s">
        <v>254</v>
      </c>
      <c r="F1469" s="32" t="str">
        <f t="shared" si="266"/>
        <v/>
      </c>
      <c r="G1469" s="63">
        <v>2</v>
      </c>
      <c r="H1469" s="34">
        <f t="shared" si="267"/>
        <v>140</v>
      </c>
      <c r="I1469" s="63" t="s">
        <v>254</v>
      </c>
      <c r="J1469" s="36" t="str">
        <f t="shared" si="268"/>
        <v/>
      </c>
      <c r="K1469" s="37">
        <f t="shared" si="269"/>
        <v>2</v>
      </c>
      <c r="L1469" s="37">
        <f t="shared" si="270"/>
        <v>140</v>
      </c>
      <c r="N1469" s="64">
        <v>70</v>
      </c>
      <c r="O1469" s="64" t="s">
        <v>254</v>
      </c>
      <c r="P1469" s="1" t="s">
        <v>254</v>
      </c>
      <c r="Q1469" s="1" t="s">
        <v>1</v>
      </c>
      <c r="S1469" s="59" t="str">
        <f t="shared" si="271"/>
        <v/>
      </c>
      <c r="T1469" s="59" t="str">
        <f t="shared" si="272"/>
        <v/>
      </c>
      <c r="U1469" s="59">
        <f t="shared" si="273"/>
        <v>2</v>
      </c>
      <c r="V1469" s="59" t="str">
        <f t="shared" si="274"/>
        <v/>
      </c>
      <c r="W1469" s="59">
        <f t="shared" si="275"/>
        <v>2</v>
      </c>
      <c r="X1469" s="59" t="s">
        <v>3162</v>
      </c>
      <c r="Y1469" s="66" t="s">
        <v>5075</v>
      </c>
    </row>
    <row r="1470" spans="1:25" x14ac:dyDescent="0.25">
      <c r="A1470" s="8">
        <v>84274</v>
      </c>
      <c r="B1470" s="65" t="str">
        <f t="shared" si="264"/>
        <v>Glasrör 6 mm, sodaglas, fp 64 st</v>
      </c>
      <c r="C1470" s="63" t="s">
        <v>254</v>
      </c>
      <c r="D1470" s="30" t="str">
        <f t="shared" si="265"/>
        <v/>
      </c>
      <c r="E1470" s="63" t="s">
        <v>254</v>
      </c>
      <c r="F1470" s="32" t="str">
        <f t="shared" si="266"/>
        <v/>
      </c>
      <c r="G1470" s="63" t="s">
        <v>254</v>
      </c>
      <c r="H1470" s="34" t="str">
        <f t="shared" si="267"/>
        <v/>
      </c>
      <c r="I1470" s="63" t="s">
        <v>254</v>
      </c>
      <c r="J1470" s="36" t="str">
        <f t="shared" si="268"/>
        <v/>
      </c>
      <c r="K1470" s="37" t="str">
        <f t="shared" si="269"/>
        <v/>
      </c>
      <c r="L1470" s="37" t="str">
        <f t="shared" si="270"/>
        <v/>
      </c>
      <c r="N1470" s="64">
        <v>125</v>
      </c>
      <c r="O1470" s="64" t="s">
        <v>254</v>
      </c>
      <c r="P1470" s="1" t="s">
        <v>254</v>
      </c>
      <c r="Q1470" s="1" t="s">
        <v>1</v>
      </c>
      <c r="S1470" s="59" t="str">
        <f t="shared" si="271"/>
        <v/>
      </c>
      <c r="T1470" s="59" t="str">
        <f t="shared" si="272"/>
        <v/>
      </c>
      <c r="U1470" s="59" t="str">
        <f t="shared" si="273"/>
        <v/>
      </c>
      <c r="V1470" s="59" t="str">
        <f t="shared" si="274"/>
        <v/>
      </c>
      <c r="W1470" s="59" t="str">
        <f t="shared" si="275"/>
        <v/>
      </c>
      <c r="X1470" s="59" t="s">
        <v>529</v>
      </c>
      <c r="Y1470" s="66" t="s">
        <v>5076</v>
      </c>
    </row>
    <row r="1471" spans="1:25" x14ac:dyDescent="0.25">
      <c r="A1471" s="8">
        <v>84282</v>
      </c>
      <c r="B1471" s="65" t="str">
        <f t="shared" si="264"/>
        <v>Glasrörsskärare</v>
      </c>
      <c r="C1471" s="63" t="s">
        <v>254</v>
      </c>
      <c r="D1471" s="30" t="str">
        <f t="shared" si="265"/>
        <v/>
      </c>
      <c r="E1471" s="63" t="s">
        <v>254</v>
      </c>
      <c r="F1471" s="32" t="str">
        <f t="shared" si="266"/>
        <v/>
      </c>
      <c r="G1471" s="63" t="s">
        <v>254</v>
      </c>
      <c r="H1471" s="34" t="str">
        <f t="shared" si="267"/>
        <v/>
      </c>
      <c r="I1471" s="63" t="s">
        <v>254</v>
      </c>
      <c r="J1471" s="36" t="str">
        <f t="shared" si="268"/>
        <v/>
      </c>
      <c r="K1471" s="37" t="str">
        <f t="shared" si="269"/>
        <v/>
      </c>
      <c r="L1471" s="37" t="str">
        <f t="shared" si="270"/>
        <v/>
      </c>
      <c r="N1471" s="64">
        <v>170</v>
      </c>
      <c r="O1471" s="64" t="s">
        <v>254</v>
      </c>
      <c r="P1471" s="1" t="s">
        <v>254</v>
      </c>
      <c r="Q1471" s="1" t="s">
        <v>0</v>
      </c>
      <c r="S1471" s="59" t="str">
        <f t="shared" si="271"/>
        <v/>
      </c>
      <c r="T1471" s="59" t="str">
        <f t="shared" si="272"/>
        <v/>
      </c>
      <c r="U1471" s="59" t="str">
        <f t="shared" si="273"/>
        <v/>
      </c>
      <c r="V1471" s="59" t="str">
        <f t="shared" si="274"/>
        <v/>
      </c>
      <c r="W1471" s="59" t="str">
        <f t="shared" si="275"/>
        <v/>
      </c>
      <c r="X1471" s="59" t="s">
        <v>530</v>
      </c>
      <c r="Y1471" s="66" t="s">
        <v>5077</v>
      </c>
    </row>
    <row r="1472" spans="1:25" x14ac:dyDescent="0.25">
      <c r="A1472" s="8">
        <v>84288</v>
      </c>
      <c r="B1472" s="65" t="str">
        <f t="shared" si="264"/>
        <v>Kran</v>
      </c>
      <c r="C1472" s="63" t="s">
        <v>254</v>
      </c>
      <c r="D1472" s="30" t="str">
        <f t="shared" si="265"/>
        <v/>
      </c>
      <c r="E1472" s="63" t="s">
        <v>254</v>
      </c>
      <c r="F1472" s="32" t="str">
        <f t="shared" si="266"/>
        <v/>
      </c>
      <c r="G1472" s="63" t="s">
        <v>254</v>
      </c>
      <c r="H1472" s="34" t="str">
        <f t="shared" si="267"/>
        <v/>
      </c>
      <c r="I1472" s="63" t="s">
        <v>254</v>
      </c>
      <c r="J1472" s="36" t="str">
        <f t="shared" si="268"/>
        <v/>
      </c>
      <c r="K1472" s="37" t="str">
        <f t="shared" si="269"/>
        <v/>
      </c>
      <c r="L1472" s="37" t="str">
        <f t="shared" si="270"/>
        <v/>
      </c>
      <c r="N1472" s="64">
        <v>166</v>
      </c>
      <c r="O1472" s="64" t="s">
        <v>254</v>
      </c>
      <c r="P1472" s="1" t="s">
        <v>254</v>
      </c>
      <c r="Q1472" s="1" t="s">
        <v>0</v>
      </c>
      <c r="S1472" s="59" t="str">
        <f t="shared" si="271"/>
        <v/>
      </c>
      <c r="T1472" s="59" t="str">
        <f t="shared" si="272"/>
        <v/>
      </c>
      <c r="U1472" s="59" t="str">
        <f t="shared" si="273"/>
        <v/>
      </c>
      <c r="V1472" s="59" t="str">
        <f t="shared" si="274"/>
        <v/>
      </c>
      <c r="W1472" s="59" t="str">
        <f t="shared" si="275"/>
        <v/>
      </c>
      <c r="X1472" s="59" t="s">
        <v>703</v>
      </c>
      <c r="Y1472" s="66" t="s">
        <v>5078</v>
      </c>
    </row>
    <row r="1473" spans="1:25" x14ac:dyDescent="0.25">
      <c r="A1473" s="8">
        <v>84296</v>
      </c>
      <c r="B1473" s="65" t="str">
        <f t="shared" si="264"/>
        <v>Slang av gummi, fp 10 m</v>
      </c>
      <c r="C1473" s="63" t="s">
        <v>254</v>
      </c>
      <c r="D1473" s="30" t="str">
        <f t="shared" si="265"/>
        <v/>
      </c>
      <c r="E1473" s="63" t="s">
        <v>254</v>
      </c>
      <c r="F1473" s="32" t="str">
        <f t="shared" si="266"/>
        <v/>
      </c>
      <c r="G1473" s="63">
        <v>1</v>
      </c>
      <c r="H1473" s="34">
        <f t="shared" si="267"/>
        <v>173</v>
      </c>
      <c r="I1473" s="63" t="s">
        <v>254</v>
      </c>
      <c r="J1473" s="36" t="str">
        <f t="shared" si="268"/>
        <v/>
      </c>
      <c r="K1473" s="37">
        <f t="shared" si="269"/>
        <v>1</v>
      </c>
      <c r="L1473" s="37">
        <f t="shared" si="270"/>
        <v>173</v>
      </c>
      <c r="N1473" s="64">
        <v>173</v>
      </c>
      <c r="O1473" s="64" t="s">
        <v>254</v>
      </c>
      <c r="P1473" s="1" t="s">
        <v>254</v>
      </c>
      <c r="Q1473" s="1" t="s">
        <v>1</v>
      </c>
      <c r="S1473" s="59" t="str">
        <f t="shared" si="271"/>
        <v/>
      </c>
      <c r="T1473" s="59" t="str">
        <f t="shared" si="272"/>
        <v/>
      </c>
      <c r="U1473" s="59">
        <f t="shared" si="273"/>
        <v>1</v>
      </c>
      <c r="V1473" s="59" t="str">
        <f t="shared" si="274"/>
        <v/>
      </c>
      <c r="W1473" s="59">
        <f t="shared" si="275"/>
        <v>1</v>
      </c>
      <c r="X1473" s="59" t="s">
        <v>351</v>
      </c>
      <c r="Y1473" s="66" t="s">
        <v>5079</v>
      </c>
    </row>
    <row r="1474" spans="1:25" x14ac:dyDescent="0.25">
      <c r="A1474" s="8">
        <v>84303</v>
      </c>
      <c r="B1474" s="65" t="str">
        <f t="shared" si="264"/>
        <v>Provrörsställ</v>
      </c>
      <c r="C1474" s="63" t="s">
        <v>254</v>
      </c>
      <c r="D1474" s="30" t="str">
        <f t="shared" si="265"/>
        <v/>
      </c>
      <c r="E1474" s="63" t="s">
        <v>254</v>
      </c>
      <c r="F1474" s="32" t="str">
        <f t="shared" si="266"/>
        <v/>
      </c>
      <c r="G1474" s="63">
        <v>8</v>
      </c>
      <c r="H1474" s="34">
        <f t="shared" si="267"/>
        <v>872</v>
      </c>
      <c r="I1474" s="63" t="s">
        <v>254</v>
      </c>
      <c r="J1474" s="36" t="str">
        <f t="shared" si="268"/>
        <v/>
      </c>
      <c r="K1474" s="37">
        <f t="shared" si="269"/>
        <v>8</v>
      </c>
      <c r="L1474" s="37">
        <f t="shared" si="270"/>
        <v>872</v>
      </c>
      <c r="N1474" s="64">
        <v>109</v>
      </c>
      <c r="O1474" s="64">
        <v>99</v>
      </c>
      <c r="P1474" s="1">
        <v>10</v>
      </c>
      <c r="Q1474" s="1" t="s">
        <v>0</v>
      </c>
      <c r="S1474" s="59" t="str">
        <f t="shared" si="271"/>
        <v/>
      </c>
      <c r="T1474" s="59" t="str">
        <f t="shared" si="272"/>
        <v/>
      </c>
      <c r="U1474" s="59">
        <f t="shared" si="273"/>
        <v>8</v>
      </c>
      <c r="V1474" s="59" t="str">
        <f t="shared" si="274"/>
        <v/>
      </c>
      <c r="W1474" s="59">
        <f t="shared" si="275"/>
        <v>8</v>
      </c>
      <c r="X1474" s="59" t="s">
        <v>650</v>
      </c>
      <c r="Y1474" s="66" t="s">
        <v>5080</v>
      </c>
    </row>
    <row r="1475" spans="1:25" x14ac:dyDescent="0.25">
      <c r="A1475" s="8">
        <v>84306</v>
      </c>
      <c r="B1475" s="65" t="str">
        <f t="shared" si="264"/>
        <v>Provrörsställ stora rör</v>
      </c>
      <c r="C1475" s="63" t="s">
        <v>254</v>
      </c>
      <c r="D1475" s="30" t="str">
        <f t="shared" si="265"/>
        <v/>
      </c>
      <c r="E1475" s="63" t="s">
        <v>254</v>
      </c>
      <c r="F1475" s="32" t="str">
        <f t="shared" si="266"/>
        <v/>
      </c>
      <c r="G1475" s="63" t="s">
        <v>254</v>
      </c>
      <c r="H1475" s="34" t="str">
        <f t="shared" si="267"/>
        <v/>
      </c>
      <c r="I1475" s="63" t="s">
        <v>254</v>
      </c>
      <c r="J1475" s="36" t="str">
        <f t="shared" si="268"/>
        <v/>
      </c>
      <c r="K1475" s="37" t="str">
        <f t="shared" si="269"/>
        <v/>
      </c>
      <c r="L1475" s="37" t="str">
        <f t="shared" si="270"/>
        <v/>
      </c>
      <c r="N1475" s="64">
        <v>149</v>
      </c>
      <c r="O1475" s="64">
        <v>125</v>
      </c>
      <c r="P1475" s="1">
        <v>10</v>
      </c>
      <c r="Q1475" s="1" t="s">
        <v>0</v>
      </c>
      <c r="S1475" s="59" t="str">
        <f t="shared" si="271"/>
        <v/>
      </c>
      <c r="T1475" s="59" t="str">
        <f t="shared" si="272"/>
        <v/>
      </c>
      <c r="U1475" s="59" t="str">
        <f t="shared" si="273"/>
        <v/>
      </c>
      <c r="V1475" s="59" t="str">
        <f t="shared" si="274"/>
        <v/>
      </c>
      <c r="W1475" s="59" t="str">
        <f t="shared" si="275"/>
        <v/>
      </c>
      <c r="X1475" s="59" t="s">
        <v>651</v>
      </c>
      <c r="Y1475" s="66" t="s">
        <v>5081</v>
      </c>
    </row>
    <row r="1476" spans="1:25" x14ac:dyDescent="0.25">
      <c r="A1476" s="8">
        <v>84310</v>
      </c>
      <c r="B1476" s="65" t="str">
        <f t="shared" ref="B1476:B1539" si="276">HYPERLINK(Y1476,X1476)</f>
        <v>Provrör 10 mm värmetåliga, fp 100 st</v>
      </c>
      <c r="C1476" s="63" t="s">
        <v>254</v>
      </c>
      <c r="D1476" s="30" t="str">
        <f t="shared" ref="D1476:D1539" si="277">IF(C1476="","",IF(AND(C1476&gt;=P1476,P1476&lt;&gt;""),C1476*O1476,C1476*N1476))</f>
        <v/>
      </c>
      <c r="E1476" s="63" t="s">
        <v>254</v>
      </c>
      <c r="F1476" s="32" t="str">
        <f t="shared" ref="F1476:F1539" si="278">IF(E1476="","",IF(AND(E1476&gt;=P1476,P1476&lt;&gt;""),E1476*O1476,E1476*N1476))</f>
        <v/>
      </c>
      <c r="G1476" s="63" t="s">
        <v>254</v>
      </c>
      <c r="H1476" s="34" t="str">
        <f t="shared" ref="H1476:H1539" si="279">IF(G1476="","",IF(AND(G1476&gt;=P1476,P1476&lt;&gt;""),G1476*O1476,G1476*N1476))</f>
        <v/>
      </c>
      <c r="I1476" s="63" t="s">
        <v>254</v>
      </c>
      <c r="J1476" s="36" t="str">
        <f t="shared" ref="J1476:J1539" si="280">IF(I1476="","",IF(AND(I1476&gt;=P1476,P1476&lt;&gt;""),I1476*O1476,I1476*N1476))</f>
        <v/>
      </c>
      <c r="K1476" s="37" t="str">
        <f t="shared" ref="K1476:K1539" si="281">W1476</f>
        <v/>
      </c>
      <c r="L1476" s="37" t="str">
        <f t="shared" ref="L1476:L1539" si="282">IF(K1476="","",IF(AND(K1476&gt;=P1476,P1476&lt;&gt;""),K1476*O1476,K1476*N1476))</f>
        <v/>
      </c>
      <c r="N1476" s="64">
        <v>175</v>
      </c>
      <c r="O1476" s="64" t="s">
        <v>254</v>
      </c>
      <c r="P1476" s="1" t="s">
        <v>254</v>
      </c>
      <c r="Q1476" s="1" t="s">
        <v>1</v>
      </c>
      <c r="S1476" s="59" t="str">
        <f t="shared" ref="S1476:S1539" si="283">IF(S$3=TRUE,IF(C1476="","",C1476),"")</f>
        <v/>
      </c>
      <c r="T1476" s="59" t="str">
        <f t="shared" ref="T1476:T1539" si="284">IF(T$3=TRUE,IF(E1476="","",E1476),"")</f>
        <v/>
      </c>
      <c r="U1476" s="59" t="str">
        <f t="shared" ref="U1476:U1539" si="285">IF(U$3=TRUE,IF(G1476="","",G1476),"")</f>
        <v/>
      </c>
      <c r="V1476" s="59" t="str">
        <f t="shared" ref="V1476:V1539" si="286">IF(V$3=TRUE,IF(I1476="","",I1476),"")</f>
        <v/>
      </c>
      <c r="W1476" s="59" t="str">
        <f t="shared" ref="W1476:W1539" si="287">IF(SUM(S1476:V1476)=0,"",SUM(S1476:V1476))</f>
        <v/>
      </c>
      <c r="X1476" s="59" t="s">
        <v>2765</v>
      </c>
      <c r="Y1476" s="66" t="s">
        <v>5082</v>
      </c>
    </row>
    <row r="1477" spans="1:25" x14ac:dyDescent="0.25">
      <c r="A1477" s="8">
        <v>84312</v>
      </c>
      <c r="B1477" s="65" t="str">
        <f t="shared" si="276"/>
        <v>Provrör 12 mm värmetåliga, fp 100 st</v>
      </c>
      <c r="C1477" s="63" t="s">
        <v>254</v>
      </c>
      <c r="D1477" s="30" t="str">
        <f t="shared" si="277"/>
        <v/>
      </c>
      <c r="E1477" s="63" t="s">
        <v>254</v>
      </c>
      <c r="F1477" s="32" t="str">
        <f t="shared" si="278"/>
        <v/>
      </c>
      <c r="G1477" s="63" t="s">
        <v>254</v>
      </c>
      <c r="H1477" s="34" t="str">
        <f t="shared" si="279"/>
        <v/>
      </c>
      <c r="I1477" s="63" t="s">
        <v>254</v>
      </c>
      <c r="J1477" s="36" t="str">
        <f t="shared" si="280"/>
        <v/>
      </c>
      <c r="K1477" s="37" t="str">
        <f t="shared" si="281"/>
        <v/>
      </c>
      <c r="L1477" s="37" t="str">
        <f t="shared" si="282"/>
        <v/>
      </c>
      <c r="N1477" s="64">
        <v>175</v>
      </c>
      <c r="O1477" s="64" t="s">
        <v>254</v>
      </c>
      <c r="P1477" s="1" t="s">
        <v>254</v>
      </c>
      <c r="Q1477" s="1" t="s">
        <v>1</v>
      </c>
      <c r="S1477" s="59" t="str">
        <f t="shared" si="283"/>
        <v/>
      </c>
      <c r="T1477" s="59" t="str">
        <f t="shared" si="284"/>
        <v/>
      </c>
      <c r="U1477" s="59" t="str">
        <f t="shared" si="285"/>
        <v/>
      </c>
      <c r="V1477" s="59" t="str">
        <f t="shared" si="286"/>
        <v/>
      </c>
      <c r="W1477" s="59" t="str">
        <f t="shared" si="287"/>
        <v/>
      </c>
      <c r="X1477" s="59" t="s">
        <v>352</v>
      </c>
      <c r="Y1477" s="66" t="s">
        <v>5083</v>
      </c>
    </row>
    <row r="1478" spans="1:25" x14ac:dyDescent="0.25">
      <c r="A1478" s="8">
        <v>84317</v>
      </c>
      <c r="B1478" s="65" t="str">
        <f t="shared" si="276"/>
        <v>Provrör 16 mm värmetåliga, fp 100 st</v>
      </c>
      <c r="C1478" s="63" t="s">
        <v>254</v>
      </c>
      <c r="D1478" s="30" t="str">
        <f t="shared" si="277"/>
        <v/>
      </c>
      <c r="E1478" s="63" t="s">
        <v>254</v>
      </c>
      <c r="F1478" s="32" t="str">
        <f t="shared" si="278"/>
        <v/>
      </c>
      <c r="G1478" s="63">
        <v>1</v>
      </c>
      <c r="H1478" s="34">
        <f t="shared" si="279"/>
        <v>178</v>
      </c>
      <c r="I1478" s="63" t="s">
        <v>254</v>
      </c>
      <c r="J1478" s="36" t="str">
        <f t="shared" si="280"/>
        <v/>
      </c>
      <c r="K1478" s="37">
        <f t="shared" si="281"/>
        <v>1</v>
      </c>
      <c r="L1478" s="37">
        <f t="shared" si="282"/>
        <v>178</v>
      </c>
      <c r="N1478" s="64">
        <v>178</v>
      </c>
      <c r="O1478" s="64" t="s">
        <v>254</v>
      </c>
      <c r="P1478" s="1" t="s">
        <v>254</v>
      </c>
      <c r="Q1478" s="1" t="s">
        <v>1</v>
      </c>
      <c r="S1478" s="59" t="str">
        <f t="shared" si="283"/>
        <v/>
      </c>
      <c r="T1478" s="59" t="str">
        <f t="shared" si="284"/>
        <v/>
      </c>
      <c r="U1478" s="59">
        <f t="shared" si="285"/>
        <v>1</v>
      </c>
      <c r="V1478" s="59" t="str">
        <f t="shared" si="286"/>
        <v/>
      </c>
      <c r="W1478" s="59">
        <f t="shared" si="287"/>
        <v>1</v>
      </c>
      <c r="X1478" s="59" t="s">
        <v>497</v>
      </c>
      <c r="Y1478" s="66" t="s">
        <v>5084</v>
      </c>
    </row>
    <row r="1479" spans="1:25" x14ac:dyDescent="0.25">
      <c r="A1479" s="8">
        <v>84320</v>
      </c>
      <c r="B1479" s="65" t="str">
        <f t="shared" si="276"/>
        <v>Provrör 20 mm värmetåliga, fp 50 st</v>
      </c>
      <c r="C1479" s="63" t="s">
        <v>254</v>
      </c>
      <c r="D1479" s="30" t="str">
        <f t="shared" si="277"/>
        <v/>
      </c>
      <c r="E1479" s="63" t="s">
        <v>254</v>
      </c>
      <c r="F1479" s="32" t="str">
        <f t="shared" si="278"/>
        <v/>
      </c>
      <c r="G1479" s="63" t="s">
        <v>254</v>
      </c>
      <c r="H1479" s="34" t="str">
        <f t="shared" si="279"/>
        <v/>
      </c>
      <c r="I1479" s="63" t="s">
        <v>254</v>
      </c>
      <c r="J1479" s="36" t="str">
        <f t="shared" si="280"/>
        <v/>
      </c>
      <c r="K1479" s="37" t="str">
        <f t="shared" si="281"/>
        <v/>
      </c>
      <c r="L1479" s="37" t="str">
        <f t="shared" si="282"/>
        <v/>
      </c>
      <c r="N1479" s="64">
        <v>222</v>
      </c>
      <c r="O1479" s="64" t="s">
        <v>254</v>
      </c>
      <c r="P1479" s="1" t="s">
        <v>254</v>
      </c>
      <c r="Q1479" s="1" t="s">
        <v>1</v>
      </c>
      <c r="S1479" s="59" t="str">
        <f t="shared" si="283"/>
        <v/>
      </c>
      <c r="T1479" s="59" t="str">
        <f t="shared" si="284"/>
        <v/>
      </c>
      <c r="U1479" s="59" t="str">
        <f t="shared" si="285"/>
        <v/>
      </c>
      <c r="V1479" s="59" t="str">
        <f t="shared" si="286"/>
        <v/>
      </c>
      <c r="W1479" s="59" t="str">
        <f t="shared" si="287"/>
        <v/>
      </c>
      <c r="X1479" s="59" t="s">
        <v>652</v>
      </c>
      <c r="Y1479" s="66" t="s">
        <v>5085</v>
      </c>
    </row>
    <row r="1480" spans="1:25" x14ac:dyDescent="0.25">
      <c r="A1480" s="8">
        <v>84335</v>
      </c>
      <c r="B1480" s="65" t="str">
        <f t="shared" si="276"/>
        <v>Provrör med skruvlock 16 mm fp 25 st</v>
      </c>
      <c r="C1480" s="63"/>
      <c r="D1480" s="30" t="str">
        <f t="shared" si="277"/>
        <v/>
      </c>
      <c r="E1480" s="63"/>
      <c r="F1480" s="32" t="str">
        <f t="shared" si="278"/>
        <v/>
      </c>
      <c r="G1480" s="63"/>
      <c r="H1480" s="34" t="str">
        <f t="shared" si="279"/>
        <v/>
      </c>
      <c r="I1480" s="63"/>
      <c r="J1480" s="36" t="str">
        <f t="shared" si="280"/>
        <v/>
      </c>
      <c r="K1480" s="37" t="str">
        <f t="shared" si="281"/>
        <v/>
      </c>
      <c r="L1480" s="37" t="str">
        <f t="shared" si="282"/>
        <v/>
      </c>
      <c r="N1480" s="64">
        <v>112</v>
      </c>
      <c r="O1480" s="64" t="s">
        <v>254</v>
      </c>
      <c r="P1480" s="1" t="s">
        <v>254</v>
      </c>
      <c r="Q1480" s="1" t="s">
        <v>1</v>
      </c>
      <c r="S1480" s="59" t="str">
        <f t="shared" si="283"/>
        <v/>
      </c>
      <c r="T1480" s="59" t="str">
        <f t="shared" si="284"/>
        <v/>
      </c>
      <c r="U1480" s="59" t="str">
        <f t="shared" si="285"/>
        <v/>
      </c>
      <c r="V1480" s="59" t="str">
        <f t="shared" si="286"/>
        <v/>
      </c>
      <c r="W1480" s="59" t="str">
        <f t="shared" si="287"/>
        <v/>
      </c>
      <c r="X1480" s="59" t="s">
        <v>3163</v>
      </c>
      <c r="Y1480" s="66" t="s">
        <v>5086</v>
      </c>
    </row>
    <row r="1481" spans="1:25" x14ac:dyDescent="0.25">
      <c r="A1481" s="8">
        <v>84342</v>
      </c>
      <c r="B1481" s="65" t="str">
        <f t="shared" si="276"/>
        <v>Provrör 15 mm plast, fp 200 st</v>
      </c>
      <c r="C1481" s="63" t="s">
        <v>254</v>
      </c>
      <c r="D1481" s="30" t="str">
        <f t="shared" si="277"/>
        <v/>
      </c>
      <c r="E1481" s="63" t="s">
        <v>254</v>
      </c>
      <c r="F1481" s="32" t="str">
        <f t="shared" si="278"/>
        <v/>
      </c>
      <c r="G1481" s="63" t="s">
        <v>254</v>
      </c>
      <c r="H1481" s="34" t="str">
        <f t="shared" si="279"/>
        <v/>
      </c>
      <c r="I1481" s="63" t="s">
        <v>254</v>
      </c>
      <c r="J1481" s="36" t="str">
        <f t="shared" si="280"/>
        <v/>
      </c>
      <c r="K1481" s="37" t="str">
        <f t="shared" si="281"/>
        <v/>
      </c>
      <c r="L1481" s="37" t="str">
        <f t="shared" si="282"/>
        <v/>
      </c>
      <c r="N1481" s="64">
        <v>114</v>
      </c>
      <c r="O1481" s="64" t="s">
        <v>254</v>
      </c>
      <c r="P1481" s="1" t="s">
        <v>254</v>
      </c>
      <c r="Q1481" s="1" t="s">
        <v>1</v>
      </c>
      <c r="S1481" s="59" t="str">
        <f t="shared" si="283"/>
        <v/>
      </c>
      <c r="T1481" s="59" t="str">
        <f t="shared" si="284"/>
        <v/>
      </c>
      <c r="U1481" s="59" t="str">
        <f t="shared" si="285"/>
        <v/>
      </c>
      <c r="V1481" s="59" t="str">
        <f t="shared" si="286"/>
        <v/>
      </c>
      <c r="W1481" s="59" t="str">
        <f t="shared" si="287"/>
        <v/>
      </c>
      <c r="X1481" s="59" t="s">
        <v>600</v>
      </c>
      <c r="Y1481" s="66" t="s">
        <v>5087</v>
      </c>
    </row>
    <row r="1482" spans="1:25" x14ac:dyDescent="0.25">
      <c r="A1482" s="8">
        <v>84348</v>
      </c>
      <c r="B1482" s="65" t="str">
        <f t="shared" si="276"/>
        <v>Ställ för PCR-rör</v>
      </c>
      <c r="C1482" s="63"/>
      <c r="D1482" s="30" t="str">
        <f t="shared" si="277"/>
        <v/>
      </c>
      <c r="E1482" s="63"/>
      <c r="F1482" s="32" t="str">
        <f t="shared" si="278"/>
        <v/>
      </c>
      <c r="G1482" s="63"/>
      <c r="H1482" s="34" t="str">
        <f t="shared" si="279"/>
        <v/>
      </c>
      <c r="I1482" s="63"/>
      <c r="J1482" s="36" t="str">
        <f t="shared" si="280"/>
        <v/>
      </c>
      <c r="K1482" s="37" t="str">
        <f t="shared" si="281"/>
        <v/>
      </c>
      <c r="L1482" s="37" t="str">
        <f t="shared" si="282"/>
        <v/>
      </c>
      <c r="N1482" s="64">
        <v>118</v>
      </c>
      <c r="O1482" s="64" t="s">
        <v>254</v>
      </c>
      <c r="P1482" s="1" t="s">
        <v>254</v>
      </c>
      <c r="Q1482" s="1" t="s">
        <v>1</v>
      </c>
      <c r="S1482" s="59" t="str">
        <f t="shared" si="283"/>
        <v/>
      </c>
      <c r="T1482" s="59" t="str">
        <f t="shared" si="284"/>
        <v/>
      </c>
      <c r="U1482" s="59" t="str">
        <f t="shared" si="285"/>
        <v/>
      </c>
      <c r="V1482" s="59" t="str">
        <f t="shared" si="286"/>
        <v/>
      </c>
      <c r="W1482" s="59" t="str">
        <f t="shared" si="287"/>
        <v/>
      </c>
      <c r="X1482" s="59" t="s">
        <v>6465</v>
      </c>
      <c r="Y1482" s="66" t="s">
        <v>6537</v>
      </c>
    </row>
    <row r="1483" spans="1:25" x14ac:dyDescent="0.25">
      <c r="A1483" s="8">
        <v>84349</v>
      </c>
      <c r="B1483" s="65" t="str">
        <f t="shared" si="276"/>
        <v>PCR-rör 0,2 ml, fp 100 st - Edvotek</v>
      </c>
      <c r="C1483" s="63" t="s">
        <v>254</v>
      </c>
      <c r="D1483" s="30" t="str">
        <f t="shared" si="277"/>
        <v/>
      </c>
      <c r="E1483" s="63" t="s">
        <v>254</v>
      </c>
      <c r="F1483" s="32" t="str">
        <f t="shared" si="278"/>
        <v/>
      </c>
      <c r="G1483" s="63" t="s">
        <v>254</v>
      </c>
      <c r="H1483" s="34" t="str">
        <f t="shared" si="279"/>
        <v/>
      </c>
      <c r="I1483" s="63" t="s">
        <v>254</v>
      </c>
      <c r="J1483" s="36" t="str">
        <f t="shared" si="280"/>
        <v/>
      </c>
      <c r="K1483" s="37" t="str">
        <f t="shared" si="281"/>
        <v/>
      </c>
      <c r="L1483" s="37" t="str">
        <f t="shared" si="282"/>
        <v/>
      </c>
      <c r="N1483" s="64">
        <v>293</v>
      </c>
      <c r="O1483" s="64" t="s">
        <v>254</v>
      </c>
      <c r="P1483" s="1" t="s">
        <v>254</v>
      </c>
      <c r="Q1483" s="1" t="s">
        <v>1</v>
      </c>
      <c r="S1483" s="59" t="str">
        <f t="shared" si="283"/>
        <v/>
      </c>
      <c r="T1483" s="59" t="str">
        <f t="shared" si="284"/>
        <v/>
      </c>
      <c r="U1483" s="59" t="str">
        <f t="shared" si="285"/>
        <v/>
      </c>
      <c r="V1483" s="59" t="str">
        <f t="shared" si="286"/>
        <v/>
      </c>
      <c r="W1483" s="59" t="str">
        <f t="shared" si="287"/>
        <v/>
      </c>
      <c r="X1483" s="59" t="s">
        <v>2766</v>
      </c>
      <c r="Y1483" s="66" t="s">
        <v>5088</v>
      </c>
    </row>
    <row r="1484" spans="1:25" x14ac:dyDescent="0.25">
      <c r="A1484" s="8">
        <v>84350</v>
      </c>
      <c r="B1484" s="65" t="str">
        <f t="shared" si="276"/>
        <v>Ställ för mikrorör</v>
      </c>
      <c r="C1484" s="63"/>
      <c r="D1484" s="30" t="str">
        <f t="shared" si="277"/>
        <v/>
      </c>
      <c r="E1484" s="63"/>
      <c r="F1484" s="32" t="str">
        <f t="shared" si="278"/>
        <v/>
      </c>
      <c r="G1484" s="63"/>
      <c r="H1484" s="34" t="str">
        <f t="shared" si="279"/>
        <v/>
      </c>
      <c r="I1484" s="63"/>
      <c r="J1484" s="36" t="str">
        <f t="shared" si="280"/>
        <v/>
      </c>
      <c r="K1484" s="37" t="str">
        <f t="shared" si="281"/>
        <v/>
      </c>
      <c r="L1484" s="37" t="str">
        <f t="shared" si="282"/>
        <v/>
      </c>
      <c r="N1484" s="64">
        <v>82</v>
      </c>
      <c r="O1484" s="64" t="s">
        <v>254</v>
      </c>
      <c r="P1484" s="1" t="s">
        <v>254</v>
      </c>
      <c r="Q1484" s="1" t="s">
        <v>0</v>
      </c>
      <c r="S1484" s="59" t="str">
        <f t="shared" si="283"/>
        <v/>
      </c>
      <c r="T1484" s="59" t="str">
        <f t="shared" si="284"/>
        <v/>
      </c>
      <c r="U1484" s="59" t="str">
        <f t="shared" si="285"/>
        <v/>
      </c>
      <c r="V1484" s="59" t="str">
        <f t="shared" si="286"/>
        <v/>
      </c>
      <c r="W1484" s="59" t="str">
        <f t="shared" si="287"/>
        <v/>
      </c>
      <c r="X1484" s="59" t="s">
        <v>3591</v>
      </c>
      <c r="Y1484" s="66" t="s">
        <v>5089</v>
      </c>
    </row>
    <row r="1485" spans="1:25" x14ac:dyDescent="0.25">
      <c r="A1485" s="8">
        <v>84352</v>
      </c>
      <c r="B1485" s="65" t="str">
        <f t="shared" si="276"/>
        <v>Mikrocentrifugrör 1,5 ml, fp 500 st</v>
      </c>
      <c r="C1485" s="63" t="s">
        <v>254</v>
      </c>
      <c r="D1485" s="30" t="str">
        <f t="shared" si="277"/>
        <v/>
      </c>
      <c r="E1485" s="63" t="s">
        <v>254</v>
      </c>
      <c r="F1485" s="32" t="str">
        <f t="shared" si="278"/>
        <v/>
      </c>
      <c r="G1485" s="63" t="s">
        <v>254</v>
      </c>
      <c r="H1485" s="34" t="str">
        <f t="shared" si="279"/>
        <v/>
      </c>
      <c r="I1485" s="63" t="s">
        <v>254</v>
      </c>
      <c r="J1485" s="36" t="str">
        <f t="shared" si="280"/>
        <v/>
      </c>
      <c r="K1485" s="37" t="str">
        <f t="shared" si="281"/>
        <v/>
      </c>
      <c r="L1485" s="37" t="str">
        <f t="shared" si="282"/>
        <v/>
      </c>
      <c r="N1485" s="64">
        <v>227</v>
      </c>
      <c r="O1485" s="64" t="s">
        <v>254</v>
      </c>
      <c r="P1485" s="1" t="s">
        <v>254</v>
      </c>
      <c r="Q1485" s="1" t="s">
        <v>1</v>
      </c>
      <c r="S1485" s="59" t="str">
        <f t="shared" si="283"/>
        <v/>
      </c>
      <c r="T1485" s="59" t="str">
        <f t="shared" si="284"/>
        <v/>
      </c>
      <c r="U1485" s="59" t="str">
        <f t="shared" si="285"/>
        <v/>
      </c>
      <c r="V1485" s="59" t="str">
        <f t="shared" si="286"/>
        <v/>
      </c>
      <c r="W1485" s="59" t="str">
        <f t="shared" si="287"/>
        <v/>
      </c>
      <c r="X1485" s="59" t="s">
        <v>704</v>
      </c>
      <c r="Y1485" s="66" t="s">
        <v>5090</v>
      </c>
    </row>
    <row r="1486" spans="1:25" x14ac:dyDescent="0.25">
      <c r="A1486" s="8">
        <v>84362</v>
      </c>
      <c r="B1486" s="65" t="str">
        <f t="shared" si="276"/>
        <v>Provrör med sidorör, fp 10 st</v>
      </c>
      <c r="C1486" s="63" t="s">
        <v>254</v>
      </c>
      <c r="D1486" s="30" t="str">
        <f t="shared" si="277"/>
        <v/>
      </c>
      <c r="E1486" s="63" t="s">
        <v>254</v>
      </c>
      <c r="F1486" s="32" t="str">
        <f t="shared" si="278"/>
        <v/>
      </c>
      <c r="G1486" s="63">
        <v>1</v>
      </c>
      <c r="H1486" s="34">
        <f t="shared" si="279"/>
        <v>173</v>
      </c>
      <c r="I1486" s="63" t="s">
        <v>254</v>
      </c>
      <c r="J1486" s="36" t="str">
        <f t="shared" si="280"/>
        <v/>
      </c>
      <c r="K1486" s="37">
        <f t="shared" si="281"/>
        <v>1</v>
      </c>
      <c r="L1486" s="37">
        <f t="shared" si="282"/>
        <v>173</v>
      </c>
      <c r="N1486" s="64">
        <v>173</v>
      </c>
      <c r="O1486" s="64" t="s">
        <v>254</v>
      </c>
      <c r="P1486" s="1" t="s">
        <v>254</v>
      </c>
      <c r="Q1486" s="1" t="s">
        <v>1</v>
      </c>
      <c r="S1486" s="59" t="str">
        <f t="shared" si="283"/>
        <v/>
      </c>
      <c r="T1486" s="59" t="str">
        <f t="shared" si="284"/>
        <v/>
      </c>
      <c r="U1486" s="59">
        <f t="shared" si="285"/>
        <v>1</v>
      </c>
      <c r="V1486" s="59" t="str">
        <f t="shared" si="286"/>
        <v/>
      </c>
      <c r="W1486" s="59">
        <f t="shared" si="287"/>
        <v>1</v>
      </c>
      <c r="X1486" s="59" t="s">
        <v>353</v>
      </c>
      <c r="Y1486" s="66" t="s">
        <v>5091</v>
      </c>
    </row>
    <row r="1487" spans="1:25" x14ac:dyDescent="0.25">
      <c r="A1487" s="8">
        <v>84375</v>
      </c>
      <c r="B1487" s="65" t="str">
        <f t="shared" si="276"/>
        <v>U-rör med sidorör 12 mm, fp 10 st</v>
      </c>
      <c r="C1487" s="63" t="s">
        <v>254</v>
      </c>
      <c r="D1487" s="30" t="str">
        <f t="shared" si="277"/>
        <v/>
      </c>
      <c r="E1487" s="63" t="s">
        <v>254</v>
      </c>
      <c r="F1487" s="32" t="str">
        <f t="shared" si="278"/>
        <v/>
      </c>
      <c r="G1487" s="63" t="s">
        <v>254</v>
      </c>
      <c r="H1487" s="34" t="str">
        <f t="shared" si="279"/>
        <v/>
      </c>
      <c r="I1487" s="63" t="s">
        <v>254</v>
      </c>
      <c r="J1487" s="36" t="str">
        <f t="shared" si="280"/>
        <v/>
      </c>
      <c r="K1487" s="37" t="str">
        <f t="shared" si="281"/>
        <v/>
      </c>
      <c r="L1487" s="37" t="str">
        <f t="shared" si="282"/>
        <v/>
      </c>
      <c r="N1487" s="64">
        <v>466</v>
      </c>
      <c r="O1487" s="64" t="s">
        <v>254</v>
      </c>
      <c r="P1487" s="1" t="s">
        <v>254</v>
      </c>
      <c r="Q1487" s="1" t="s">
        <v>1</v>
      </c>
      <c r="S1487" s="59" t="str">
        <f t="shared" si="283"/>
        <v/>
      </c>
      <c r="T1487" s="59" t="str">
        <f t="shared" si="284"/>
        <v/>
      </c>
      <c r="U1487" s="59" t="str">
        <f t="shared" si="285"/>
        <v/>
      </c>
      <c r="V1487" s="59" t="str">
        <f t="shared" si="286"/>
        <v/>
      </c>
      <c r="W1487" s="59" t="str">
        <f t="shared" si="287"/>
        <v/>
      </c>
      <c r="X1487" s="59" t="s">
        <v>354</v>
      </c>
      <c r="Y1487" s="66" t="s">
        <v>5092</v>
      </c>
    </row>
    <row r="1488" spans="1:25" x14ac:dyDescent="0.25">
      <c r="A1488" s="8">
        <v>84377</v>
      </c>
      <c r="B1488" s="65" t="str">
        <f t="shared" si="276"/>
        <v>U-rör med sidorör 14 mm, fp 10 st</v>
      </c>
      <c r="C1488" s="63" t="s">
        <v>254</v>
      </c>
      <c r="D1488" s="30" t="str">
        <f t="shared" si="277"/>
        <v/>
      </c>
      <c r="E1488" s="63" t="s">
        <v>254</v>
      </c>
      <c r="F1488" s="32" t="str">
        <f t="shared" si="278"/>
        <v/>
      </c>
      <c r="G1488" s="63">
        <v>1</v>
      </c>
      <c r="H1488" s="34">
        <f t="shared" si="279"/>
        <v>466</v>
      </c>
      <c r="I1488" s="63" t="s">
        <v>254</v>
      </c>
      <c r="J1488" s="36" t="str">
        <f t="shared" si="280"/>
        <v/>
      </c>
      <c r="K1488" s="37">
        <f t="shared" si="281"/>
        <v>1</v>
      </c>
      <c r="L1488" s="37">
        <f t="shared" si="282"/>
        <v>466</v>
      </c>
      <c r="N1488" s="64">
        <v>466</v>
      </c>
      <c r="O1488" s="64" t="s">
        <v>254</v>
      </c>
      <c r="P1488" s="1" t="s">
        <v>254</v>
      </c>
      <c r="Q1488" s="1" t="s">
        <v>1</v>
      </c>
      <c r="S1488" s="59" t="str">
        <f t="shared" si="283"/>
        <v/>
      </c>
      <c r="T1488" s="59" t="str">
        <f t="shared" si="284"/>
        <v/>
      </c>
      <c r="U1488" s="59">
        <f t="shared" si="285"/>
        <v>1</v>
      </c>
      <c r="V1488" s="59" t="str">
        <f t="shared" si="286"/>
        <v/>
      </c>
      <c r="W1488" s="59">
        <f t="shared" si="287"/>
        <v>1</v>
      </c>
      <c r="X1488" s="59" t="s">
        <v>560</v>
      </c>
      <c r="Y1488" s="66" t="s">
        <v>5093</v>
      </c>
    </row>
    <row r="1489" spans="1:25" x14ac:dyDescent="0.25">
      <c r="A1489" s="8">
        <v>84411</v>
      </c>
      <c r="B1489" s="65" t="str">
        <f t="shared" si="276"/>
        <v>Provrörshållare, fp 10 st</v>
      </c>
      <c r="C1489" s="63" t="s">
        <v>254</v>
      </c>
      <c r="D1489" s="30" t="str">
        <f t="shared" si="277"/>
        <v/>
      </c>
      <c r="E1489" s="63" t="s">
        <v>254</v>
      </c>
      <c r="F1489" s="32" t="str">
        <f t="shared" si="278"/>
        <v/>
      </c>
      <c r="G1489" s="63">
        <v>2</v>
      </c>
      <c r="H1489" s="34">
        <f t="shared" si="279"/>
        <v>158</v>
      </c>
      <c r="I1489" s="63" t="s">
        <v>254</v>
      </c>
      <c r="J1489" s="36" t="str">
        <f t="shared" si="280"/>
        <v/>
      </c>
      <c r="K1489" s="37">
        <f t="shared" si="281"/>
        <v>2</v>
      </c>
      <c r="L1489" s="37">
        <f t="shared" si="282"/>
        <v>158</v>
      </c>
      <c r="N1489" s="64">
        <v>79</v>
      </c>
      <c r="O1489" s="64" t="s">
        <v>254</v>
      </c>
      <c r="P1489" s="1" t="s">
        <v>254</v>
      </c>
      <c r="Q1489" s="1" t="s">
        <v>1</v>
      </c>
      <c r="S1489" s="59" t="str">
        <f t="shared" si="283"/>
        <v/>
      </c>
      <c r="T1489" s="59" t="str">
        <f t="shared" si="284"/>
        <v/>
      </c>
      <c r="U1489" s="59">
        <f t="shared" si="285"/>
        <v>2</v>
      </c>
      <c r="V1489" s="59" t="str">
        <f t="shared" si="286"/>
        <v/>
      </c>
      <c r="W1489" s="59">
        <f t="shared" si="287"/>
        <v>2</v>
      </c>
      <c r="X1489" s="59" t="s">
        <v>2937</v>
      </c>
      <c r="Y1489" s="66" t="s">
        <v>5094</v>
      </c>
    </row>
    <row r="1490" spans="1:25" x14ac:dyDescent="0.25">
      <c r="A1490" s="8">
        <v>84510</v>
      </c>
      <c r="B1490" s="65" t="str">
        <f t="shared" si="276"/>
        <v>Urglas 10 cm, fp 10 st</v>
      </c>
      <c r="C1490" s="63" t="s">
        <v>254</v>
      </c>
      <c r="D1490" s="30" t="str">
        <f t="shared" si="277"/>
        <v/>
      </c>
      <c r="E1490" s="63" t="s">
        <v>254</v>
      </c>
      <c r="F1490" s="32" t="str">
        <f t="shared" si="278"/>
        <v/>
      </c>
      <c r="G1490" s="63">
        <v>1</v>
      </c>
      <c r="H1490" s="34">
        <f t="shared" si="279"/>
        <v>65</v>
      </c>
      <c r="I1490" s="63" t="s">
        <v>254</v>
      </c>
      <c r="J1490" s="36" t="str">
        <f t="shared" si="280"/>
        <v/>
      </c>
      <c r="K1490" s="37">
        <f t="shared" si="281"/>
        <v>1</v>
      </c>
      <c r="L1490" s="37">
        <f t="shared" si="282"/>
        <v>65</v>
      </c>
      <c r="N1490" s="64">
        <v>65</v>
      </c>
      <c r="O1490" s="64" t="s">
        <v>254</v>
      </c>
      <c r="P1490" s="1" t="s">
        <v>254</v>
      </c>
      <c r="Q1490" s="1" t="s">
        <v>1</v>
      </c>
      <c r="S1490" s="59" t="str">
        <f t="shared" si="283"/>
        <v/>
      </c>
      <c r="T1490" s="59" t="str">
        <f t="shared" si="284"/>
        <v/>
      </c>
      <c r="U1490" s="59">
        <f t="shared" si="285"/>
        <v>1</v>
      </c>
      <c r="V1490" s="59" t="str">
        <f t="shared" si="286"/>
        <v/>
      </c>
      <c r="W1490" s="59">
        <f t="shared" si="287"/>
        <v>1</v>
      </c>
      <c r="X1490" s="59" t="s">
        <v>3164</v>
      </c>
      <c r="Y1490" s="66" t="s">
        <v>5095</v>
      </c>
    </row>
    <row r="1491" spans="1:25" x14ac:dyDescent="0.25">
      <c r="A1491" s="8">
        <v>84521</v>
      </c>
      <c r="B1491" s="65" t="str">
        <f t="shared" si="276"/>
        <v>Mikrotiterplatta med lock 6 brunnar</v>
      </c>
      <c r="C1491" s="63"/>
      <c r="D1491" s="30" t="str">
        <f t="shared" si="277"/>
        <v/>
      </c>
      <c r="E1491" s="63"/>
      <c r="F1491" s="32" t="str">
        <f t="shared" si="278"/>
        <v/>
      </c>
      <c r="G1491" s="63"/>
      <c r="H1491" s="34" t="str">
        <f t="shared" si="279"/>
        <v/>
      </c>
      <c r="I1491" s="63"/>
      <c r="J1491" s="36" t="str">
        <f t="shared" si="280"/>
        <v/>
      </c>
      <c r="K1491" s="37" t="str">
        <f t="shared" si="281"/>
        <v/>
      </c>
      <c r="L1491" s="37" t="str">
        <f t="shared" si="282"/>
        <v/>
      </c>
      <c r="N1491" s="64">
        <v>60</v>
      </c>
      <c r="O1491" s="64" t="s">
        <v>254</v>
      </c>
      <c r="P1491" s="1" t="s">
        <v>254</v>
      </c>
      <c r="Q1491" s="1" t="s">
        <v>1</v>
      </c>
      <c r="S1491" s="59" t="str">
        <f t="shared" si="283"/>
        <v/>
      </c>
      <c r="T1491" s="59" t="str">
        <f t="shared" si="284"/>
        <v/>
      </c>
      <c r="U1491" s="59" t="str">
        <f t="shared" si="285"/>
        <v/>
      </c>
      <c r="V1491" s="59" t="str">
        <f t="shared" si="286"/>
        <v/>
      </c>
      <c r="W1491" s="59" t="str">
        <f t="shared" si="287"/>
        <v/>
      </c>
      <c r="X1491" s="59" t="s">
        <v>3592</v>
      </c>
      <c r="Y1491" s="66" t="s">
        <v>5096</v>
      </c>
    </row>
    <row r="1492" spans="1:25" x14ac:dyDescent="0.25">
      <c r="A1492" s="8">
        <v>84524</v>
      </c>
      <c r="B1492" s="65" t="str">
        <f t="shared" si="276"/>
        <v>Mikrotiterplatta med lock 24 brunnar</v>
      </c>
      <c r="C1492" s="63"/>
      <c r="D1492" s="30" t="str">
        <f t="shared" si="277"/>
        <v/>
      </c>
      <c r="E1492" s="63"/>
      <c r="F1492" s="32" t="str">
        <f t="shared" si="278"/>
        <v/>
      </c>
      <c r="G1492" s="63"/>
      <c r="H1492" s="34" t="str">
        <f t="shared" si="279"/>
        <v/>
      </c>
      <c r="I1492" s="63"/>
      <c r="J1492" s="36" t="str">
        <f t="shared" si="280"/>
        <v/>
      </c>
      <c r="K1492" s="37" t="str">
        <f t="shared" si="281"/>
        <v/>
      </c>
      <c r="L1492" s="37" t="str">
        <f t="shared" si="282"/>
        <v/>
      </c>
      <c r="N1492" s="64">
        <v>60</v>
      </c>
      <c r="O1492" s="64" t="s">
        <v>254</v>
      </c>
      <c r="P1492" s="1" t="s">
        <v>254</v>
      </c>
      <c r="Q1492" s="1" t="s">
        <v>1</v>
      </c>
      <c r="S1492" s="59" t="str">
        <f t="shared" si="283"/>
        <v/>
      </c>
      <c r="T1492" s="59" t="str">
        <f t="shared" si="284"/>
        <v/>
      </c>
      <c r="U1492" s="59" t="str">
        <f t="shared" si="285"/>
        <v/>
      </c>
      <c r="V1492" s="59" t="str">
        <f t="shared" si="286"/>
        <v/>
      </c>
      <c r="W1492" s="59" t="str">
        <f t="shared" si="287"/>
        <v/>
      </c>
      <c r="X1492" s="59" t="s">
        <v>3593</v>
      </c>
      <c r="Y1492" s="66" t="s">
        <v>5097</v>
      </c>
    </row>
    <row r="1493" spans="1:25" x14ac:dyDescent="0.25">
      <c r="A1493" s="8">
        <v>84527</v>
      </c>
      <c r="B1493" s="65" t="str">
        <f t="shared" si="276"/>
        <v>Mikrotiterplatta med lock 96 brunnar</v>
      </c>
      <c r="C1493" s="63"/>
      <c r="D1493" s="30" t="str">
        <f t="shared" si="277"/>
        <v/>
      </c>
      <c r="E1493" s="63"/>
      <c r="F1493" s="32" t="str">
        <f t="shared" si="278"/>
        <v/>
      </c>
      <c r="G1493" s="63"/>
      <c r="H1493" s="34" t="str">
        <f t="shared" si="279"/>
        <v/>
      </c>
      <c r="I1493" s="63"/>
      <c r="J1493" s="36" t="str">
        <f t="shared" si="280"/>
        <v/>
      </c>
      <c r="K1493" s="37" t="str">
        <f t="shared" si="281"/>
        <v/>
      </c>
      <c r="L1493" s="37" t="str">
        <f t="shared" si="282"/>
        <v/>
      </c>
      <c r="N1493" s="64">
        <v>60</v>
      </c>
      <c r="O1493" s="64" t="s">
        <v>254</v>
      </c>
      <c r="P1493" s="1" t="s">
        <v>254</v>
      </c>
      <c r="Q1493" s="1" t="s">
        <v>1</v>
      </c>
      <c r="S1493" s="59" t="str">
        <f t="shared" si="283"/>
        <v/>
      </c>
      <c r="T1493" s="59" t="str">
        <f t="shared" si="284"/>
        <v/>
      </c>
      <c r="U1493" s="59" t="str">
        <f t="shared" si="285"/>
        <v/>
      </c>
      <c r="V1493" s="59" t="str">
        <f t="shared" si="286"/>
        <v/>
      </c>
      <c r="W1493" s="59" t="str">
        <f t="shared" si="287"/>
        <v/>
      </c>
      <c r="X1493" s="59" t="s">
        <v>3594</v>
      </c>
      <c r="Y1493" s="66" t="s">
        <v>5098</v>
      </c>
    </row>
    <row r="1494" spans="1:25" x14ac:dyDescent="0.25">
      <c r="A1494" s="8">
        <v>84563</v>
      </c>
      <c r="B1494" s="65" t="str">
        <f t="shared" si="276"/>
        <v>Petriskålar 90 mm, fp 10 st</v>
      </c>
      <c r="C1494" s="63" t="s">
        <v>254</v>
      </c>
      <c r="D1494" s="30" t="str">
        <f t="shared" si="277"/>
        <v/>
      </c>
      <c r="E1494" s="63" t="s">
        <v>254</v>
      </c>
      <c r="F1494" s="32" t="str">
        <f t="shared" si="278"/>
        <v/>
      </c>
      <c r="G1494" s="63" t="s">
        <v>254</v>
      </c>
      <c r="H1494" s="34" t="str">
        <f t="shared" si="279"/>
        <v/>
      </c>
      <c r="I1494" s="63">
        <v>2</v>
      </c>
      <c r="J1494" s="36">
        <f t="shared" si="280"/>
        <v>38</v>
      </c>
      <c r="K1494" s="37">
        <f t="shared" si="281"/>
        <v>2</v>
      </c>
      <c r="L1494" s="37">
        <f t="shared" si="282"/>
        <v>38</v>
      </c>
      <c r="N1494" s="64">
        <v>19</v>
      </c>
      <c r="O1494" s="64" t="s">
        <v>254</v>
      </c>
      <c r="P1494" s="1" t="s">
        <v>254</v>
      </c>
      <c r="Q1494" s="1" t="s">
        <v>1</v>
      </c>
      <c r="S1494" s="59" t="str">
        <f t="shared" si="283"/>
        <v/>
      </c>
      <c r="T1494" s="59" t="str">
        <f t="shared" si="284"/>
        <v/>
      </c>
      <c r="U1494" s="59" t="str">
        <f t="shared" si="285"/>
        <v/>
      </c>
      <c r="V1494" s="59">
        <f t="shared" si="286"/>
        <v>2</v>
      </c>
      <c r="W1494" s="59">
        <f t="shared" si="287"/>
        <v>2</v>
      </c>
      <c r="X1494" s="59" t="s">
        <v>3165</v>
      </c>
      <c r="Y1494" s="66" t="s">
        <v>5099</v>
      </c>
    </row>
    <row r="1495" spans="1:25" x14ac:dyDescent="0.25">
      <c r="A1495" s="8">
        <v>84566</v>
      </c>
      <c r="B1495" s="65" t="str">
        <f t="shared" si="276"/>
        <v>Petriskålar 50 mm, fp 10 st</v>
      </c>
      <c r="C1495" s="63" t="s">
        <v>254</v>
      </c>
      <c r="D1495" s="30" t="str">
        <f t="shared" si="277"/>
        <v/>
      </c>
      <c r="E1495" s="63" t="s">
        <v>254</v>
      </c>
      <c r="F1495" s="32" t="str">
        <f t="shared" si="278"/>
        <v/>
      </c>
      <c r="G1495" s="63" t="s">
        <v>254</v>
      </c>
      <c r="H1495" s="34" t="str">
        <f t="shared" si="279"/>
        <v/>
      </c>
      <c r="I1495" s="63" t="s">
        <v>254</v>
      </c>
      <c r="J1495" s="36" t="str">
        <f t="shared" si="280"/>
        <v/>
      </c>
      <c r="K1495" s="37" t="str">
        <f t="shared" si="281"/>
        <v/>
      </c>
      <c r="L1495" s="37" t="str">
        <f t="shared" si="282"/>
        <v/>
      </c>
      <c r="N1495" s="64">
        <v>27</v>
      </c>
      <c r="O1495" s="64" t="s">
        <v>254</v>
      </c>
      <c r="P1495" s="1" t="s">
        <v>254</v>
      </c>
      <c r="Q1495" s="1" t="s">
        <v>1</v>
      </c>
      <c r="S1495" s="59" t="str">
        <f t="shared" si="283"/>
        <v/>
      </c>
      <c r="T1495" s="59" t="str">
        <f t="shared" si="284"/>
        <v/>
      </c>
      <c r="U1495" s="59" t="str">
        <f t="shared" si="285"/>
        <v/>
      </c>
      <c r="V1495" s="59" t="str">
        <f t="shared" si="286"/>
        <v/>
      </c>
      <c r="W1495" s="59" t="str">
        <f t="shared" si="287"/>
        <v/>
      </c>
      <c r="X1495" s="59" t="s">
        <v>498</v>
      </c>
      <c r="Y1495" s="66" t="s">
        <v>5100</v>
      </c>
    </row>
    <row r="1496" spans="1:25" x14ac:dyDescent="0.25">
      <c r="A1496" s="8">
        <v>84583</v>
      </c>
      <c r="B1496" s="65" t="str">
        <f t="shared" si="276"/>
        <v>Platinös plast 1 µl fp 20 st</v>
      </c>
      <c r="C1496" s="63" t="s">
        <v>254</v>
      </c>
      <c r="D1496" s="30" t="str">
        <f t="shared" si="277"/>
        <v/>
      </c>
      <c r="E1496" s="63" t="s">
        <v>254</v>
      </c>
      <c r="F1496" s="32" t="str">
        <f t="shared" si="278"/>
        <v/>
      </c>
      <c r="G1496" s="63" t="s">
        <v>254</v>
      </c>
      <c r="H1496" s="34" t="str">
        <f t="shared" si="279"/>
        <v/>
      </c>
      <c r="I1496" s="63" t="s">
        <v>254</v>
      </c>
      <c r="J1496" s="36" t="str">
        <f t="shared" si="280"/>
        <v/>
      </c>
      <c r="K1496" s="37" t="str">
        <f t="shared" si="281"/>
        <v/>
      </c>
      <c r="L1496" s="37" t="str">
        <f t="shared" si="282"/>
        <v/>
      </c>
      <c r="N1496" s="64">
        <v>18</v>
      </c>
      <c r="O1496" s="64" t="s">
        <v>254</v>
      </c>
      <c r="P1496" s="1" t="s">
        <v>254</v>
      </c>
      <c r="Q1496" s="1" t="s">
        <v>1</v>
      </c>
      <c r="S1496" s="59" t="str">
        <f t="shared" si="283"/>
        <v/>
      </c>
      <c r="T1496" s="59" t="str">
        <f t="shared" si="284"/>
        <v/>
      </c>
      <c r="U1496" s="59" t="str">
        <f t="shared" si="285"/>
        <v/>
      </c>
      <c r="V1496" s="59" t="str">
        <f t="shared" si="286"/>
        <v/>
      </c>
      <c r="W1496" s="59" t="str">
        <f t="shared" si="287"/>
        <v/>
      </c>
      <c r="X1496" s="59" t="s">
        <v>862</v>
      </c>
      <c r="Y1496" s="66" t="s">
        <v>5101</v>
      </c>
    </row>
    <row r="1497" spans="1:25" x14ac:dyDescent="0.25">
      <c r="A1497" s="8">
        <v>84586</v>
      </c>
      <c r="B1497" s="65" t="str">
        <f t="shared" si="276"/>
        <v>Platinös plast 5 µl fp 20 st</v>
      </c>
      <c r="C1497" s="63" t="s">
        <v>254</v>
      </c>
      <c r="D1497" s="30" t="str">
        <f t="shared" si="277"/>
        <v/>
      </c>
      <c r="E1497" s="63" t="s">
        <v>254</v>
      </c>
      <c r="F1497" s="32" t="str">
        <f t="shared" si="278"/>
        <v/>
      </c>
      <c r="G1497" s="63" t="s">
        <v>254</v>
      </c>
      <c r="H1497" s="34" t="str">
        <f t="shared" si="279"/>
        <v/>
      </c>
      <c r="I1497" s="63" t="s">
        <v>254</v>
      </c>
      <c r="J1497" s="36" t="str">
        <f t="shared" si="280"/>
        <v/>
      </c>
      <c r="K1497" s="37" t="str">
        <f t="shared" si="281"/>
        <v/>
      </c>
      <c r="L1497" s="37" t="str">
        <f t="shared" si="282"/>
        <v/>
      </c>
      <c r="N1497" s="64">
        <v>18</v>
      </c>
      <c r="O1497" s="64" t="s">
        <v>254</v>
      </c>
      <c r="P1497" s="1" t="s">
        <v>254</v>
      </c>
      <c r="Q1497" s="1" t="s">
        <v>1</v>
      </c>
      <c r="S1497" s="59" t="str">
        <f t="shared" si="283"/>
        <v/>
      </c>
      <c r="T1497" s="59" t="str">
        <f t="shared" si="284"/>
        <v/>
      </c>
      <c r="U1497" s="59" t="str">
        <f t="shared" si="285"/>
        <v/>
      </c>
      <c r="V1497" s="59" t="str">
        <f t="shared" si="286"/>
        <v/>
      </c>
      <c r="W1497" s="59" t="str">
        <f t="shared" si="287"/>
        <v/>
      </c>
      <c r="X1497" s="59" t="s">
        <v>2767</v>
      </c>
      <c r="Y1497" s="66" t="s">
        <v>5102</v>
      </c>
    </row>
    <row r="1498" spans="1:25" x14ac:dyDescent="0.25">
      <c r="A1498" s="8">
        <v>84589</v>
      </c>
      <c r="B1498" s="65" t="str">
        <f t="shared" si="276"/>
        <v>Platinös plast 10 µl fp 20 st</v>
      </c>
      <c r="C1498" s="63" t="s">
        <v>254</v>
      </c>
      <c r="D1498" s="30" t="str">
        <f t="shared" si="277"/>
        <v/>
      </c>
      <c r="E1498" s="63" t="s">
        <v>254</v>
      </c>
      <c r="F1498" s="32" t="str">
        <f t="shared" si="278"/>
        <v/>
      </c>
      <c r="G1498" s="63" t="s">
        <v>254</v>
      </c>
      <c r="H1498" s="34" t="str">
        <f t="shared" si="279"/>
        <v/>
      </c>
      <c r="I1498" s="63" t="s">
        <v>254</v>
      </c>
      <c r="J1498" s="36" t="str">
        <f t="shared" si="280"/>
        <v/>
      </c>
      <c r="K1498" s="37" t="str">
        <f t="shared" si="281"/>
        <v/>
      </c>
      <c r="L1498" s="37" t="str">
        <f t="shared" si="282"/>
        <v/>
      </c>
      <c r="N1498" s="64">
        <v>18</v>
      </c>
      <c r="O1498" s="64" t="s">
        <v>254</v>
      </c>
      <c r="P1498" s="1" t="s">
        <v>254</v>
      </c>
      <c r="Q1498" s="1" t="s">
        <v>1</v>
      </c>
      <c r="S1498" s="59" t="str">
        <f t="shared" si="283"/>
        <v/>
      </c>
      <c r="T1498" s="59" t="str">
        <f t="shared" si="284"/>
        <v/>
      </c>
      <c r="U1498" s="59" t="str">
        <f t="shared" si="285"/>
        <v/>
      </c>
      <c r="V1498" s="59" t="str">
        <f t="shared" si="286"/>
        <v/>
      </c>
      <c r="W1498" s="59" t="str">
        <f t="shared" si="287"/>
        <v/>
      </c>
      <c r="X1498" s="59" t="s">
        <v>2768</v>
      </c>
      <c r="Y1498" s="66" t="s">
        <v>5103</v>
      </c>
    </row>
    <row r="1499" spans="1:25" x14ac:dyDescent="0.25">
      <c r="A1499" s="8">
        <v>84593</v>
      </c>
      <c r="B1499" s="65" t="str">
        <f t="shared" si="276"/>
        <v>Drigalskispatel glas fp 10 st</v>
      </c>
      <c r="C1499" s="63" t="s">
        <v>254</v>
      </c>
      <c r="D1499" s="30" t="str">
        <f t="shared" si="277"/>
        <v/>
      </c>
      <c r="E1499" s="63" t="s">
        <v>254</v>
      </c>
      <c r="F1499" s="32" t="str">
        <f t="shared" si="278"/>
        <v/>
      </c>
      <c r="G1499" s="63" t="s">
        <v>254</v>
      </c>
      <c r="H1499" s="34" t="str">
        <f t="shared" si="279"/>
        <v/>
      </c>
      <c r="I1499" s="63" t="s">
        <v>254</v>
      </c>
      <c r="J1499" s="36" t="str">
        <f t="shared" si="280"/>
        <v/>
      </c>
      <c r="K1499" s="37" t="str">
        <f t="shared" si="281"/>
        <v/>
      </c>
      <c r="L1499" s="37" t="str">
        <f t="shared" si="282"/>
        <v/>
      </c>
      <c r="N1499" s="64">
        <v>338</v>
      </c>
      <c r="O1499" s="64" t="s">
        <v>254</v>
      </c>
      <c r="P1499" s="1" t="s">
        <v>254</v>
      </c>
      <c r="Q1499" s="1" t="s">
        <v>1</v>
      </c>
      <c r="S1499" s="59" t="str">
        <f t="shared" si="283"/>
        <v/>
      </c>
      <c r="T1499" s="59" t="str">
        <f t="shared" si="284"/>
        <v/>
      </c>
      <c r="U1499" s="59" t="str">
        <f t="shared" si="285"/>
        <v/>
      </c>
      <c r="V1499" s="59" t="str">
        <f t="shared" si="286"/>
        <v/>
      </c>
      <c r="W1499" s="59" t="str">
        <f t="shared" si="287"/>
        <v/>
      </c>
      <c r="X1499" s="59" t="s">
        <v>3044</v>
      </c>
      <c r="Y1499" s="66" t="s">
        <v>5104</v>
      </c>
    </row>
    <row r="1500" spans="1:25" x14ac:dyDescent="0.25">
      <c r="A1500" s="8">
        <v>84607</v>
      </c>
      <c r="B1500" s="65" t="str">
        <f t="shared" si="276"/>
        <v>Elektrod aluminium</v>
      </c>
      <c r="C1500" s="63" t="s">
        <v>254</v>
      </c>
      <c r="D1500" s="30" t="str">
        <f t="shared" si="277"/>
        <v/>
      </c>
      <c r="E1500" s="63" t="s">
        <v>254</v>
      </c>
      <c r="F1500" s="32" t="str">
        <f t="shared" si="278"/>
        <v/>
      </c>
      <c r="G1500" s="63">
        <v>8</v>
      </c>
      <c r="H1500" s="34">
        <f t="shared" si="279"/>
        <v>264</v>
      </c>
      <c r="I1500" s="63" t="s">
        <v>254</v>
      </c>
      <c r="J1500" s="36" t="str">
        <f t="shared" si="280"/>
        <v/>
      </c>
      <c r="K1500" s="37">
        <f t="shared" si="281"/>
        <v>8</v>
      </c>
      <c r="L1500" s="37">
        <f t="shared" si="282"/>
        <v>264</v>
      </c>
      <c r="N1500" s="64">
        <v>33</v>
      </c>
      <c r="O1500" s="64" t="s">
        <v>254</v>
      </c>
      <c r="P1500" s="1" t="s">
        <v>254</v>
      </c>
      <c r="Q1500" s="1" t="s">
        <v>0</v>
      </c>
      <c r="S1500" s="59" t="str">
        <f t="shared" si="283"/>
        <v/>
      </c>
      <c r="T1500" s="59" t="str">
        <f t="shared" si="284"/>
        <v/>
      </c>
      <c r="U1500" s="59">
        <f t="shared" si="285"/>
        <v>8</v>
      </c>
      <c r="V1500" s="59" t="str">
        <f t="shared" si="286"/>
        <v/>
      </c>
      <c r="W1500" s="59">
        <f t="shared" si="287"/>
        <v>8</v>
      </c>
      <c r="X1500" s="59" t="s">
        <v>2769</v>
      </c>
      <c r="Y1500" s="66" t="s">
        <v>5105</v>
      </c>
    </row>
    <row r="1501" spans="1:25" x14ac:dyDescent="0.25">
      <c r="A1501" s="8">
        <v>84611</v>
      </c>
      <c r="B1501" s="65" t="str">
        <f t="shared" si="276"/>
        <v>Elektrod bly</v>
      </c>
      <c r="C1501" s="63" t="s">
        <v>254</v>
      </c>
      <c r="D1501" s="30" t="str">
        <f t="shared" si="277"/>
        <v/>
      </c>
      <c r="E1501" s="63" t="s">
        <v>254</v>
      </c>
      <c r="F1501" s="32" t="str">
        <f t="shared" si="278"/>
        <v/>
      </c>
      <c r="G1501" s="63">
        <v>8</v>
      </c>
      <c r="H1501" s="34">
        <f t="shared" si="279"/>
        <v>288</v>
      </c>
      <c r="I1501" s="63" t="s">
        <v>254</v>
      </c>
      <c r="J1501" s="36" t="str">
        <f t="shared" si="280"/>
        <v/>
      </c>
      <c r="K1501" s="37">
        <f t="shared" si="281"/>
        <v>8</v>
      </c>
      <c r="L1501" s="37">
        <f t="shared" si="282"/>
        <v>288</v>
      </c>
      <c r="N1501" s="64">
        <v>36</v>
      </c>
      <c r="O1501" s="64" t="s">
        <v>254</v>
      </c>
      <c r="P1501" s="1" t="s">
        <v>254</v>
      </c>
      <c r="Q1501" s="1" t="s">
        <v>0</v>
      </c>
      <c r="S1501" s="59" t="str">
        <f t="shared" si="283"/>
        <v/>
      </c>
      <c r="T1501" s="59" t="str">
        <f t="shared" si="284"/>
        <v/>
      </c>
      <c r="U1501" s="59">
        <f t="shared" si="285"/>
        <v>8</v>
      </c>
      <c r="V1501" s="59" t="str">
        <f t="shared" si="286"/>
        <v/>
      </c>
      <c r="W1501" s="59">
        <f t="shared" si="287"/>
        <v>8</v>
      </c>
      <c r="X1501" s="59" t="s">
        <v>234</v>
      </c>
      <c r="Y1501" s="66" t="s">
        <v>5106</v>
      </c>
    </row>
    <row r="1502" spans="1:25" x14ac:dyDescent="0.25">
      <c r="A1502" s="8">
        <v>84612</v>
      </c>
      <c r="B1502" s="65" t="str">
        <f t="shared" si="276"/>
        <v>Elektrod järn</v>
      </c>
      <c r="C1502" s="63" t="s">
        <v>254</v>
      </c>
      <c r="D1502" s="30" t="str">
        <f t="shared" si="277"/>
        <v/>
      </c>
      <c r="E1502" s="63" t="s">
        <v>254</v>
      </c>
      <c r="F1502" s="32" t="str">
        <f t="shared" si="278"/>
        <v/>
      </c>
      <c r="G1502" s="63">
        <v>8</v>
      </c>
      <c r="H1502" s="34">
        <f t="shared" si="279"/>
        <v>256</v>
      </c>
      <c r="I1502" s="63" t="s">
        <v>254</v>
      </c>
      <c r="J1502" s="36" t="str">
        <f t="shared" si="280"/>
        <v/>
      </c>
      <c r="K1502" s="37">
        <f t="shared" si="281"/>
        <v>8</v>
      </c>
      <c r="L1502" s="37">
        <f t="shared" si="282"/>
        <v>256</v>
      </c>
      <c r="N1502" s="64">
        <v>32</v>
      </c>
      <c r="O1502" s="64" t="s">
        <v>254</v>
      </c>
      <c r="P1502" s="1" t="s">
        <v>254</v>
      </c>
      <c r="Q1502" s="1" t="s">
        <v>0</v>
      </c>
      <c r="S1502" s="59" t="str">
        <f t="shared" si="283"/>
        <v/>
      </c>
      <c r="T1502" s="59" t="str">
        <f t="shared" si="284"/>
        <v/>
      </c>
      <c r="U1502" s="59">
        <f t="shared" si="285"/>
        <v>8</v>
      </c>
      <c r="V1502" s="59" t="str">
        <f t="shared" si="286"/>
        <v/>
      </c>
      <c r="W1502" s="59">
        <f t="shared" si="287"/>
        <v>8</v>
      </c>
      <c r="X1502" s="59" t="s">
        <v>2770</v>
      </c>
      <c r="Y1502" s="66" t="s">
        <v>5107</v>
      </c>
    </row>
    <row r="1503" spans="1:25" x14ac:dyDescent="0.25">
      <c r="A1503" s="8">
        <v>84613</v>
      </c>
      <c r="B1503" s="65" t="str">
        <f t="shared" si="276"/>
        <v>Elektrod kol</v>
      </c>
      <c r="C1503" s="63" t="s">
        <v>254</v>
      </c>
      <c r="D1503" s="30" t="str">
        <f t="shared" si="277"/>
        <v/>
      </c>
      <c r="E1503" s="63" t="s">
        <v>254</v>
      </c>
      <c r="F1503" s="32" t="str">
        <f t="shared" si="278"/>
        <v/>
      </c>
      <c r="G1503" s="63">
        <v>8</v>
      </c>
      <c r="H1503" s="34">
        <f t="shared" si="279"/>
        <v>312</v>
      </c>
      <c r="I1503" s="63" t="s">
        <v>254</v>
      </c>
      <c r="J1503" s="36" t="str">
        <f t="shared" si="280"/>
        <v/>
      </c>
      <c r="K1503" s="37">
        <f t="shared" si="281"/>
        <v>8</v>
      </c>
      <c r="L1503" s="37">
        <f t="shared" si="282"/>
        <v>312</v>
      </c>
      <c r="N1503" s="64">
        <v>39</v>
      </c>
      <c r="O1503" s="64" t="s">
        <v>254</v>
      </c>
      <c r="P1503" s="1" t="s">
        <v>254</v>
      </c>
      <c r="Q1503" s="1" t="s">
        <v>0</v>
      </c>
      <c r="S1503" s="59" t="str">
        <f t="shared" si="283"/>
        <v/>
      </c>
      <c r="T1503" s="59" t="str">
        <f t="shared" si="284"/>
        <v/>
      </c>
      <c r="U1503" s="59">
        <f t="shared" si="285"/>
        <v>8</v>
      </c>
      <c r="V1503" s="59" t="str">
        <f t="shared" si="286"/>
        <v/>
      </c>
      <c r="W1503" s="59">
        <f t="shared" si="287"/>
        <v>8</v>
      </c>
      <c r="X1503" s="59" t="s">
        <v>235</v>
      </c>
      <c r="Y1503" s="66" t="s">
        <v>5108</v>
      </c>
    </row>
    <row r="1504" spans="1:25" x14ac:dyDescent="0.25">
      <c r="A1504" s="8">
        <v>84615</v>
      </c>
      <c r="B1504" s="65" t="str">
        <f t="shared" si="276"/>
        <v>Elektrod koppar</v>
      </c>
      <c r="C1504" s="63" t="s">
        <v>254</v>
      </c>
      <c r="D1504" s="30" t="str">
        <f t="shared" si="277"/>
        <v/>
      </c>
      <c r="E1504" s="63" t="s">
        <v>254</v>
      </c>
      <c r="F1504" s="32" t="str">
        <f t="shared" si="278"/>
        <v/>
      </c>
      <c r="G1504" s="63">
        <v>8</v>
      </c>
      <c r="H1504" s="34">
        <f t="shared" si="279"/>
        <v>320</v>
      </c>
      <c r="I1504" s="63" t="s">
        <v>254</v>
      </c>
      <c r="J1504" s="36" t="str">
        <f t="shared" si="280"/>
        <v/>
      </c>
      <c r="K1504" s="37">
        <f t="shared" si="281"/>
        <v>8</v>
      </c>
      <c r="L1504" s="37">
        <f t="shared" si="282"/>
        <v>320</v>
      </c>
      <c r="N1504" s="64">
        <v>40</v>
      </c>
      <c r="O1504" s="64" t="s">
        <v>254</v>
      </c>
      <c r="P1504" s="1" t="s">
        <v>254</v>
      </c>
      <c r="Q1504" s="1" t="s">
        <v>0</v>
      </c>
      <c r="S1504" s="59" t="str">
        <f t="shared" si="283"/>
        <v/>
      </c>
      <c r="T1504" s="59" t="str">
        <f t="shared" si="284"/>
        <v/>
      </c>
      <c r="U1504" s="59">
        <f t="shared" si="285"/>
        <v>8</v>
      </c>
      <c r="V1504" s="59" t="str">
        <f t="shared" si="286"/>
        <v/>
      </c>
      <c r="W1504" s="59">
        <f t="shared" si="287"/>
        <v>8</v>
      </c>
      <c r="X1504" s="59" t="s">
        <v>236</v>
      </c>
      <c r="Y1504" s="66" t="s">
        <v>5109</v>
      </c>
    </row>
    <row r="1505" spans="1:25" x14ac:dyDescent="0.25">
      <c r="A1505" s="8">
        <v>84618</v>
      </c>
      <c r="B1505" s="65" t="str">
        <f t="shared" si="276"/>
        <v>Elektrod mässing</v>
      </c>
      <c r="C1505" s="63" t="s">
        <v>254</v>
      </c>
      <c r="D1505" s="30" t="str">
        <f t="shared" si="277"/>
        <v/>
      </c>
      <c r="E1505" s="63" t="s">
        <v>254</v>
      </c>
      <c r="F1505" s="32" t="str">
        <f t="shared" si="278"/>
        <v/>
      </c>
      <c r="G1505" s="63">
        <v>8</v>
      </c>
      <c r="H1505" s="34">
        <f t="shared" si="279"/>
        <v>328</v>
      </c>
      <c r="I1505" s="63" t="s">
        <v>254</v>
      </c>
      <c r="J1505" s="36" t="str">
        <f t="shared" si="280"/>
        <v/>
      </c>
      <c r="K1505" s="37">
        <f t="shared" si="281"/>
        <v>8</v>
      </c>
      <c r="L1505" s="37">
        <f t="shared" si="282"/>
        <v>328</v>
      </c>
      <c r="N1505" s="64">
        <v>41</v>
      </c>
      <c r="O1505" s="64" t="s">
        <v>254</v>
      </c>
      <c r="P1505" s="1" t="s">
        <v>254</v>
      </c>
      <c r="Q1505" s="1" t="s">
        <v>0</v>
      </c>
      <c r="S1505" s="59" t="str">
        <f t="shared" si="283"/>
        <v/>
      </c>
      <c r="T1505" s="59" t="str">
        <f t="shared" si="284"/>
        <v/>
      </c>
      <c r="U1505" s="59">
        <f t="shared" si="285"/>
        <v>8</v>
      </c>
      <c r="V1505" s="59" t="str">
        <f t="shared" si="286"/>
        <v/>
      </c>
      <c r="W1505" s="59">
        <f t="shared" si="287"/>
        <v>8</v>
      </c>
      <c r="X1505" s="59" t="s">
        <v>2771</v>
      </c>
      <c r="Y1505" s="66" t="s">
        <v>5110</v>
      </c>
    </row>
    <row r="1506" spans="1:25" x14ac:dyDescent="0.25">
      <c r="A1506" s="8">
        <v>84621</v>
      </c>
      <c r="B1506" s="65" t="str">
        <f t="shared" si="276"/>
        <v>Elektrod zink</v>
      </c>
      <c r="C1506" s="63" t="s">
        <v>254</v>
      </c>
      <c r="D1506" s="30" t="str">
        <f t="shared" si="277"/>
        <v/>
      </c>
      <c r="E1506" s="63" t="s">
        <v>254</v>
      </c>
      <c r="F1506" s="32" t="str">
        <f t="shared" si="278"/>
        <v/>
      </c>
      <c r="G1506" s="63">
        <v>8</v>
      </c>
      <c r="H1506" s="34">
        <f t="shared" si="279"/>
        <v>336</v>
      </c>
      <c r="I1506" s="63" t="s">
        <v>254</v>
      </c>
      <c r="J1506" s="36" t="str">
        <f t="shared" si="280"/>
        <v/>
      </c>
      <c r="K1506" s="37">
        <f t="shared" si="281"/>
        <v>8</v>
      </c>
      <c r="L1506" s="37">
        <f t="shared" si="282"/>
        <v>336</v>
      </c>
      <c r="N1506" s="64">
        <v>42</v>
      </c>
      <c r="O1506" s="64" t="s">
        <v>254</v>
      </c>
      <c r="P1506" s="1" t="s">
        <v>254</v>
      </c>
      <c r="Q1506" s="1" t="s">
        <v>0</v>
      </c>
      <c r="S1506" s="59" t="str">
        <f t="shared" si="283"/>
        <v/>
      </c>
      <c r="T1506" s="59" t="str">
        <f t="shared" si="284"/>
        <v/>
      </c>
      <c r="U1506" s="59">
        <f t="shared" si="285"/>
        <v>8</v>
      </c>
      <c r="V1506" s="59" t="str">
        <f t="shared" si="286"/>
        <v/>
      </c>
      <c r="W1506" s="59">
        <f t="shared" si="287"/>
        <v>8</v>
      </c>
      <c r="X1506" s="59" t="s">
        <v>237</v>
      </c>
      <c r="Y1506" s="66" t="s">
        <v>5111</v>
      </c>
    </row>
    <row r="1507" spans="1:25" x14ac:dyDescent="0.25">
      <c r="A1507" s="8">
        <v>84655</v>
      </c>
      <c r="B1507" s="65" t="str">
        <f t="shared" si="276"/>
        <v>Elektrodhållare</v>
      </c>
      <c r="C1507" s="63" t="s">
        <v>254</v>
      </c>
      <c r="D1507" s="30" t="str">
        <f t="shared" si="277"/>
        <v/>
      </c>
      <c r="E1507" s="63" t="s">
        <v>254</v>
      </c>
      <c r="F1507" s="32" t="str">
        <f t="shared" si="278"/>
        <v/>
      </c>
      <c r="G1507" s="63">
        <v>8</v>
      </c>
      <c r="H1507" s="34">
        <f t="shared" si="279"/>
        <v>872</v>
      </c>
      <c r="I1507" s="63" t="s">
        <v>254</v>
      </c>
      <c r="J1507" s="36" t="str">
        <f t="shared" si="280"/>
        <v/>
      </c>
      <c r="K1507" s="37">
        <f t="shared" si="281"/>
        <v>8</v>
      </c>
      <c r="L1507" s="37">
        <f t="shared" si="282"/>
        <v>872</v>
      </c>
      <c r="N1507" s="64">
        <v>138</v>
      </c>
      <c r="O1507" s="64">
        <v>109</v>
      </c>
      <c r="P1507" s="1">
        <v>4</v>
      </c>
      <c r="Q1507" s="1" t="s">
        <v>0</v>
      </c>
      <c r="S1507" s="59" t="str">
        <f t="shared" si="283"/>
        <v/>
      </c>
      <c r="T1507" s="59" t="str">
        <f t="shared" si="284"/>
        <v/>
      </c>
      <c r="U1507" s="59">
        <f t="shared" si="285"/>
        <v>8</v>
      </c>
      <c r="V1507" s="59" t="str">
        <f t="shared" si="286"/>
        <v/>
      </c>
      <c r="W1507" s="59">
        <f t="shared" si="287"/>
        <v>8</v>
      </c>
      <c r="X1507" s="59" t="s">
        <v>3045</v>
      </c>
      <c r="Y1507" s="66" t="s">
        <v>5112</v>
      </c>
    </row>
    <row r="1508" spans="1:25" x14ac:dyDescent="0.25">
      <c r="A1508" s="8">
        <v>84664</v>
      </c>
      <c r="B1508" s="65" t="str">
        <f t="shared" si="276"/>
        <v>Elektrodhållare liten fp 10 st</v>
      </c>
      <c r="C1508" s="63" t="s">
        <v>254</v>
      </c>
      <c r="D1508" s="30" t="str">
        <f t="shared" si="277"/>
        <v/>
      </c>
      <c r="E1508" s="63" t="s">
        <v>254</v>
      </c>
      <c r="F1508" s="32" t="str">
        <f t="shared" si="278"/>
        <v/>
      </c>
      <c r="G1508" s="63" t="s">
        <v>254</v>
      </c>
      <c r="H1508" s="34" t="str">
        <f t="shared" si="279"/>
        <v/>
      </c>
      <c r="I1508" s="63" t="s">
        <v>254</v>
      </c>
      <c r="J1508" s="36" t="str">
        <f t="shared" si="280"/>
        <v/>
      </c>
      <c r="K1508" s="37" t="str">
        <f t="shared" si="281"/>
        <v/>
      </c>
      <c r="L1508" s="37" t="str">
        <f t="shared" si="282"/>
        <v/>
      </c>
      <c r="N1508" s="64">
        <v>213</v>
      </c>
      <c r="O1508" s="64" t="s">
        <v>254</v>
      </c>
      <c r="P1508" s="1" t="s">
        <v>254</v>
      </c>
      <c r="Q1508" s="1" t="s">
        <v>1</v>
      </c>
      <c r="S1508" s="59" t="str">
        <f t="shared" si="283"/>
        <v/>
      </c>
      <c r="T1508" s="59" t="str">
        <f t="shared" si="284"/>
        <v/>
      </c>
      <c r="U1508" s="59" t="str">
        <f t="shared" si="285"/>
        <v/>
      </c>
      <c r="V1508" s="59" t="str">
        <f t="shared" si="286"/>
        <v/>
      </c>
      <c r="W1508" s="59" t="str">
        <f t="shared" si="287"/>
        <v/>
      </c>
      <c r="X1508" s="59" t="s">
        <v>863</v>
      </c>
      <c r="Y1508" s="66" t="s">
        <v>5113</v>
      </c>
    </row>
    <row r="1509" spans="1:25" x14ac:dyDescent="0.25">
      <c r="A1509" s="8">
        <v>84666</v>
      </c>
      <c r="B1509" s="65" t="str">
        <f t="shared" si="276"/>
        <v>Elektrodhållare stor fp 10 st</v>
      </c>
      <c r="C1509" s="63" t="s">
        <v>254</v>
      </c>
      <c r="D1509" s="30" t="str">
        <f t="shared" si="277"/>
        <v/>
      </c>
      <c r="E1509" s="63" t="s">
        <v>254</v>
      </c>
      <c r="F1509" s="32" t="str">
        <f t="shared" si="278"/>
        <v/>
      </c>
      <c r="G1509" s="63" t="s">
        <v>254</v>
      </c>
      <c r="H1509" s="34" t="str">
        <f t="shared" si="279"/>
        <v/>
      </c>
      <c r="I1509" s="63" t="s">
        <v>254</v>
      </c>
      <c r="J1509" s="36" t="str">
        <f t="shared" si="280"/>
        <v/>
      </c>
      <c r="K1509" s="37" t="str">
        <f t="shared" si="281"/>
        <v/>
      </c>
      <c r="L1509" s="37" t="str">
        <f t="shared" si="282"/>
        <v/>
      </c>
      <c r="N1509" s="64">
        <v>281</v>
      </c>
      <c r="O1509" s="64" t="s">
        <v>254</v>
      </c>
      <c r="P1509" s="1" t="s">
        <v>254</v>
      </c>
      <c r="Q1509" s="1" t="s">
        <v>1</v>
      </c>
      <c r="S1509" s="59" t="str">
        <f t="shared" si="283"/>
        <v/>
      </c>
      <c r="T1509" s="59" t="str">
        <f t="shared" si="284"/>
        <v/>
      </c>
      <c r="U1509" s="59" t="str">
        <f t="shared" si="285"/>
        <v/>
      </c>
      <c r="V1509" s="59" t="str">
        <f t="shared" si="286"/>
        <v/>
      </c>
      <c r="W1509" s="59" t="str">
        <f t="shared" si="287"/>
        <v/>
      </c>
      <c r="X1509" s="59" t="s">
        <v>864</v>
      </c>
      <c r="Y1509" s="66" t="s">
        <v>5114</v>
      </c>
    </row>
    <row r="1510" spans="1:25" x14ac:dyDescent="0.25">
      <c r="A1510" s="8">
        <v>84671</v>
      </c>
      <c r="B1510" s="65" t="str">
        <f t="shared" si="276"/>
        <v>Elektrodhållare för stativ</v>
      </c>
      <c r="C1510" s="63" t="s">
        <v>254</v>
      </c>
      <c r="D1510" s="30" t="str">
        <f t="shared" si="277"/>
        <v/>
      </c>
      <c r="E1510" s="63" t="s">
        <v>254</v>
      </c>
      <c r="F1510" s="32" t="str">
        <f t="shared" si="278"/>
        <v/>
      </c>
      <c r="G1510" s="63" t="s">
        <v>254</v>
      </c>
      <c r="H1510" s="34" t="str">
        <f t="shared" si="279"/>
        <v/>
      </c>
      <c r="I1510" s="63" t="s">
        <v>254</v>
      </c>
      <c r="J1510" s="36" t="str">
        <f t="shared" si="280"/>
        <v/>
      </c>
      <c r="K1510" s="37" t="str">
        <f t="shared" si="281"/>
        <v/>
      </c>
      <c r="L1510" s="37" t="str">
        <f t="shared" si="282"/>
        <v/>
      </c>
      <c r="N1510" s="64">
        <v>102</v>
      </c>
      <c r="O1510" s="64" t="s">
        <v>254</v>
      </c>
      <c r="P1510" s="1" t="s">
        <v>254</v>
      </c>
      <c r="Q1510" s="1" t="s">
        <v>0</v>
      </c>
      <c r="S1510" s="59" t="str">
        <f t="shared" si="283"/>
        <v/>
      </c>
      <c r="T1510" s="59" t="str">
        <f t="shared" si="284"/>
        <v/>
      </c>
      <c r="U1510" s="59" t="str">
        <f t="shared" si="285"/>
        <v/>
      </c>
      <c r="V1510" s="59" t="str">
        <f t="shared" si="286"/>
        <v/>
      </c>
      <c r="W1510" s="59" t="str">
        <f t="shared" si="287"/>
        <v/>
      </c>
      <c r="X1510" s="59" t="s">
        <v>865</v>
      </c>
      <c r="Y1510" s="66" t="s">
        <v>5115</v>
      </c>
    </row>
    <row r="1511" spans="1:25" x14ac:dyDescent="0.25">
      <c r="A1511" s="8">
        <v>84693</v>
      </c>
      <c r="B1511" s="65" t="str">
        <f t="shared" si="276"/>
        <v>Galvanisk cell med poröst innerkärl</v>
      </c>
      <c r="C1511" s="63" t="s">
        <v>254</v>
      </c>
      <c r="D1511" s="30" t="str">
        <f t="shared" si="277"/>
        <v/>
      </c>
      <c r="E1511" s="63" t="s">
        <v>254</v>
      </c>
      <c r="F1511" s="32" t="str">
        <f t="shared" si="278"/>
        <v/>
      </c>
      <c r="G1511" s="63" t="s">
        <v>254</v>
      </c>
      <c r="H1511" s="34" t="str">
        <f t="shared" si="279"/>
        <v/>
      </c>
      <c r="I1511" s="63" t="s">
        <v>254</v>
      </c>
      <c r="J1511" s="36" t="str">
        <f t="shared" si="280"/>
        <v/>
      </c>
      <c r="K1511" s="37" t="str">
        <f t="shared" si="281"/>
        <v/>
      </c>
      <c r="L1511" s="37" t="str">
        <f t="shared" si="282"/>
        <v/>
      </c>
      <c r="N1511" s="64">
        <v>285</v>
      </c>
      <c r="O1511" s="64">
        <v>259</v>
      </c>
      <c r="P1511" s="1">
        <v>4</v>
      </c>
      <c r="Q1511" s="1" t="s">
        <v>0</v>
      </c>
      <c r="S1511" s="59" t="str">
        <f t="shared" si="283"/>
        <v/>
      </c>
      <c r="T1511" s="59" t="str">
        <f t="shared" si="284"/>
        <v/>
      </c>
      <c r="U1511" s="59" t="str">
        <f t="shared" si="285"/>
        <v/>
      </c>
      <c r="V1511" s="59" t="str">
        <f t="shared" si="286"/>
        <v/>
      </c>
      <c r="W1511" s="59" t="str">
        <f t="shared" si="287"/>
        <v/>
      </c>
      <c r="X1511" s="59" t="s">
        <v>2772</v>
      </c>
      <c r="Y1511" s="66" t="s">
        <v>5116</v>
      </c>
    </row>
    <row r="1512" spans="1:25" x14ac:dyDescent="0.25">
      <c r="A1512" s="8">
        <v>85101</v>
      </c>
      <c r="B1512" s="65" t="str">
        <f t="shared" si="276"/>
        <v>Filtrerpapper 9 cm, 100st</v>
      </c>
      <c r="C1512" s="63"/>
      <c r="D1512" s="30" t="str">
        <f t="shared" si="277"/>
        <v/>
      </c>
      <c r="E1512" s="63"/>
      <c r="F1512" s="32" t="str">
        <f t="shared" si="278"/>
        <v/>
      </c>
      <c r="G1512" s="63"/>
      <c r="H1512" s="34" t="str">
        <f t="shared" si="279"/>
        <v/>
      </c>
      <c r="I1512" s="63"/>
      <c r="J1512" s="36" t="str">
        <f t="shared" si="280"/>
        <v/>
      </c>
      <c r="K1512" s="37" t="str">
        <f t="shared" si="281"/>
        <v/>
      </c>
      <c r="L1512" s="37" t="str">
        <f t="shared" si="282"/>
        <v/>
      </c>
      <c r="N1512" s="64">
        <v>27</v>
      </c>
      <c r="O1512" s="64" t="s">
        <v>254</v>
      </c>
      <c r="P1512" s="1" t="s">
        <v>254</v>
      </c>
      <c r="Q1512" s="1" t="s">
        <v>1</v>
      </c>
      <c r="S1512" s="59" t="str">
        <f t="shared" si="283"/>
        <v/>
      </c>
      <c r="T1512" s="59" t="str">
        <f t="shared" si="284"/>
        <v/>
      </c>
      <c r="U1512" s="59" t="str">
        <f t="shared" si="285"/>
        <v/>
      </c>
      <c r="V1512" s="59" t="str">
        <f t="shared" si="286"/>
        <v/>
      </c>
      <c r="W1512" s="59" t="str">
        <f t="shared" si="287"/>
        <v/>
      </c>
      <c r="X1512" s="59" t="s">
        <v>3463</v>
      </c>
      <c r="Y1512" s="66" t="s">
        <v>5117</v>
      </c>
    </row>
    <row r="1513" spans="1:25" x14ac:dyDescent="0.25">
      <c r="A1513" s="8">
        <v>85103</v>
      </c>
      <c r="B1513" s="65" t="str">
        <f t="shared" si="276"/>
        <v>Filtrerpapper 7 cm, 100 st</v>
      </c>
      <c r="C1513" s="63" t="s">
        <v>254</v>
      </c>
      <c r="D1513" s="30" t="str">
        <f t="shared" si="277"/>
        <v/>
      </c>
      <c r="E1513" s="63" t="s">
        <v>254</v>
      </c>
      <c r="F1513" s="32" t="str">
        <f t="shared" si="278"/>
        <v/>
      </c>
      <c r="G1513" s="63" t="s">
        <v>254</v>
      </c>
      <c r="H1513" s="34" t="str">
        <f t="shared" si="279"/>
        <v/>
      </c>
      <c r="I1513" s="63" t="s">
        <v>254</v>
      </c>
      <c r="J1513" s="36" t="str">
        <f t="shared" si="280"/>
        <v/>
      </c>
      <c r="K1513" s="37" t="str">
        <f t="shared" si="281"/>
        <v/>
      </c>
      <c r="L1513" s="37" t="str">
        <f t="shared" si="282"/>
        <v/>
      </c>
      <c r="N1513" s="64">
        <v>35</v>
      </c>
      <c r="O1513" s="64" t="s">
        <v>254</v>
      </c>
      <c r="P1513" s="1" t="s">
        <v>254</v>
      </c>
      <c r="Q1513" s="1" t="s">
        <v>1</v>
      </c>
      <c r="S1513" s="59" t="str">
        <f t="shared" si="283"/>
        <v/>
      </c>
      <c r="T1513" s="59" t="str">
        <f t="shared" si="284"/>
        <v/>
      </c>
      <c r="U1513" s="59" t="str">
        <f t="shared" si="285"/>
        <v/>
      </c>
      <c r="V1513" s="59" t="str">
        <f t="shared" si="286"/>
        <v/>
      </c>
      <c r="W1513" s="59" t="str">
        <f t="shared" si="287"/>
        <v/>
      </c>
      <c r="X1513" s="59" t="s">
        <v>355</v>
      </c>
      <c r="Y1513" s="66" t="s">
        <v>5118</v>
      </c>
    </row>
    <row r="1514" spans="1:25" x14ac:dyDescent="0.25">
      <c r="A1514" s="8">
        <v>85105</v>
      </c>
      <c r="B1514" s="65" t="str">
        <f t="shared" si="276"/>
        <v>Filtrerpapper 12,5 cm, 100 st</v>
      </c>
      <c r="C1514" s="63" t="s">
        <v>254</v>
      </c>
      <c r="D1514" s="30" t="str">
        <f t="shared" si="277"/>
        <v/>
      </c>
      <c r="E1514" s="63" t="s">
        <v>254</v>
      </c>
      <c r="F1514" s="32" t="str">
        <f t="shared" si="278"/>
        <v/>
      </c>
      <c r="G1514" s="63">
        <v>1</v>
      </c>
      <c r="H1514" s="34">
        <f t="shared" si="279"/>
        <v>31</v>
      </c>
      <c r="I1514" s="63" t="s">
        <v>254</v>
      </c>
      <c r="J1514" s="36" t="str">
        <f t="shared" si="280"/>
        <v/>
      </c>
      <c r="K1514" s="37">
        <f t="shared" si="281"/>
        <v>1</v>
      </c>
      <c r="L1514" s="37">
        <f t="shared" si="282"/>
        <v>31</v>
      </c>
      <c r="N1514" s="64">
        <v>31</v>
      </c>
      <c r="O1514" s="64" t="s">
        <v>254</v>
      </c>
      <c r="P1514" s="1" t="s">
        <v>254</v>
      </c>
      <c r="Q1514" s="1" t="s">
        <v>1</v>
      </c>
      <c r="S1514" s="59" t="str">
        <f t="shared" si="283"/>
        <v/>
      </c>
      <c r="T1514" s="59" t="str">
        <f t="shared" si="284"/>
        <v/>
      </c>
      <c r="U1514" s="59">
        <f t="shared" si="285"/>
        <v>1</v>
      </c>
      <c r="V1514" s="59" t="str">
        <f t="shared" si="286"/>
        <v/>
      </c>
      <c r="W1514" s="59">
        <f t="shared" si="287"/>
        <v>1</v>
      </c>
      <c r="X1514" s="59" t="s">
        <v>356</v>
      </c>
      <c r="Y1514" s="66" t="s">
        <v>5119</v>
      </c>
    </row>
    <row r="1515" spans="1:25" x14ac:dyDescent="0.25">
      <c r="A1515" s="8">
        <v>85106</v>
      </c>
      <c r="B1515" s="65" t="str">
        <f t="shared" si="276"/>
        <v>Filtrerpapper 15 cm, 100 st</v>
      </c>
      <c r="C1515" s="63" t="s">
        <v>254</v>
      </c>
      <c r="D1515" s="30" t="str">
        <f t="shared" si="277"/>
        <v/>
      </c>
      <c r="E1515" s="63" t="s">
        <v>254</v>
      </c>
      <c r="F1515" s="32" t="str">
        <f t="shared" si="278"/>
        <v/>
      </c>
      <c r="G1515" s="63" t="s">
        <v>254</v>
      </c>
      <c r="H1515" s="34" t="str">
        <f t="shared" si="279"/>
        <v/>
      </c>
      <c r="I1515" s="63" t="s">
        <v>254</v>
      </c>
      <c r="J1515" s="36" t="str">
        <f t="shared" si="280"/>
        <v/>
      </c>
      <c r="K1515" s="37" t="str">
        <f t="shared" si="281"/>
        <v/>
      </c>
      <c r="L1515" s="37" t="str">
        <f t="shared" si="282"/>
        <v/>
      </c>
      <c r="N1515" s="64">
        <v>44</v>
      </c>
      <c r="O1515" s="64" t="s">
        <v>254</v>
      </c>
      <c r="P1515" s="1" t="s">
        <v>254</v>
      </c>
      <c r="Q1515" s="1" t="s">
        <v>1</v>
      </c>
      <c r="S1515" s="59" t="str">
        <f t="shared" si="283"/>
        <v/>
      </c>
      <c r="T1515" s="59" t="str">
        <f t="shared" si="284"/>
        <v/>
      </c>
      <c r="U1515" s="59" t="str">
        <f t="shared" si="285"/>
        <v/>
      </c>
      <c r="V1515" s="59" t="str">
        <f t="shared" si="286"/>
        <v/>
      </c>
      <c r="W1515" s="59" t="str">
        <f t="shared" si="287"/>
        <v/>
      </c>
      <c r="X1515" s="59" t="s">
        <v>2773</v>
      </c>
      <c r="Y1515" s="66" t="s">
        <v>5120</v>
      </c>
    </row>
    <row r="1516" spans="1:25" x14ac:dyDescent="0.25">
      <c r="A1516" s="8">
        <v>85107</v>
      </c>
      <c r="B1516" s="65" t="str">
        <f t="shared" si="276"/>
        <v>Filtrerpapper 18 cm, 100 st</v>
      </c>
      <c r="C1516" s="63" t="s">
        <v>254</v>
      </c>
      <c r="D1516" s="30" t="str">
        <f t="shared" si="277"/>
        <v/>
      </c>
      <c r="E1516" s="63" t="s">
        <v>254</v>
      </c>
      <c r="F1516" s="32" t="str">
        <f t="shared" si="278"/>
        <v/>
      </c>
      <c r="G1516" s="63">
        <v>1</v>
      </c>
      <c r="H1516" s="34">
        <f t="shared" si="279"/>
        <v>63</v>
      </c>
      <c r="I1516" s="63" t="s">
        <v>254</v>
      </c>
      <c r="J1516" s="36" t="str">
        <f t="shared" si="280"/>
        <v/>
      </c>
      <c r="K1516" s="37">
        <f t="shared" si="281"/>
        <v>1</v>
      </c>
      <c r="L1516" s="37">
        <f t="shared" si="282"/>
        <v>63</v>
      </c>
      <c r="N1516" s="64">
        <v>63</v>
      </c>
      <c r="O1516" s="64" t="s">
        <v>254</v>
      </c>
      <c r="P1516" s="1" t="s">
        <v>254</v>
      </c>
      <c r="Q1516" s="1" t="s">
        <v>1</v>
      </c>
      <c r="S1516" s="59" t="str">
        <f t="shared" si="283"/>
        <v/>
      </c>
      <c r="T1516" s="59" t="str">
        <f t="shared" si="284"/>
        <v/>
      </c>
      <c r="U1516" s="59">
        <f t="shared" si="285"/>
        <v>1</v>
      </c>
      <c r="V1516" s="59" t="str">
        <f t="shared" si="286"/>
        <v/>
      </c>
      <c r="W1516" s="59">
        <f t="shared" si="287"/>
        <v>1</v>
      </c>
      <c r="X1516" s="59" t="s">
        <v>357</v>
      </c>
      <c r="Y1516" s="66" t="s">
        <v>5121</v>
      </c>
    </row>
    <row r="1517" spans="1:25" x14ac:dyDescent="0.25">
      <c r="A1517" s="8">
        <v>85115</v>
      </c>
      <c r="B1517" s="65" t="str">
        <f t="shared" si="276"/>
        <v>Filtrerpapper 12,5 cm slow, 100 st</v>
      </c>
      <c r="C1517" s="63" t="s">
        <v>254</v>
      </c>
      <c r="D1517" s="30" t="str">
        <f t="shared" si="277"/>
        <v/>
      </c>
      <c r="E1517" s="63" t="s">
        <v>254</v>
      </c>
      <c r="F1517" s="32" t="str">
        <f t="shared" si="278"/>
        <v/>
      </c>
      <c r="G1517" s="63" t="s">
        <v>254</v>
      </c>
      <c r="H1517" s="34" t="str">
        <f t="shared" si="279"/>
        <v/>
      </c>
      <c r="I1517" s="63" t="s">
        <v>254</v>
      </c>
      <c r="J1517" s="36" t="str">
        <f t="shared" si="280"/>
        <v/>
      </c>
      <c r="K1517" s="37" t="str">
        <f t="shared" si="281"/>
        <v/>
      </c>
      <c r="L1517" s="37" t="str">
        <f t="shared" si="282"/>
        <v/>
      </c>
      <c r="N1517" s="64">
        <v>39</v>
      </c>
      <c r="O1517" s="64" t="s">
        <v>254</v>
      </c>
      <c r="P1517" s="1" t="s">
        <v>254</v>
      </c>
      <c r="Q1517" s="1" t="s">
        <v>1</v>
      </c>
      <c r="S1517" s="59" t="str">
        <f t="shared" si="283"/>
        <v/>
      </c>
      <c r="T1517" s="59" t="str">
        <f t="shared" si="284"/>
        <v/>
      </c>
      <c r="U1517" s="59" t="str">
        <f t="shared" si="285"/>
        <v/>
      </c>
      <c r="V1517" s="59" t="str">
        <f t="shared" si="286"/>
        <v/>
      </c>
      <c r="W1517" s="59" t="str">
        <f t="shared" si="287"/>
        <v/>
      </c>
      <c r="X1517" s="59" t="s">
        <v>2774</v>
      </c>
      <c r="Y1517" s="66" t="s">
        <v>5122</v>
      </c>
    </row>
    <row r="1518" spans="1:25" x14ac:dyDescent="0.25">
      <c r="A1518" s="8">
        <v>85147</v>
      </c>
      <c r="B1518" s="65" t="str">
        <f t="shared" si="276"/>
        <v>Glasull 250g</v>
      </c>
      <c r="C1518" s="63" t="s">
        <v>254</v>
      </c>
      <c r="D1518" s="30" t="str">
        <f t="shared" si="277"/>
        <v/>
      </c>
      <c r="E1518" s="63" t="s">
        <v>254</v>
      </c>
      <c r="F1518" s="32" t="str">
        <f t="shared" si="278"/>
        <v/>
      </c>
      <c r="G1518" s="63" t="s">
        <v>254</v>
      </c>
      <c r="H1518" s="34" t="str">
        <f t="shared" si="279"/>
        <v/>
      </c>
      <c r="I1518" s="63" t="s">
        <v>254</v>
      </c>
      <c r="J1518" s="36" t="str">
        <f t="shared" si="280"/>
        <v/>
      </c>
      <c r="K1518" s="37" t="str">
        <f t="shared" si="281"/>
        <v/>
      </c>
      <c r="L1518" s="37" t="str">
        <f t="shared" si="282"/>
        <v/>
      </c>
      <c r="N1518" s="64">
        <v>170</v>
      </c>
      <c r="O1518" s="64" t="s">
        <v>254</v>
      </c>
      <c r="P1518" s="1" t="s">
        <v>254</v>
      </c>
      <c r="Q1518" s="1" t="s">
        <v>0</v>
      </c>
      <c r="S1518" s="59" t="str">
        <f t="shared" si="283"/>
        <v/>
      </c>
      <c r="T1518" s="59" t="str">
        <f t="shared" si="284"/>
        <v/>
      </c>
      <c r="U1518" s="59" t="str">
        <f t="shared" si="285"/>
        <v/>
      </c>
      <c r="V1518" s="59" t="str">
        <f t="shared" si="286"/>
        <v/>
      </c>
      <c r="W1518" s="59" t="str">
        <f t="shared" si="287"/>
        <v/>
      </c>
      <c r="X1518" s="59" t="s">
        <v>2775</v>
      </c>
      <c r="Y1518" s="66" t="s">
        <v>5123</v>
      </c>
    </row>
    <row r="1519" spans="1:25" x14ac:dyDescent="0.25">
      <c r="A1519" s="8">
        <v>85188</v>
      </c>
      <c r="B1519" s="65" t="str">
        <f t="shared" si="276"/>
        <v>Parafilm 38 m</v>
      </c>
      <c r="C1519" s="63" t="s">
        <v>254</v>
      </c>
      <c r="D1519" s="30" t="str">
        <f t="shared" si="277"/>
        <v/>
      </c>
      <c r="E1519" s="63" t="s">
        <v>254</v>
      </c>
      <c r="F1519" s="32" t="str">
        <f t="shared" si="278"/>
        <v/>
      </c>
      <c r="G1519" s="63" t="s">
        <v>254</v>
      </c>
      <c r="H1519" s="34" t="str">
        <f t="shared" si="279"/>
        <v/>
      </c>
      <c r="I1519" s="63" t="s">
        <v>254</v>
      </c>
      <c r="J1519" s="36" t="str">
        <f t="shared" si="280"/>
        <v/>
      </c>
      <c r="K1519" s="37" t="str">
        <f t="shared" si="281"/>
        <v/>
      </c>
      <c r="L1519" s="37" t="str">
        <f t="shared" si="282"/>
        <v/>
      </c>
      <c r="N1519" s="64">
        <v>458</v>
      </c>
      <c r="O1519" s="64" t="s">
        <v>254</v>
      </c>
      <c r="P1519" s="1" t="s">
        <v>254</v>
      </c>
      <c r="Q1519" s="1" t="s">
        <v>1</v>
      </c>
      <c r="S1519" s="59" t="str">
        <f t="shared" si="283"/>
        <v/>
      </c>
      <c r="T1519" s="59" t="str">
        <f t="shared" si="284"/>
        <v/>
      </c>
      <c r="U1519" s="59" t="str">
        <f t="shared" si="285"/>
        <v/>
      </c>
      <c r="V1519" s="59" t="str">
        <f t="shared" si="286"/>
        <v/>
      </c>
      <c r="W1519" s="59" t="str">
        <f t="shared" si="287"/>
        <v/>
      </c>
      <c r="X1519" s="59" t="s">
        <v>238</v>
      </c>
      <c r="Y1519" s="66" t="s">
        <v>5124</v>
      </c>
    </row>
    <row r="1520" spans="1:25" x14ac:dyDescent="0.25">
      <c r="A1520" s="8">
        <v>85237</v>
      </c>
      <c r="B1520" s="65" t="str">
        <f t="shared" si="276"/>
        <v>Gummipropp 37/42 mm, fp 10 st</v>
      </c>
      <c r="C1520" s="63" t="s">
        <v>254</v>
      </c>
      <c r="D1520" s="30" t="str">
        <f t="shared" si="277"/>
        <v/>
      </c>
      <c r="E1520" s="63" t="s">
        <v>254</v>
      </c>
      <c r="F1520" s="32" t="str">
        <f t="shared" si="278"/>
        <v/>
      </c>
      <c r="G1520" s="63" t="s">
        <v>254</v>
      </c>
      <c r="H1520" s="34" t="str">
        <f t="shared" si="279"/>
        <v/>
      </c>
      <c r="I1520" s="63" t="s">
        <v>254</v>
      </c>
      <c r="J1520" s="36" t="str">
        <f t="shared" si="280"/>
        <v/>
      </c>
      <c r="K1520" s="37" t="str">
        <f t="shared" si="281"/>
        <v/>
      </c>
      <c r="L1520" s="37" t="str">
        <f t="shared" si="282"/>
        <v/>
      </c>
      <c r="N1520" s="64">
        <v>198</v>
      </c>
      <c r="O1520" s="64" t="s">
        <v>254</v>
      </c>
      <c r="P1520" s="1" t="s">
        <v>254</v>
      </c>
      <c r="Q1520" s="1" t="s">
        <v>1</v>
      </c>
      <c r="S1520" s="59" t="str">
        <f t="shared" si="283"/>
        <v/>
      </c>
      <c r="T1520" s="59" t="str">
        <f t="shared" si="284"/>
        <v/>
      </c>
      <c r="U1520" s="59" t="str">
        <f t="shared" si="285"/>
        <v/>
      </c>
      <c r="V1520" s="59" t="str">
        <f t="shared" si="286"/>
        <v/>
      </c>
      <c r="W1520" s="59" t="str">
        <f t="shared" si="287"/>
        <v/>
      </c>
      <c r="X1520" s="59" t="s">
        <v>500</v>
      </c>
      <c r="Y1520" s="66" t="s">
        <v>5125</v>
      </c>
    </row>
    <row r="1521" spans="1:25" x14ac:dyDescent="0.25">
      <c r="A1521" s="8">
        <v>85238</v>
      </c>
      <c r="B1521" s="65" t="str">
        <f t="shared" si="276"/>
        <v>Silikonpropp 37/41 mm, fp 5 st</v>
      </c>
      <c r="C1521" s="63" t="s">
        <v>254</v>
      </c>
      <c r="D1521" s="30" t="str">
        <f t="shared" si="277"/>
        <v/>
      </c>
      <c r="E1521" s="63" t="s">
        <v>254</v>
      </c>
      <c r="F1521" s="32" t="str">
        <f t="shared" si="278"/>
        <v/>
      </c>
      <c r="G1521" s="63" t="s">
        <v>254</v>
      </c>
      <c r="H1521" s="34" t="str">
        <f t="shared" si="279"/>
        <v/>
      </c>
      <c r="I1521" s="63" t="s">
        <v>254</v>
      </c>
      <c r="J1521" s="36" t="str">
        <f t="shared" si="280"/>
        <v/>
      </c>
      <c r="K1521" s="37" t="str">
        <f t="shared" si="281"/>
        <v/>
      </c>
      <c r="L1521" s="37" t="str">
        <f t="shared" si="282"/>
        <v/>
      </c>
      <c r="N1521" s="64">
        <v>95</v>
      </c>
      <c r="O1521" s="64" t="s">
        <v>254</v>
      </c>
      <c r="P1521" s="1" t="s">
        <v>254</v>
      </c>
      <c r="Q1521" s="1" t="s">
        <v>1</v>
      </c>
      <c r="S1521" s="59" t="str">
        <f t="shared" si="283"/>
        <v/>
      </c>
      <c r="T1521" s="59" t="str">
        <f t="shared" si="284"/>
        <v/>
      </c>
      <c r="U1521" s="59" t="str">
        <f t="shared" si="285"/>
        <v/>
      </c>
      <c r="V1521" s="59" t="str">
        <f t="shared" si="286"/>
        <v/>
      </c>
      <c r="W1521" s="59" t="str">
        <f t="shared" si="287"/>
        <v/>
      </c>
      <c r="X1521" s="59" t="s">
        <v>653</v>
      </c>
      <c r="Y1521" s="66" t="s">
        <v>5126</v>
      </c>
    </row>
    <row r="1522" spans="1:25" x14ac:dyDescent="0.25">
      <c r="A1522" s="8">
        <v>85308</v>
      </c>
      <c r="B1522" s="65" t="str">
        <f t="shared" si="276"/>
        <v>Gummipropp 8/12 mm, fp 10 st</v>
      </c>
      <c r="C1522" s="63" t="s">
        <v>254</v>
      </c>
      <c r="D1522" s="30" t="str">
        <f t="shared" si="277"/>
        <v/>
      </c>
      <c r="E1522" s="63" t="s">
        <v>254</v>
      </c>
      <c r="F1522" s="32" t="str">
        <f t="shared" si="278"/>
        <v/>
      </c>
      <c r="G1522" s="63" t="s">
        <v>254</v>
      </c>
      <c r="H1522" s="34" t="str">
        <f t="shared" si="279"/>
        <v/>
      </c>
      <c r="I1522" s="63" t="s">
        <v>254</v>
      </c>
      <c r="J1522" s="36" t="str">
        <f t="shared" si="280"/>
        <v/>
      </c>
      <c r="K1522" s="37" t="str">
        <f t="shared" si="281"/>
        <v/>
      </c>
      <c r="L1522" s="37" t="str">
        <f t="shared" si="282"/>
        <v/>
      </c>
      <c r="N1522" s="64">
        <v>24</v>
      </c>
      <c r="O1522" s="64" t="s">
        <v>254</v>
      </c>
      <c r="P1522" s="1" t="s">
        <v>254</v>
      </c>
      <c r="Q1522" s="1" t="s">
        <v>1</v>
      </c>
      <c r="S1522" s="59" t="str">
        <f t="shared" si="283"/>
        <v/>
      </c>
      <c r="T1522" s="59" t="str">
        <f t="shared" si="284"/>
        <v/>
      </c>
      <c r="U1522" s="59" t="str">
        <f t="shared" si="285"/>
        <v/>
      </c>
      <c r="V1522" s="59" t="str">
        <f t="shared" si="286"/>
        <v/>
      </c>
      <c r="W1522" s="59" t="str">
        <f t="shared" si="287"/>
        <v/>
      </c>
      <c r="X1522" s="59" t="s">
        <v>3273</v>
      </c>
      <c r="Y1522" s="66" t="s">
        <v>5127</v>
      </c>
    </row>
    <row r="1523" spans="1:25" x14ac:dyDescent="0.25">
      <c r="A1523" s="8">
        <v>85311</v>
      </c>
      <c r="B1523" s="65" t="str">
        <f t="shared" si="276"/>
        <v>Gummipropp 11/15 mm, fp 10 st</v>
      </c>
      <c r="C1523" s="63" t="s">
        <v>254</v>
      </c>
      <c r="D1523" s="30" t="str">
        <f t="shared" si="277"/>
        <v/>
      </c>
      <c r="E1523" s="63" t="s">
        <v>254</v>
      </c>
      <c r="F1523" s="32" t="str">
        <f t="shared" si="278"/>
        <v/>
      </c>
      <c r="G1523" s="63" t="s">
        <v>254</v>
      </c>
      <c r="H1523" s="34" t="str">
        <f t="shared" si="279"/>
        <v/>
      </c>
      <c r="I1523" s="63" t="s">
        <v>254</v>
      </c>
      <c r="J1523" s="36" t="str">
        <f t="shared" si="280"/>
        <v/>
      </c>
      <c r="K1523" s="37" t="str">
        <f t="shared" si="281"/>
        <v/>
      </c>
      <c r="L1523" s="37" t="str">
        <f t="shared" si="282"/>
        <v/>
      </c>
      <c r="N1523" s="64">
        <v>29</v>
      </c>
      <c r="O1523" s="64" t="s">
        <v>254</v>
      </c>
      <c r="P1523" s="1" t="s">
        <v>254</v>
      </c>
      <c r="Q1523" s="1" t="s">
        <v>1</v>
      </c>
      <c r="S1523" s="59" t="str">
        <f t="shared" si="283"/>
        <v/>
      </c>
      <c r="T1523" s="59" t="str">
        <f t="shared" si="284"/>
        <v/>
      </c>
      <c r="U1523" s="59" t="str">
        <f t="shared" si="285"/>
        <v/>
      </c>
      <c r="V1523" s="59" t="str">
        <f t="shared" si="286"/>
        <v/>
      </c>
      <c r="W1523" s="59" t="str">
        <f t="shared" si="287"/>
        <v/>
      </c>
      <c r="X1523" s="59" t="s">
        <v>499</v>
      </c>
      <c r="Y1523" s="66" t="s">
        <v>5128</v>
      </c>
    </row>
    <row r="1524" spans="1:25" x14ac:dyDescent="0.25">
      <c r="A1524" s="8">
        <v>85313</v>
      </c>
      <c r="B1524" s="65" t="str">
        <f t="shared" si="276"/>
        <v>Gummipropp 13/17 mm, fp 10 st</v>
      </c>
      <c r="C1524" s="63" t="s">
        <v>254</v>
      </c>
      <c r="D1524" s="30" t="str">
        <f t="shared" si="277"/>
        <v/>
      </c>
      <c r="E1524" s="63" t="s">
        <v>254</v>
      </c>
      <c r="F1524" s="32" t="str">
        <f t="shared" si="278"/>
        <v/>
      </c>
      <c r="G1524" s="63">
        <v>5</v>
      </c>
      <c r="H1524" s="34">
        <f t="shared" si="279"/>
        <v>170</v>
      </c>
      <c r="I1524" s="63"/>
      <c r="J1524" s="36" t="str">
        <f t="shared" si="280"/>
        <v/>
      </c>
      <c r="K1524" s="37">
        <f t="shared" si="281"/>
        <v>5</v>
      </c>
      <c r="L1524" s="37">
        <f t="shared" si="282"/>
        <v>170</v>
      </c>
      <c r="N1524" s="64">
        <v>34</v>
      </c>
      <c r="O1524" s="64" t="s">
        <v>254</v>
      </c>
      <c r="P1524" s="1" t="s">
        <v>254</v>
      </c>
      <c r="Q1524" s="1" t="s">
        <v>1</v>
      </c>
      <c r="S1524" s="59" t="str">
        <f t="shared" si="283"/>
        <v/>
      </c>
      <c r="T1524" s="59" t="str">
        <f t="shared" si="284"/>
        <v/>
      </c>
      <c r="U1524" s="59">
        <f t="shared" si="285"/>
        <v>5</v>
      </c>
      <c r="V1524" s="59" t="str">
        <f t="shared" si="286"/>
        <v/>
      </c>
      <c r="W1524" s="59">
        <f t="shared" si="287"/>
        <v>5</v>
      </c>
      <c r="X1524" s="59" t="s">
        <v>3274</v>
      </c>
      <c r="Y1524" s="66" t="s">
        <v>5129</v>
      </c>
    </row>
    <row r="1525" spans="1:25" x14ac:dyDescent="0.25">
      <c r="A1525" s="8">
        <v>85314</v>
      </c>
      <c r="B1525" s="65" t="str">
        <f t="shared" si="276"/>
        <v>Gummipropp 14/19 mm, fp 10 st</v>
      </c>
      <c r="C1525" s="63" t="s">
        <v>254</v>
      </c>
      <c r="D1525" s="30" t="str">
        <f t="shared" si="277"/>
        <v/>
      </c>
      <c r="E1525" s="63" t="s">
        <v>254</v>
      </c>
      <c r="F1525" s="32" t="str">
        <f t="shared" si="278"/>
        <v/>
      </c>
      <c r="G1525" s="63" t="s">
        <v>254</v>
      </c>
      <c r="H1525" s="34" t="str">
        <f t="shared" si="279"/>
        <v/>
      </c>
      <c r="I1525" s="63" t="s">
        <v>254</v>
      </c>
      <c r="J1525" s="36" t="str">
        <f t="shared" si="280"/>
        <v/>
      </c>
      <c r="K1525" s="37" t="str">
        <f t="shared" si="281"/>
        <v/>
      </c>
      <c r="L1525" s="37" t="str">
        <f t="shared" si="282"/>
        <v/>
      </c>
      <c r="N1525" s="64">
        <v>39</v>
      </c>
      <c r="O1525" s="64" t="s">
        <v>254</v>
      </c>
      <c r="P1525" s="1" t="s">
        <v>254</v>
      </c>
      <c r="Q1525" s="1" t="s">
        <v>1</v>
      </c>
      <c r="S1525" s="59" t="str">
        <f t="shared" si="283"/>
        <v/>
      </c>
      <c r="T1525" s="59" t="str">
        <f t="shared" si="284"/>
        <v/>
      </c>
      <c r="U1525" s="59" t="str">
        <f t="shared" si="285"/>
        <v/>
      </c>
      <c r="V1525" s="59" t="str">
        <f t="shared" si="286"/>
        <v/>
      </c>
      <c r="W1525" s="59" t="str">
        <f t="shared" si="287"/>
        <v/>
      </c>
      <c r="X1525" s="59" t="s">
        <v>3275</v>
      </c>
      <c r="Y1525" s="66" t="s">
        <v>5130</v>
      </c>
    </row>
    <row r="1526" spans="1:25" x14ac:dyDescent="0.25">
      <c r="A1526" s="8">
        <v>85315</v>
      </c>
      <c r="B1526" s="65" t="str">
        <f t="shared" si="276"/>
        <v>Gummipropp 15/20 mm, fp 10 st</v>
      </c>
      <c r="C1526" s="63" t="s">
        <v>254</v>
      </c>
      <c r="D1526" s="30" t="str">
        <f t="shared" si="277"/>
        <v/>
      </c>
      <c r="E1526" s="63" t="s">
        <v>254</v>
      </c>
      <c r="F1526" s="32" t="str">
        <f t="shared" si="278"/>
        <v/>
      </c>
      <c r="G1526" s="63" t="s">
        <v>254</v>
      </c>
      <c r="H1526" s="34" t="str">
        <f t="shared" si="279"/>
        <v/>
      </c>
      <c r="I1526" s="63" t="s">
        <v>254</v>
      </c>
      <c r="J1526" s="36" t="str">
        <f t="shared" si="280"/>
        <v/>
      </c>
      <c r="K1526" s="37" t="str">
        <f t="shared" si="281"/>
        <v/>
      </c>
      <c r="L1526" s="37" t="str">
        <f t="shared" si="282"/>
        <v/>
      </c>
      <c r="N1526" s="64">
        <v>49</v>
      </c>
      <c r="O1526" s="64" t="s">
        <v>254</v>
      </c>
      <c r="P1526" s="1" t="s">
        <v>254</v>
      </c>
      <c r="Q1526" s="1" t="s">
        <v>1</v>
      </c>
      <c r="S1526" s="59" t="str">
        <f t="shared" si="283"/>
        <v/>
      </c>
      <c r="T1526" s="59" t="str">
        <f t="shared" si="284"/>
        <v/>
      </c>
      <c r="U1526" s="59" t="str">
        <f t="shared" si="285"/>
        <v/>
      </c>
      <c r="V1526" s="59" t="str">
        <f t="shared" si="286"/>
        <v/>
      </c>
      <c r="W1526" s="59" t="str">
        <f t="shared" si="287"/>
        <v/>
      </c>
      <c r="X1526" s="59" t="s">
        <v>3389</v>
      </c>
      <c r="Y1526" s="66" t="s">
        <v>5131</v>
      </c>
    </row>
    <row r="1527" spans="1:25" x14ac:dyDescent="0.25">
      <c r="A1527" s="8">
        <v>85317</v>
      </c>
      <c r="B1527" s="65" t="str">
        <f t="shared" si="276"/>
        <v>Gummipropp 17/23 mm, fp 10 st</v>
      </c>
      <c r="C1527" s="63"/>
      <c r="D1527" s="30" t="str">
        <f t="shared" si="277"/>
        <v/>
      </c>
      <c r="E1527" s="63"/>
      <c r="F1527" s="32" t="str">
        <f t="shared" si="278"/>
        <v/>
      </c>
      <c r="G1527" s="63"/>
      <c r="H1527" s="34" t="str">
        <f t="shared" si="279"/>
        <v/>
      </c>
      <c r="I1527" s="63"/>
      <c r="J1527" s="36" t="str">
        <f t="shared" si="280"/>
        <v/>
      </c>
      <c r="K1527" s="37" t="str">
        <f t="shared" si="281"/>
        <v/>
      </c>
      <c r="L1527" s="37" t="str">
        <f t="shared" si="282"/>
        <v/>
      </c>
      <c r="N1527" s="64">
        <v>62</v>
      </c>
      <c r="O1527" s="64" t="s">
        <v>254</v>
      </c>
      <c r="P1527" s="1" t="s">
        <v>254</v>
      </c>
      <c r="Q1527" s="1" t="s">
        <v>1</v>
      </c>
      <c r="S1527" s="59" t="str">
        <f t="shared" si="283"/>
        <v/>
      </c>
      <c r="T1527" s="59" t="str">
        <f t="shared" si="284"/>
        <v/>
      </c>
      <c r="U1527" s="59" t="str">
        <f t="shared" si="285"/>
        <v/>
      </c>
      <c r="V1527" s="59" t="str">
        <f t="shared" si="286"/>
        <v/>
      </c>
      <c r="W1527" s="59" t="str">
        <f t="shared" si="287"/>
        <v/>
      </c>
      <c r="X1527" s="59" t="s">
        <v>3390</v>
      </c>
      <c r="Y1527" s="66" t="s">
        <v>5132</v>
      </c>
    </row>
    <row r="1528" spans="1:25" x14ac:dyDescent="0.25">
      <c r="A1528" s="8">
        <v>85319</v>
      </c>
      <c r="B1528" s="65" t="str">
        <f t="shared" si="276"/>
        <v>Gummipropp 19/26 mm, fp 10 st</v>
      </c>
      <c r="C1528" s="63" t="s">
        <v>254</v>
      </c>
      <c r="D1528" s="30" t="str">
        <f t="shared" si="277"/>
        <v/>
      </c>
      <c r="E1528" s="63" t="s">
        <v>254</v>
      </c>
      <c r="F1528" s="32" t="str">
        <f t="shared" si="278"/>
        <v/>
      </c>
      <c r="G1528" s="63" t="s">
        <v>254</v>
      </c>
      <c r="H1528" s="34" t="str">
        <f t="shared" si="279"/>
        <v/>
      </c>
      <c r="I1528" s="63" t="s">
        <v>254</v>
      </c>
      <c r="J1528" s="36" t="str">
        <f t="shared" si="280"/>
        <v/>
      </c>
      <c r="K1528" s="37" t="str">
        <f t="shared" si="281"/>
        <v/>
      </c>
      <c r="L1528" s="37" t="str">
        <f t="shared" si="282"/>
        <v/>
      </c>
      <c r="N1528" s="64">
        <v>77</v>
      </c>
      <c r="O1528" s="64" t="s">
        <v>254</v>
      </c>
      <c r="P1528" s="1" t="s">
        <v>254</v>
      </c>
      <c r="Q1528" s="1" t="s">
        <v>1</v>
      </c>
      <c r="S1528" s="59" t="str">
        <f t="shared" si="283"/>
        <v/>
      </c>
      <c r="T1528" s="59" t="str">
        <f t="shared" si="284"/>
        <v/>
      </c>
      <c r="U1528" s="59" t="str">
        <f t="shared" si="285"/>
        <v/>
      </c>
      <c r="V1528" s="59" t="str">
        <f t="shared" si="286"/>
        <v/>
      </c>
      <c r="W1528" s="59" t="str">
        <f t="shared" si="287"/>
        <v/>
      </c>
      <c r="X1528" s="59" t="s">
        <v>3276</v>
      </c>
      <c r="Y1528" s="66" t="s">
        <v>5133</v>
      </c>
    </row>
    <row r="1529" spans="1:25" x14ac:dyDescent="0.25">
      <c r="A1529" s="8">
        <v>85322</v>
      </c>
      <c r="B1529" s="65" t="str">
        <f t="shared" si="276"/>
        <v>Gummipropp 22/29 mm, fp 10 st</v>
      </c>
      <c r="C1529" s="63" t="s">
        <v>254</v>
      </c>
      <c r="D1529" s="30" t="str">
        <f t="shared" si="277"/>
        <v/>
      </c>
      <c r="E1529" s="63" t="s">
        <v>254</v>
      </c>
      <c r="F1529" s="32" t="str">
        <f t="shared" si="278"/>
        <v/>
      </c>
      <c r="G1529" s="63" t="s">
        <v>254</v>
      </c>
      <c r="H1529" s="34" t="str">
        <f t="shared" si="279"/>
        <v/>
      </c>
      <c r="I1529" s="63" t="s">
        <v>254</v>
      </c>
      <c r="J1529" s="36" t="str">
        <f t="shared" si="280"/>
        <v/>
      </c>
      <c r="K1529" s="37" t="str">
        <f t="shared" si="281"/>
        <v/>
      </c>
      <c r="L1529" s="37" t="str">
        <f t="shared" si="282"/>
        <v/>
      </c>
      <c r="N1529" s="64">
        <v>96</v>
      </c>
      <c r="O1529" s="64" t="s">
        <v>254</v>
      </c>
      <c r="P1529" s="1" t="s">
        <v>254</v>
      </c>
      <c r="Q1529" s="1" t="s">
        <v>1</v>
      </c>
      <c r="S1529" s="59" t="str">
        <f t="shared" si="283"/>
        <v/>
      </c>
      <c r="T1529" s="59" t="str">
        <f t="shared" si="284"/>
        <v/>
      </c>
      <c r="U1529" s="59" t="str">
        <f t="shared" si="285"/>
        <v/>
      </c>
      <c r="V1529" s="59" t="str">
        <f t="shared" si="286"/>
        <v/>
      </c>
      <c r="W1529" s="59" t="str">
        <f t="shared" si="287"/>
        <v/>
      </c>
      <c r="X1529" s="59" t="s">
        <v>3277</v>
      </c>
      <c r="Y1529" s="66" t="s">
        <v>5134</v>
      </c>
    </row>
    <row r="1530" spans="1:25" x14ac:dyDescent="0.25">
      <c r="A1530" s="8">
        <v>85325</v>
      </c>
      <c r="B1530" s="65" t="str">
        <f t="shared" si="276"/>
        <v>Gummipropp 25/33 mm, fp 10 st</v>
      </c>
      <c r="C1530" s="63"/>
      <c r="D1530" s="30" t="str">
        <f t="shared" si="277"/>
        <v/>
      </c>
      <c r="E1530" s="63"/>
      <c r="F1530" s="32" t="str">
        <f t="shared" si="278"/>
        <v/>
      </c>
      <c r="G1530" s="63"/>
      <c r="H1530" s="34" t="str">
        <f t="shared" si="279"/>
        <v/>
      </c>
      <c r="I1530" s="63"/>
      <c r="J1530" s="36" t="str">
        <f t="shared" si="280"/>
        <v/>
      </c>
      <c r="K1530" s="37" t="str">
        <f t="shared" si="281"/>
        <v/>
      </c>
      <c r="L1530" s="37" t="str">
        <f t="shared" si="282"/>
        <v/>
      </c>
      <c r="N1530" s="64">
        <v>111</v>
      </c>
      <c r="O1530" s="64" t="s">
        <v>254</v>
      </c>
      <c r="P1530" s="1" t="s">
        <v>254</v>
      </c>
      <c r="Q1530" s="1" t="s">
        <v>1</v>
      </c>
      <c r="S1530" s="59" t="str">
        <f t="shared" si="283"/>
        <v/>
      </c>
      <c r="T1530" s="59" t="str">
        <f t="shared" si="284"/>
        <v/>
      </c>
      <c r="U1530" s="59" t="str">
        <f t="shared" si="285"/>
        <v/>
      </c>
      <c r="V1530" s="59" t="str">
        <f t="shared" si="286"/>
        <v/>
      </c>
      <c r="W1530" s="59" t="str">
        <f t="shared" si="287"/>
        <v/>
      </c>
      <c r="X1530" s="59" t="s">
        <v>3391</v>
      </c>
      <c r="Y1530" s="66" t="s">
        <v>5135</v>
      </c>
    </row>
    <row r="1531" spans="1:25" x14ac:dyDescent="0.25">
      <c r="A1531" s="8">
        <v>85329</v>
      </c>
      <c r="B1531" s="65" t="str">
        <f t="shared" si="276"/>
        <v>Gummipropp 29/38 mm, fp 10 st</v>
      </c>
      <c r="C1531" s="63" t="s">
        <v>254</v>
      </c>
      <c r="D1531" s="30" t="str">
        <f t="shared" si="277"/>
        <v/>
      </c>
      <c r="E1531" s="63" t="s">
        <v>254</v>
      </c>
      <c r="F1531" s="32" t="str">
        <f t="shared" si="278"/>
        <v/>
      </c>
      <c r="G1531" s="63" t="s">
        <v>254</v>
      </c>
      <c r="H1531" s="34" t="str">
        <f t="shared" si="279"/>
        <v/>
      </c>
      <c r="I1531" s="63" t="s">
        <v>254</v>
      </c>
      <c r="J1531" s="36" t="str">
        <f t="shared" si="280"/>
        <v/>
      </c>
      <c r="K1531" s="37" t="str">
        <f t="shared" si="281"/>
        <v/>
      </c>
      <c r="L1531" s="37" t="str">
        <f t="shared" si="282"/>
        <v/>
      </c>
      <c r="N1531" s="64">
        <v>156</v>
      </c>
      <c r="O1531" s="64" t="s">
        <v>254</v>
      </c>
      <c r="P1531" s="1" t="s">
        <v>254</v>
      </c>
      <c r="Q1531" s="1" t="s">
        <v>1</v>
      </c>
      <c r="S1531" s="59" t="str">
        <f t="shared" si="283"/>
        <v/>
      </c>
      <c r="T1531" s="59" t="str">
        <f t="shared" si="284"/>
        <v/>
      </c>
      <c r="U1531" s="59" t="str">
        <f t="shared" si="285"/>
        <v/>
      </c>
      <c r="V1531" s="59" t="str">
        <f t="shared" si="286"/>
        <v/>
      </c>
      <c r="W1531" s="59" t="str">
        <f t="shared" si="287"/>
        <v/>
      </c>
      <c r="X1531" s="59" t="s">
        <v>3278</v>
      </c>
      <c r="Y1531" s="66" t="s">
        <v>5136</v>
      </c>
    </row>
    <row r="1532" spans="1:25" x14ac:dyDescent="0.25">
      <c r="A1532" s="8">
        <v>85333</v>
      </c>
      <c r="B1532" s="65" t="str">
        <f t="shared" si="276"/>
        <v>Gummipropp 33/42 mm, fp 10 st</v>
      </c>
      <c r="C1532" s="63"/>
      <c r="D1532" s="30" t="str">
        <f t="shared" si="277"/>
        <v/>
      </c>
      <c r="E1532" s="63"/>
      <c r="F1532" s="32" t="str">
        <f t="shared" si="278"/>
        <v/>
      </c>
      <c r="G1532" s="63"/>
      <c r="H1532" s="34" t="str">
        <f t="shared" si="279"/>
        <v/>
      </c>
      <c r="I1532" s="63"/>
      <c r="J1532" s="36" t="str">
        <f t="shared" si="280"/>
        <v/>
      </c>
      <c r="K1532" s="37" t="str">
        <f t="shared" si="281"/>
        <v/>
      </c>
      <c r="L1532" s="37" t="str">
        <f t="shared" si="282"/>
        <v/>
      </c>
      <c r="N1532" s="64">
        <v>190</v>
      </c>
      <c r="O1532" s="64" t="s">
        <v>254</v>
      </c>
      <c r="P1532" s="1" t="s">
        <v>254</v>
      </c>
      <c r="Q1532" s="1" t="s">
        <v>1</v>
      </c>
      <c r="S1532" s="59" t="str">
        <f t="shared" si="283"/>
        <v/>
      </c>
      <c r="T1532" s="59" t="str">
        <f t="shared" si="284"/>
        <v/>
      </c>
      <c r="U1532" s="59" t="str">
        <f t="shared" si="285"/>
        <v/>
      </c>
      <c r="V1532" s="59" t="str">
        <f t="shared" si="286"/>
        <v/>
      </c>
      <c r="W1532" s="59" t="str">
        <f t="shared" si="287"/>
        <v/>
      </c>
      <c r="X1532" s="59" t="s">
        <v>3392</v>
      </c>
      <c r="Y1532" s="66" t="s">
        <v>5137</v>
      </c>
    </row>
    <row r="1533" spans="1:25" x14ac:dyDescent="0.25">
      <c r="A1533" s="8">
        <v>85338</v>
      </c>
      <c r="B1533" s="65" t="str">
        <f t="shared" si="276"/>
        <v>Gummipropp 38/46 mm, fp 10 st</v>
      </c>
      <c r="C1533" s="63"/>
      <c r="D1533" s="30" t="str">
        <f t="shared" si="277"/>
        <v/>
      </c>
      <c r="E1533" s="63"/>
      <c r="F1533" s="32" t="str">
        <f t="shared" si="278"/>
        <v/>
      </c>
      <c r="G1533" s="63"/>
      <c r="H1533" s="34" t="str">
        <f t="shared" si="279"/>
        <v/>
      </c>
      <c r="I1533" s="63"/>
      <c r="J1533" s="36" t="str">
        <f t="shared" si="280"/>
        <v/>
      </c>
      <c r="K1533" s="37" t="str">
        <f t="shared" si="281"/>
        <v/>
      </c>
      <c r="L1533" s="37" t="str">
        <f t="shared" si="282"/>
        <v/>
      </c>
      <c r="N1533" s="64">
        <v>217</v>
      </c>
      <c r="O1533" s="64" t="s">
        <v>254</v>
      </c>
      <c r="P1533" s="1" t="s">
        <v>254</v>
      </c>
      <c r="Q1533" s="1" t="s">
        <v>1</v>
      </c>
      <c r="S1533" s="59" t="str">
        <f t="shared" si="283"/>
        <v/>
      </c>
      <c r="T1533" s="59" t="str">
        <f t="shared" si="284"/>
        <v/>
      </c>
      <c r="U1533" s="59" t="str">
        <f t="shared" si="285"/>
        <v/>
      </c>
      <c r="V1533" s="59" t="str">
        <f t="shared" si="286"/>
        <v/>
      </c>
      <c r="W1533" s="59" t="str">
        <f t="shared" si="287"/>
        <v/>
      </c>
      <c r="X1533" s="59" t="s">
        <v>3393</v>
      </c>
      <c r="Y1533" s="66" t="s">
        <v>5138</v>
      </c>
    </row>
    <row r="1534" spans="1:25" x14ac:dyDescent="0.25">
      <c r="A1534" s="8">
        <v>85375</v>
      </c>
      <c r="B1534" s="65" t="str">
        <f t="shared" si="276"/>
        <v>Gummimanschett, fp 5 st</v>
      </c>
      <c r="C1534" s="63"/>
      <c r="D1534" s="30" t="str">
        <f t="shared" si="277"/>
        <v/>
      </c>
      <c r="E1534" s="63"/>
      <c r="F1534" s="32" t="str">
        <f t="shared" si="278"/>
        <v/>
      </c>
      <c r="G1534" s="63"/>
      <c r="H1534" s="34" t="str">
        <f t="shared" si="279"/>
        <v/>
      </c>
      <c r="I1534" s="63"/>
      <c r="J1534" s="36" t="str">
        <f t="shared" si="280"/>
        <v/>
      </c>
      <c r="K1534" s="37" t="str">
        <f t="shared" si="281"/>
        <v/>
      </c>
      <c r="L1534" s="37" t="str">
        <f t="shared" si="282"/>
        <v/>
      </c>
      <c r="N1534" s="64">
        <v>77</v>
      </c>
      <c r="O1534" s="64" t="s">
        <v>254</v>
      </c>
      <c r="P1534" s="1" t="s">
        <v>254</v>
      </c>
      <c r="Q1534" s="1" t="s">
        <v>1</v>
      </c>
      <c r="S1534" s="59" t="str">
        <f t="shared" si="283"/>
        <v/>
      </c>
      <c r="T1534" s="59" t="str">
        <f t="shared" si="284"/>
        <v/>
      </c>
      <c r="U1534" s="59" t="str">
        <f t="shared" si="285"/>
        <v/>
      </c>
      <c r="V1534" s="59" t="str">
        <f t="shared" si="286"/>
        <v/>
      </c>
      <c r="W1534" s="59" t="str">
        <f t="shared" si="287"/>
        <v/>
      </c>
      <c r="X1534" s="59" t="s">
        <v>6466</v>
      </c>
      <c r="Y1534" s="66" t="s">
        <v>6538</v>
      </c>
    </row>
    <row r="1535" spans="1:25" x14ac:dyDescent="0.25">
      <c r="A1535" s="8">
        <v>85408</v>
      </c>
      <c r="B1535" s="65" t="str">
        <f t="shared" si="276"/>
        <v>Gummipropp värmetålig 8/12 mm, fp 10 st</v>
      </c>
      <c r="C1535" s="63"/>
      <c r="D1535" s="30" t="str">
        <f t="shared" si="277"/>
        <v/>
      </c>
      <c r="E1535" s="63"/>
      <c r="F1535" s="32" t="str">
        <f t="shared" si="278"/>
        <v/>
      </c>
      <c r="G1535" s="63"/>
      <c r="H1535" s="34" t="str">
        <f t="shared" si="279"/>
        <v/>
      </c>
      <c r="I1535" s="63"/>
      <c r="J1535" s="36" t="str">
        <f t="shared" si="280"/>
        <v/>
      </c>
      <c r="K1535" s="37" t="str">
        <f t="shared" si="281"/>
        <v/>
      </c>
      <c r="L1535" s="37" t="str">
        <f t="shared" si="282"/>
        <v/>
      </c>
      <c r="N1535" s="64">
        <v>48</v>
      </c>
      <c r="O1535" s="64"/>
      <c r="Q1535" s="1" t="s">
        <v>1</v>
      </c>
      <c r="S1535" s="59" t="str">
        <f t="shared" si="283"/>
        <v/>
      </c>
      <c r="T1535" s="59" t="str">
        <f t="shared" si="284"/>
        <v/>
      </c>
      <c r="U1535" s="59" t="str">
        <f t="shared" si="285"/>
        <v/>
      </c>
      <c r="V1535" s="59" t="str">
        <f t="shared" si="286"/>
        <v/>
      </c>
      <c r="W1535" s="59" t="str">
        <f t="shared" si="287"/>
        <v/>
      </c>
      <c r="X1535" s="59" t="s">
        <v>6633</v>
      </c>
      <c r="Y1535" s="66" t="s">
        <v>6710</v>
      </c>
    </row>
    <row r="1536" spans="1:25" x14ac:dyDescent="0.25">
      <c r="A1536" s="8">
        <v>85411</v>
      </c>
      <c r="B1536" s="65" t="str">
        <f t="shared" si="276"/>
        <v>Gummipropp värmetålig 11/15 mm, fp 10 st</v>
      </c>
      <c r="C1536" s="63"/>
      <c r="D1536" s="30" t="str">
        <f t="shared" si="277"/>
        <v/>
      </c>
      <c r="E1536" s="63"/>
      <c r="F1536" s="32" t="str">
        <f t="shared" si="278"/>
        <v/>
      </c>
      <c r="G1536" s="63"/>
      <c r="H1536" s="34" t="str">
        <f t="shared" si="279"/>
        <v/>
      </c>
      <c r="I1536" s="63"/>
      <c r="J1536" s="36" t="str">
        <f t="shared" si="280"/>
        <v/>
      </c>
      <c r="K1536" s="37" t="str">
        <f t="shared" si="281"/>
        <v/>
      </c>
      <c r="L1536" s="37" t="str">
        <f t="shared" si="282"/>
        <v/>
      </c>
      <c r="N1536" s="64">
        <v>58</v>
      </c>
      <c r="O1536" s="64"/>
      <c r="Q1536" s="1" t="s">
        <v>1</v>
      </c>
      <c r="S1536" s="59" t="str">
        <f t="shared" si="283"/>
        <v/>
      </c>
      <c r="T1536" s="59" t="str">
        <f t="shared" si="284"/>
        <v/>
      </c>
      <c r="U1536" s="59" t="str">
        <f t="shared" si="285"/>
        <v/>
      </c>
      <c r="V1536" s="59" t="str">
        <f t="shared" si="286"/>
        <v/>
      </c>
      <c r="W1536" s="59" t="str">
        <f t="shared" si="287"/>
        <v/>
      </c>
      <c r="X1536" s="59" t="s">
        <v>6634</v>
      </c>
      <c r="Y1536" s="66" t="s">
        <v>6711</v>
      </c>
    </row>
    <row r="1537" spans="1:25" x14ac:dyDescent="0.25">
      <c r="A1537" s="8">
        <v>85413</v>
      </c>
      <c r="B1537" s="65" t="str">
        <f t="shared" si="276"/>
        <v>Gummipropp värmetålig 13/17 mm, fp 10 st</v>
      </c>
      <c r="C1537" s="63"/>
      <c r="D1537" s="30" t="str">
        <f t="shared" si="277"/>
        <v/>
      </c>
      <c r="E1537" s="63"/>
      <c r="F1537" s="32" t="str">
        <f t="shared" si="278"/>
        <v/>
      </c>
      <c r="G1537" s="63"/>
      <c r="H1537" s="34" t="str">
        <f t="shared" si="279"/>
        <v/>
      </c>
      <c r="I1537" s="63"/>
      <c r="J1537" s="36" t="str">
        <f t="shared" si="280"/>
        <v/>
      </c>
      <c r="K1537" s="37" t="str">
        <f t="shared" si="281"/>
        <v/>
      </c>
      <c r="L1537" s="37" t="str">
        <f t="shared" si="282"/>
        <v/>
      </c>
      <c r="N1537" s="64">
        <v>68</v>
      </c>
      <c r="O1537" s="64"/>
      <c r="Q1537" s="1" t="s">
        <v>1</v>
      </c>
      <c r="S1537" s="59" t="str">
        <f t="shared" si="283"/>
        <v/>
      </c>
      <c r="T1537" s="59" t="str">
        <f t="shared" si="284"/>
        <v/>
      </c>
      <c r="U1537" s="59" t="str">
        <f t="shared" si="285"/>
        <v/>
      </c>
      <c r="V1537" s="59" t="str">
        <f t="shared" si="286"/>
        <v/>
      </c>
      <c r="W1537" s="59" t="str">
        <f t="shared" si="287"/>
        <v/>
      </c>
      <c r="X1537" s="59" t="s">
        <v>6635</v>
      </c>
      <c r="Y1537" s="66" t="s">
        <v>6712</v>
      </c>
    </row>
    <row r="1538" spans="1:25" x14ac:dyDescent="0.25">
      <c r="A1538" s="8">
        <v>85415</v>
      </c>
      <c r="B1538" s="65" t="str">
        <f t="shared" si="276"/>
        <v>Gummipropp värmetålig 15/21 mm, fp 10 st</v>
      </c>
      <c r="C1538" s="63"/>
      <c r="D1538" s="30" t="str">
        <f t="shared" si="277"/>
        <v/>
      </c>
      <c r="E1538" s="63"/>
      <c r="F1538" s="32" t="str">
        <f t="shared" si="278"/>
        <v/>
      </c>
      <c r="G1538" s="63"/>
      <c r="H1538" s="34" t="str">
        <f t="shared" si="279"/>
        <v/>
      </c>
      <c r="I1538" s="63"/>
      <c r="J1538" s="36" t="str">
        <f t="shared" si="280"/>
        <v/>
      </c>
      <c r="K1538" s="37" t="str">
        <f t="shared" si="281"/>
        <v/>
      </c>
      <c r="L1538" s="37" t="str">
        <f t="shared" si="282"/>
        <v/>
      </c>
      <c r="N1538" s="64">
        <v>98</v>
      </c>
      <c r="O1538" s="64"/>
      <c r="Q1538" s="1" t="s">
        <v>1</v>
      </c>
      <c r="S1538" s="59" t="str">
        <f t="shared" si="283"/>
        <v/>
      </c>
      <c r="T1538" s="59" t="str">
        <f t="shared" si="284"/>
        <v/>
      </c>
      <c r="U1538" s="59" t="str">
        <f t="shared" si="285"/>
        <v/>
      </c>
      <c r="V1538" s="59" t="str">
        <f t="shared" si="286"/>
        <v/>
      </c>
      <c r="W1538" s="59" t="str">
        <f t="shared" si="287"/>
        <v/>
      </c>
      <c r="X1538" s="59" t="s">
        <v>6636</v>
      </c>
      <c r="Y1538" s="66" t="s">
        <v>6713</v>
      </c>
    </row>
    <row r="1539" spans="1:25" x14ac:dyDescent="0.25">
      <c r="A1539" s="8">
        <v>85425</v>
      </c>
      <c r="B1539" s="65" t="str">
        <f t="shared" si="276"/>
        <v>Gummipropp värmetålig 25/33 mm, fp 10 st</v>
      </c>
      <c r="C1539" s="63"/>
      <c r="D1539" s="30" t="str">
        <f t="shared" si="277"/>
        <v/>
      </c>
      <c r="E1539" s="63"/>
      <c r="F1539" s="32" t="str">
        <f t="shared" si="278"/>
        <v/>
      </c>
      <c r="G1539" s="63"/>
      <c r="H1539" s="34" t="str">
        <f t="shared" si="279"/>
        <v/>
      </c>
      <c r="I1539" s="63"/>
      <c r="J1539" s="36" t="str">
        <f t="shared" si="280"/>
        <v/>
      </c>
      <c r="K1539" s="37" t="str">
        <f t="shared" si="281"/>
        <v/>
      </c>
      <c r="L1539" s="37" t="str">
        <f t="shared" si="282"/>
        <v/>
      </c>
      <c r="N1539" s="64">
        <v>198</v>
      </c>
      <c r="O1539" s="64"/>
      <c r="Q1539" s="1" t="s">
        <v>1</v>
      </c>
      <c r="S1539" s="59" t="str">
        <f t="shared" si="283"/>
        <v/>
      </c>
      <c r="T1539" s="59" t="str">
        <f t="shared" si="284"/>
        <v/>
      </c>
      <c r="U1539" s="59" t="str">
        <f t="shared" si="285"/>
        <v/>
      </c>
      <c r="V1539" s="59" t="str">
        <f t="shared" si="286"/>
        <v/>
      </c>
      <c r="W1539" s="59" t="str">
        <f t="shared" si="287"/>
        <v/>
      </c>
      <c r="X1539" s="59" t="s">
        <v>6637</v>
      </c>
      <c r="Y1539" s="66" t="s">
        <v>6714</v>
      </c>
    </row>
    <row r="1540" spans="1:25" x14ac:dyDescent="0.25">
      <c r="A1540" s="8">
        <v>85429</v>
      </c>
      <c r="B1540" s="65" t="str">
        <f t="shared" ref="B1540:B1603" si="288">HYPERLINK(Y1540,X1540)</f>
        <v>Gummipropp värmetålig 29/38 mm, fp 10 st</v>
      </c>
      <c r="C1540" s="63"/>
      <c r="D1540" s="30" t="str">
        <f t="shared" ref="D1540:D1603" si="289">IF(C1540="","",IF(AND(C1540&gt;=P1540,P1540&lt;&gt;""),C1540*O1540,C1540*N1540))</f>
        <v/>
      </c>
      <c r="E1540" s="63"/>
      <c r="F1540" s="32" t="str">
        <f t="shared" ref="F1540:F1603" si="290">IF(E1540="","",IF(AND(E1540&gt;=P1540,P1540&lt;&gt;""),E1540*O1540,E1540*N1540))</f>
        <v/>
      </c>
      <c r="G1540" s="63"/>
      <c r="H1540" s="34" t="str">
        <f t="shared" ref="H1540:H1603" si="291">IF(G1540="","",IF(AND(G1540&gt;=P1540,P1540&lt;&gt;""),G1540*O1540,G1540*N1540))</f>
        <v/>
      </c>
      <c r="I1540" s="63"/>
      <c r="J1540" s="36" t="str">
        <f t="shared" ref="J1540:J1603" si="292">IF(I1540="","",IF(AND(I1540&gt;=P1540,P1540&lt;&gt;""),I1540*O1540,I1540*N1540))</f>
        <v/>
      </c>
      <c r="K1540" s="37" t="str">
        <f t="shared" ref="K1540:K1603" si="293">W1540</f>
        <v/>
      </c>
      <c r="L1540" s="37" t="str">
        <f t="shared" ref="L1540:L1603" si="294">IF(K1540="","",IF(AND(K1540&gt;=P1540,P1540&lt;&gt;""),K1540*O1540,K1540*N1540))</f>
        <v/>
      </c>
      <c r="N1540" s="64">
        <v>229</v>
      </c>
      <c r="O1540" s="64"/>
      <c r="Q1540" s="1" t="s">
        <v>1</v>
      </c>
      <c r="S1540" s="59" t="str">
        <f t="shared" ref="S1540:S1603" si="295">IF(S$3=TRUE,IF(C1540="","",C1540),"")</f>
        <v/>
      </c>
      <c r="T1540" s="59" t="str">
        <f t="shared" ref="T1540:T1603" si="296">IF(T$3=TRUE,IF(E1540="","",E1540),"")</f>
        <v/>
      </c>
      <c r="U1540" s="59" t="str">
        <f t="shared" ref="U1540:U1603" si="297">IF(U$3=TRUE,IF(G1540="","",G1540),"")</f>
        <v/>
      </c>
      <c r="V1540" s="59" t="str">
        <f t="shared" ref="V1540:V1603" si="298">IF(V$3=TRUE,IF(I1540="","",I1540),"")</f>
        <v/>
      </c>
      <c r="W1540" s="59" t="str">
        <f t="shared" ref="W1540:W1603" si="299">IF(SUM(S1540:V1540)=0,"",SUM(S1540:V1540))</f>
        <v/>
      </c>
      <c r="X1540" s="59" t="s">
        <v>6638</v>
      </c>
      <c r="Y1540" s="66" t="s">
        <v>6715</v>
      </c>
    </row>
    <row r="1541" spans="1:25" x14ac:dyDescent="0.25">
      <c r="A1541" s="8">
        <v>85438</v>
      </c>
      <c r="B1541" s="65" t="str">
        <f t="shared" si="288"/>
        <v>Gummipropp värmetålig 38/46 mm, fp 10 st</v>
      </c>
      <c r="C1541" s="63"/>
      <c r="D1541" s="30" t="str">
        <f t="shared" si="289"/>
        <v/>
      </c>
      <c r="E1541" s="63"/>
      <c r="F1541" s="32" t="str">
        <f t="shared" si="290"/>
        <v/>
      </c>
      <c r="G1541" s="63"/>
      <c r="H1541" s="34" t="str">
        <f t="shared" si="291"/>
        <v/>
      </c>
      <c r="I1541" s="63"/>
      <c r="J1541" s="36" t="str">
        <f t="shared" si="292"/>
        <v/>
      </c>
      <c r="K1541" s="37" t="str">
        <f t="shared" si="293"/>
        <v/>
      </c>
      <c r="L1541" s="37" t="str">
        <f t="shared" si="294"/>
        <v/>
      </c>
      <c r="N1541" s="64">
        <v>299</v>
      </c>
      <c r="O1541" s="64"/>
      <c r="Q1541" s="1" t="s">
        <v>1</v>
      </c>
      <c r="S1541" s="59" t="str">
        <f t="shared" si="295"/>
        <v/>
      </c>
      <c r="T1541" s="59" t="str">
        <f t="shared" si="296"/>
        <v/>
      </c>
      <c r="U1541" s="59" t="str">
        <f t="shared" si="297"/>
        <v/>
      </c>
      <c r="V1541" s="59" t="str">
        <f t="shared" si="298"/>
        <v/>
      </c>
      <c r="W1541" s="59" t="str">
        <f t="shared" si="299"/>
        <v/>
      </c>
      <c r="X1541" s="59" t="s">
        <v>6639</v>
      </c>
      <c r="Y1541" s="66" t="s">
        <v>6716</v>
      </c>
    </row>
    <row r="1542" spans="1:25" x14ac:dyDescent="0.25">
      <c r="A1542" s="8">
        <v>85443</v>
      </c>
      <c r="B1542" s="65" t="str">
        <f t="shared" si="288"/>
        <v>Gummipropp värmetålig 43/52 mm, fp 10 st</v>
      </c>
      <c r="C1542" s="63"/>
      <c r="D1542" s="30" t="str">
        <f t="shared" si="289"/>
        <v/>
      </c>
      <c r="E1542" s="63"/>
      <c r="F1542" s="32" t="str">
        <f t="shared" si="290"/>
        <v/>
      </c>
      <c r="G1542" s="63"/>
      <c r="H1542" s="34" t="str">
        <f t="shared" si="291"/>
        <v/>
      </c>
      <c r="I1542" s="63"/>
      <c r="J1542" s="36" t="str">
        <f t="shared" si="292"/>
        <v/>
      </c>
      <c r="K1542" s="37" t="str">
        <f t="shared" si="293"/>
        <v/>
      </c>
      <c r="L1542" s="37" t="str">
        <f t="shared" si="294"/>
        <v/>
      </c>
      <c r="N1542" s="64">
        <v>246</v>
      </c>
      <c r="O1542" s="64"/>
      <c r="Q1542" s="1" t="s">
        <v>1</v>
      </c>
      <c r="S1542" s="59" t="str">
        <f t="shared" si="295"/>
        <v/>
      </c>
      <c r="T1542" s="59" t="str">
        <f t="shared" si="296"/>
        <v/>
      </c>
      <c r="U1542" s="59" t="str">
        <f t="shared" si="297"/>
        <v/>
      </c>
      <c r="V1542" s="59" t="str">
        <f t="shared" si="298"/>
        <v/>
      </c>
      <c r="W1542" s="59" t="str">
        <f t="shared" si="299"/>
        <v/>
      </c>
      <c r="X1542" s="59" t="s">
        <v>6640</v>
      </c>
      <c r="Y1542" s="66" t="s">
        <v>5139</v>
      </c>
    </row>
    <row r="1543" spans="1:25" x14ac:dyDescent="0.25">
      <c r="A1543" s="8">
        <v>86023</v>
      </c>
      <c r="B1543" s="65" t="str">
        <f t="shared" si="288"/>
        <v>Teskedsmått 5 ml fp 10 st</v>
      </c>
      <c r="C1543" s="63" t="s">
        <v>254</v>
      </c>
      <c r="D1543" s="30" t="str">
        <f t="shared" si="289"/>
        <v/>
      </c>
      <c r="E1543" s="63" t="s">
        <v>254</v>
      </c>
      <c r="F1543" s="32" t="str">
        <f t="shared" si="290"/>
        <v/>
      </c>
      <c r="G1543" s="63" t="s">
        <v>254</v>
      </c>
      <c r="H1543" s="34" t="str">
        <f t="shared" si="291"/>
        <v/>
      </c>
      <c r="I1543" s="63" t="s">
        <v>254</v>
      </c>
      <c r="J1543" s="36" t="str">
        <f t="shared" si="292"/>
        <v/>
      </c>
      <c r="K1543" s="37" t="str">
        <f t="shared" si="293"/>
        <v/>
      </c>
      <c r="L1543" s="37" t="str">
        <f t="shared" si="294"/>
        <v/>
      </c>
      <c r="N1543" s="64">
        <v>46</v>
      </c>
      <c r="O1543" s="64" t="s">
        <v>254</v>
      </c>
      <c r="P1543" s="1" t="s">
        <v>254</v>
      </c>
      <c r="Q1543" s="1" t="s">
        <v>1</v>
      </c>
      <c r="S1543" s="59" t="str">
        <f t="shared" si="295"/>
        <v/>
      </c>
      <c r="T1543" s="59" t="str">
        <f t="shared" si="296"/>
        <v/>
      </c>
      <c r="U1543" s="59" t="str">
        <f t="shared" si="297"/>
        <v/>
      </c>
      <c r="V1543" s="59" t="str">
        <f t="shared" si="298"/>
        <v/>
      </c>
      <c r="W1543" s="59" t="str">
        <f t="shared" si="299"/>
        <v/>
      </c>
      <c r="X1543" s="59" t="s">
        <v>757</v>
      </c>
      <c r="Y1543" s="66" t="s">
        <v>5140</v>
      </c>
    </row>
    <row r="1544" spans="1:25" x14ac:dyDescent="0.25">
      <c r="A1544" s="8">
        <v>86024</v>
      </c>
      <c r="B1544" s="65" t="str">
        <f t="shared" si="288"/>
        <v>Matskedsmått 15 ml fp 10 st</v>
      </c>
      <c r="C1544" s="63" t="s">
        <v>254</v>
      </c>
      <c r="D1544" s="30" t="str">
        <f t="shared" si="289"/>
        <v/>
      </c>
      <c r="E1544" s="63" t="s">
        <v>254</v>
      </c>
      <c r="F1544" s="32" t="str">
        <f t="shared" si="290"/>
        <v/>
      </c>
      <c r="G1544" s="63" t="s">
        <v>254</v>
      </c>
      <c r="H1544" s="34" t="str">
        <f t="shared" si="291"/>
        <v/>
      </c>
      <c r="I1544" s="63" t="s">
        <v>254</v>
      </c>
      <c r="J1544" s="36" t="str">
        <f t="shared" si="292"/>
        <v/>
      </c>
      <c r="K1544" s="37" t="str">
        <f t="shared" si="293"/>
        <v/>
      </c>
      <c r="L1544" s="37" t="str">
        <f t="shared" si="294"/>
        <v/>
      </c>
      <c r="N1544" s="64">
        <v>60</v>
      </c>
      <c r="O1544" s="64" t="s">
        <v>254</v>
      </c>
      <c r="P1544" s="1" t="s">
        <v>254</v>
      </c>
      <c r="Q1544" s="1" t="s">
        <v>1</v>
      </c>
      <c r="S1544" s="59" t="str">
        <f t="shared" si="295"/>
        <v/>
      </c>
      <c r="T1544" s="59" t="str">
        <f t="shared" si="296"/>
        <v/>
      </c>
      <c r="U1544" s="59" t="str">
        <f t="shared" si="297"/>
        <v/>
      </c>
      <c r="V1544" s="59" t="str">
        <f t="shared" si="298"/>
        <v/>
      </c>
      <c r="W1544" s="59" t="str">
        <f t="shared" si="299"/>
        <v/>
      </c>
      <c r="X1544" s="59" t="s">
        <v>836</v>
      </c>
      <c r="Y1544" s="66" t="s">
        <v>5141</v>
      </c>
    </row>
    <row r="1545" spans="1:25" x14ac:dyDescent="0.25">
      <c r="A1545" s="8">
        <v>86025</v>
      </c>
      <c r="B1545" s="65" t="str">
        <f t="shared" si="288"/>
        <v>Måttsats, fp 5x5 st</v>
      </c>
      <c r="C1545" s="63" t="s">
        <v>254</v>
      </c>
      <c r="D1545" s="30" t="str">
        <f t="shared" si="289"/>
        <v/>
      </c>
      <c r="E1545" s="63" t="s">
        <v>254</v>
      </c>
      <c r="F1545" s="32" t="str">
        <f t="shared" si="290"/>
        <v/>
      </c>
      <c r="G1545" s="63" t="s">
        <v>254</v>
      </c>
      <c r="H1545" s="34" t="str">
        <f t="shared" si="291"/>
        <v/>
      </c>
      <c r="I1545" s="63" t="s">
        <v>254</v>
      </c>
      <c r="J1545" s="36" t="str">
        <f t="shared" si="292"/>
        <v/>
      </c>
      <c r="K1545" s="37" t="str">
        <f t="shared" si="293"/>
        <v/>
      </c>
      <c r="L1545" s="37" t="str">
        <f t="shared" si="294"/>
        <v/>
      </c>
      <c r="N1545" s="64">
        <v>111</v>
      </c>
      <c r="O1545" s="64" t="s">
        <v>254</v>
      </c>
      <c r="P1545" s="1" t="s">
        <v>254</v>
      </c>
      <c r="Q1545" s="1" t="s">
        <v>1</v>
      </c>
      <c r="S1545" s="59" t="str">
        <f t="shared" si="295"/>
        <v/>
      </c>
      <c r="T1545" s="59" t="str">
        <f t="shared" si="296"/>
        <v/>
      </c>
      <c r="U1545" s="59" t="str">
        <f t="shared" si="297"/>
        <v/>
      </c>
      <c r="V1545" s="59" t="str">
        <f t="shared" si="298"/>
        <v/>
      </c>
      <c r="W1545" s="59" t="str">
        <f t="shared" si="299"/>
        <v/>
      </c>
      <c r="X1545" s="59" t="s">
        <v>705</v>
      </c>
      <c r="Y1545" s="66" t="s">
        <v>5142</v>
      </c>
    </row>
    <row r="1546" spans="1:25" x14ac:dyDescent="0.25">
      <c r="A1546" s="8">
        <v>86031</v>
      </c>
      <c r="B1546" s="65" t="str">
        <f t="shared" si="288"/>
        <v>Halvlitermått, fp 4 st</v>
      </c>
      <c r="C1546" s="63" t="s">
        <v>254</v>
      </c>
      <c r="D1546" s="30" t="str">
        <f t="shared" si="289"/>
        <v/>
      </c>
      <c r="E1546" s="63" t="s">
        <v>254</v>
      </c>
      <c r="F1546" s="32" t="str">
        <f t="shared" si="290"/>
        <v/>
      </c>
      <c r="G1546" s="63" t="s">
        <v>254</v>
      </c>
      <c r="H1546" s="34" t="str">
        <f t="shared" si="291"/>
        <v/>
      </c>
      <c r="I1546" s="63" t="s">
        <v>254</v>
      </c>
      <c r="J1546" s="36" t="str">
        <f t="shared" si="292"/>
        <v/>
      </c>
      <c r="K1546" s="37" t="str">
        <f t="shared" si="293"/>
        <v/>
      </c>
      <c r="L1546" s="37" t="str">
        <f t="shared" si="294"/>
        <v/>
      </c>
      <c r="N1546" s="64">
        <v>109</v>
      </c>
      <c r="O1546" s="64" t="s">
        <v>254</v>
      </c>
      <c r="P1546" s="1" t="s">
        <v>254</v>
      </c>
      <c r="Q1546" s="1" t="s">
        <v>1</v>
      </c>
      <c r="S1546" s="59" t="str">
        <f t="shared" si="295"/>
        <v/>
      </c>
      <c r="T1546" s="59" t="str">
        <f t="shared" si="296"/>
        <v/>
      </c>
      <c r="U1546" s="59" t="str">
        <f t="shared" si="297"/>
        <v/>
      </c>
      <c r="V1546" s="59" t="str">
        <f t="shared" si="298"/>
        <v/>
      </c>
      <c r="W1546" s="59" t="str">
        <f t="shared" si="299"/>
        <v/>
      </c>
      <c r="X1546" s="59" t="s">
        <v>758</v>
      </c>
      <c r="Y1546" s="66" t="s">
        <v>5143</v>
      </c>
    </row>
    <row r="1547" spans="1:25" x14ac:dyDescent="0.25">
      <c r="A1547" s="8">
        <v>86034</v>
      </c>
      <c r="B1547" s="65" t="str">
        <f t="shared" si="288"/>
        <v>Litermått, fp 4 st</v>
      </c>
      <c r="C1547" s="63" t="s">
        <v>254</v>
      </c>
      <c r="D1547" s="30" t="str">
        <f t="shared" si="289"/>
        <v/>
      </c>
      <c r="E1547" s="63" t="s">
        <v>254</v>
      </c>
      <c r="F1547" s="32" t="str">
        <f t="shared" si="290"/>
        <v/>
      </c>
      <c r="G1547" s="63" t="s">
        <v>254</v>
      </c>
      <c r="H1547" s="34" t="str">
        <f t="shared" si="291"/>
        <v/>
      </c>
      <c r="I1547" s="63" t="s">
        <v>254</v>
      </c>
      <c r="J1547" s="36" t="str">
        <f t="shared" si="292"/>
        <v/>
      </c>
      <c r="K1547" s="37" t="str">
        <f t="shared" si="293"/>
        <v/>
      </c>
      <c r="L1547" s="37" t="str">
        <f t="shared" si="294"/>
        <v/>
      </c>
      <c r="N1547" s="64">
        <v>125</v>
      </c>
      <c r="O1547" s="64" t="s">
        <v>254</v>
      </c>
      <c r="P1547" s="1" t="s">
        <v>254</v>
      </c>
      <c r="Q1547" s="1" t="s">
        <v>1</v>
      </c>
      <c r="S1547" s="59" t="str">
        <f t="shared" si="295"/>
        <v/>
      </c>
      <c r="T1547" s="59" t="str">
        <f t="shared" si="296"/>
        <v/>
      </c>
      <c r="U1547" s="59" t="str">
        <f t="shared" si="297"/>
        <v/>
      </c>
      <c r="V1547" s="59" t="str">
        <f t="shared" si="298"/>
        <v/>
      </c>
      <c r="W1547" s="59" t="str">
        <f t="shared" si="299"/>
        <v/>
      </c>
      <c r="X1547" s="59" t="s">
        <v>759</v>
      </c>
      <c r="Y1547" s="66" t="s">
        <v>5144</v>
      </c>
    </row>
    <row r="1548" spans="1:25" x14ac:dyDescent="0.25">
      <c r="A1548" s="8">
        <v>86040</v>
      </c>
      <c r="B1548" s="65" t="str">
        <f t="shared" si="288"/>
        <v>Bägare plast, 50-1000 ml (5 st)</v>
      </c>
      <c r="C1548" s="63" t="s">
        <v>254</v>
      </c>
      <c r="D1548" s="30" t="str">
        <f t="shared" si="289"/>
        <v/>
      </c>
      <c r="E1548" s="63" t="s">
        <v>254</v>
      </c>
      <c r="F1548" s="32" t="str">
        <f t="shared" si="290"/>
        <v/>
      </c>
      <c r="G1548" s="63" t="s">
        <v>254</v>
      </c>
      <c r="H1548" s="34" t="str">
        <f t="shared" si="291"/>
        <v/>
      </c>
      <c r="I1548" s="63" t="s">
        <v>254</v>
      </c>
      <c r="J1548" s="36" t="str">
        <f t="shared" si="292"/>
        <v/>
      </c>
      <c r="K1548" s="37" t="str">
        <f t="shared" si="293"/>
        <v/>
      </c>
      <c r="L1548" s="37" t="str">
        <f t="shared" si="294"/>
        <v/>
      </c>
      <c r="N1548" s="64">
        <v>101</v>
      </c>
      <c r="O1548" s="64">
        <v>80</v>
      </c>
      <c r="P1548" s="1">
        <v>10</v>
      </c>
      <c r="Q1548" s="1" t="s">
        <v>3</v>
      </c>
      <c r="S1548" s="59" t="str">
        <f t="shared" si="295"/>
        <v/>
      </c>
      <c r="T1548" s="59" t="str">
        <f t="shared" si="296"/>
        <v/>
      </c>
      <c r="U1548" s="59" t="str">
        <f t="shared" si="297"/>
        <v/>
      </c>
      <c r="V1548" s="59" t="str">
        <f t="shared" si="298"/>
        <v/>
      </c>
      <c r="W1548" s="59" t="str">
        <f t="shared" si="299"/>
        <v/>
      </c>
      <c r="X1548" s="59" t="s">
        <v>2776</v>
      </c>
      <c r="Y1548" s="66" t="s">
        <v>5145</v>
      </c>
    </row>
    <row r="1549" spans="1:25" x14ac:dyDescent="0.25">
      <c r="A1549" s="8">
        <v>86202</v>
      </c>
      <c r="B1549" s="65" t="str">
        <f t="shared" si="288"/>
        <v>Bägare låg 25 ml, fp 12 st</v>
      </c>
      <c r="C1549" s="63" t="s">
        <v>254</v>
      </c>
      <c r="D1549" s="30" t="str">
        <f t="shared" si="289"/>
        <v/>
      </c>
      <c r="E1549" s="63" t="s">
        <v>254</v>
      </c>
      <c r="F1549" s="32" t="str">
        <f t="shared" si="290"/>
        <v/>
      </c>
      <c r="G1549" s="63" t="s">
        <v>254</v>
      </c>
      <c r="H1549" s="34" t="str">
        <f t="shared" si="291"/>
        <v/>
      </c>
      <c r="I1549" s="63" t="s">
        <v>254</v>
      </c>
      <c r="J1549" s="36" t="str">
        <f t="shared" si="292"/>
        <v/>
      </c>
      <c r="K1549" s="37" t="str">
        <f t="shared" si="293"/>
        <v/>
      </c>
      <c r="L1549" s="37" t="str">
        <f t="shared" si="294"/>
        <v/>
      </c>
      <c r="N1549" s="64">
        <v>85</v>
      </c>
      <c r="O1549" s="64" t="s">
        <v>254</v>
      </c>
      <c r="P1549" s="1" t="s">
        <v>254</v>
      </c>
      <c r="Q1549" s="1" t="s">
        <v>1</v>
      </c>
      <c r="S1549" s="59" t="str">
        <f t="shared" si="295"/>
        <v/>
      </c>
      <c r="T1549" s="59" t="str">
        <f t="shared" si="296"/>
        <v/>
      </c>
      <c r="U1549" s="59" t="str">
        <f t="shared" si="297"/>
        <v/>
      </c>
      <c r="V1549" s="59" t="str">
        <f t="shared" si="298"/>
        <v/>
      </c>
      <c r="W1549" s="59" t="str">
        <f t="shared" si="299"/>
        <v/>
      </c>
      <c r="X1549" s="59" t="s">
        <v>561</v>
      </c>
      <c r="Y1549" s="66" t="s">
        <v>5146</v>
      </c>
    </row>
    <row r="1550" spans="1:25" x14ac:dyDescent="0.25">
      <c r="A1550" s="8">
        <v>86210</v>
      </c>
      <c r="B1550" s="65" t="str">
        <f t="shared" si="288"/>
        <v>Bägare låg 100 ml, fp 12st</v>
      </c>
      <c r="C1550" s="63" t="s">
        <v>254</v>
      </c>
      <c r="D1550" s="30" t="str">
        <f t="shared" si="289"/>
        <v/>
      </c>
      <c r="E1550" s="63" t="s">
        <v>254</v>
      </c>
      <c r="F1550" s="32" t="str">
        <f t="shared" si="290"/>
        <v/>
      </c>
      <c r="G1550" s="63">
        <v>2</v>
      </c>
      <c r="H1550" s="34">
        <f t="shared" si="291"/>
        <v>196</v>
      </c>
      <c r="I1550" s="63" t="s">
        <v>254</v>
      </c>
      <c r="J1550" s="36" t="str">
        <f t="shared" si="292"/>
        <v/>
      </c>
      <c r="K1550" s="37">
        <f t="shared" si="293"/>
        <v>2</v>
      </c>
      <c r="L1550" s="37">
        <f t="shared" si="294"/>
        <v>196</v>
      </c>
      <c r="N1550" s="64">
        <v>98</v>
      </c>
      <c r="O1550" s="64" t="s">
        <v>254</v>
      </c>
      <c r="P1550" s="1" t="s">
        <v>254</v>
      </c>
      <c r="Q1550" s="1" t="s">
        <v>1</v>
      </c>
      <c r="S1550" s="59" t="str">
        <f t="shared" si="295"/>
        <v/>
      </c>
      <c r="T1550" s="59" t="str">
        <f t="shared" si="296"/>
        <v/>
      </c>
      <c r="U1550" s="59">
        <f t="shared" si="297"/>
        <v>2</v>
      </c>
      <c r="V1550" s="59" t="str">
        <f t="shared" si="298"/>
        <v/>
      </c>
      <c r="W1550" s="59">
        <f t="shared" si="299"/>
        <v>2</v>
      </c>
      <c r="X1550" s="59" t="s">
        <v>583</v>
      </c>
      <c r="Y1550" s="66" t="s">
        <v>5147</v>
      </c>
    </row>
    <row r="1551" spans="1:25" x14ac:dyDescent="0.25">
      <c r="A1551" s="8">
        <v>86225</v>
      </c>
      <c r="B1551" s="65" t="str">
        <f t="shared" si="288"/>
        <v>Bägare låg 250 ml, fp 8 st</v>
      </c>
      <c r="C1551" s="63" t="s">
        <v>254</v>
      </c>
      <c r="D1551" s="30" t="str">
        <f t="shared" si="289"/>
        <v/>
      </c>
      <c r="E1551" s="63" t="s">
        <v>254</v>
      </c>
      <c r="F1551" s="32" t="str">
        <f t="shared" si="290"/>
        <v/>
      </c>
      <c r="G1551" s="63">
        <v>1</v>
      </c>
      <c r="H1551" s="34">
        <f t="shared" si="291"/>
        <v>72</v>
      </c>
      <c r="I1551" s="63" t="s">
        <v>254</v>
      </c>
      <c r="J1551" s="36" t="str">
        <f t="shared" si="292"/>
        <v/>
      </c>
      <c r="K1551" s="37">
        <f t="shared" si="293"/>
        <v>1</v>
      </c>
      <c r="L1551" s="37">
        <f t="shared" si="294"/>
        <v>72</v>
      </c>
      <c r="N1551" s="64">
        <v>72</v>
      </c>
      <c r="O1551" s="64" t="s">
        <v>254</v>
      </c>
      <c r="P1551" s="1" t="s">
        <v>254</v>
      </c>
      <c r="Q1551" s="1" t="s">
        <v>1</v>
      </c>
      <c r="S1551" s="59" t="str">
        <f t="shared" si="295"/>
        <v/>
      </c>
      <c r="T1551" s="59" t="str">
        <f t="shared" si="296"/>
        <v/>
      </c>
      <c r="U1551" s="59">
        <f t="shared" si="297"/>
        <v>1</v>
      </c>
      <c r="V1551" s="59" t="str">
        <f t="shared" si="298"/>
        <v/>
      </c>
      <c r="W1551" s="59">
        <f t="shared" si="299"/>
        <v>1</v>
      </c>
      <c r="X1551" s="59" t="s">
        <v>3394</v>
      </c>
      <c r="Y1551" s="66" t="s">
        <v>5148</v>
      </c>
    </row>
    <row r="1552" spans="1:25" x14ac:dyDescent="0.25">
      <c r="A1552" s="8">
        <v>86240</v>
      </c>
      <c r="B1552" s="65" t="str">
        <f t="shared" si="288"/>
        <v>Bägare låg 400 ml, fp 8 st</v>
      </c>
      <c r="C1552" s="63" t="s">
        <v>254</v>
      </c>
      <c r="D1552" s="30" t="str">
        <f t="shared" si="289"/>
        <v/>
      </c>
      <c r="E1552" s="63" t="s">
        <v>254</v>
      </c>
      <c r="F1552" s="32" t="str">
        <f t="shared" si="290"/>
        <v/>
      </c>
      <c r="G1552" s="63">
        <v>1</v>
      </c>
      <c r="H1552" s="34">
        <f t="shared" si="291"/>
        <v>89</v>
      </c>
      <c r="I1552" s="63" t="s">
        <v>254</v>
      </c>
      <c r="J1552" s="36" t="str">
        <f t="shared" si="292"/>
        <v/>
      </c>
      <c r="K1552" s="37">
        <f t="shared" si="293"/>
        <v>1</v>
      </c>
      <c r="L1552" s="37">
        <f t="shared" si="294"/>
        <v>89</v>
      </c>
      <c r="N1552" s="64">
        <v>89</v>
      </c>
      <c r="O1552" s="64" t="s">
        <v>254</v>
      </c>
      <c r="P1552" s="1" t="s">
        <v>254</v>
      </c>
      <c r="Q1552" s="1" t="s">
        <v>1</v>
      </c>
      <c r="S1552" s="59" t="str">
        <f t="shared" si="295"/>
        <v/>
      </c>
      <c r="T1552" s="59" t="str">
        <f t="shared" si="296"/>
        <v/>
      </c>
      <c r="U1552" s="59">
        <f t="shared" si="297"/>
        <v>1</v>
      </c>
      <c r="V1552" s="59" t="str">
        <f t="shared" si="298"/>
        <v/>
      </c>
      <c r="W1552" s="59">
        <f t="shared" si="299"/>
        <v>1</v>
      </c>
      <c r="X1552" s="59" t="s">
        <v>3395</v>
      </c>
      <c r="Y1552" s="66" t="s">
        <v>5149</v>
      </c>
    </row>
    <row r="1553" spans="1:25" x14ac:dyDescent="0.25">
      <c r="A1553" s="8">
        <v>86260</v>
      </c>
      <c r="B1553" s="65" t="str">
        <f t="shared" si="288"/>
        <v>Bägare låg 600 ml, fp 8 st</v>
      </c>
      <c r="C1553" s="63" t="s">
        <v>254</v>
      </c>
      <c r="D1553" s="30" t="str">
        <f t="shared" si="289"/>
        <v/>
      </c>
      <c r="E1553" s="63">
        <v>2</v>
      </c>
      <c r="F1553" s="32">
        <f t="shared" si="290"/>
        <v>242</v>
      </c>
      <c r="G1553" s="63">
        <v>2</v>
      </c>
      <c r="H1553" s="34">
        <f t="shared" si="291"/>
        <v>242</v>
      </c>
      <c r="I1553" s="63" t="s">
        <v>254</v>
      </c>
      <c r="J1553" s="36" t="str">
        <f t="shared" si="292"/>
        <v/>
      </c>
      <c r="K1553" s="37">
        <f t="shared" si="293"/>
        <v>4</v>
      </c>
      <c r="L1553" s="37">
        <f t="shared" si="294"/>
        <v>484</v>
      </c>
      <c r="N1553" s="64">
        <v>121</v>
      </c>
      <c r="O1553" s="64" t="s">
        <v>254</v>
      </c>
      <c r="P1553" s="1" t="s">
        <v>254</v>
      </c>
      <c r="Q1553" s="1" t="s">
        <v>1</v>
      </c>
      <c r="S1553" s="59" t="str">
        <f t="shared" si="295"/>
        <v/>
      </c>
      <c r="T1553" s="59">
        <f t="shared" si="296"/>
        <v>2</v>
      </c>
      <c r="U1553" s="59">
        <f t="shared" si="297"/>
        <v>2</v>
      </c>
      <c r="V1553" s="59" t="str">
        <f t="shared" si="298"/>
        <v/>
      </c>
      <c r="W1553" s="59">
        <f t="shared" si="299"/>
        <v>4</v>
      </c>
      <c r="X1553" s="59" t="s">
        <v>3396</v>
      </c>
      <c r="Y1553" s="66" t="s">
        <v>5150</v>
      </c>
    </row>
    <row r="1554" spans="1:25" x14ac:dyDescent="0.25">
      <c r="A1554" s="8">
        <v>86265</v>
      </c>
      <c r="B1554" s="65" t="str">
        <f t="shared" si="288"/>
        <v>Bägare låg 1000 ml, fp 6 st</v>
      </c>
      <c r="C1554" s="63" t="s">
        <v>254</v>
      </c>
      <c r="D1554" s="30" t="str">
        <f t="shared" si="289"/>
        <v/>
      </c>
      <c r="E1554" s="63" t="s">
        <v>254</v>
      </c>
      <c r="F1554" s="32" t="str">
        <f t="shared" si="290"/>
        <v/>
      </c>
      <c r="G1554" s="63" t="s">
        <v>254</v>
      </c>
      <c r="H1554" s="34" t="str">
        <f t="shared" si="291"/>
        <v/>
      </c>
      <c r="I1554" s="63" t="s">
        <v>254</v>
      </c>
      <c r="J1554" s="36" t="str">
        <f t="shared" si="292"/>
        <v/>
      </c>
      <c r="K1554" s="37" t="str">
        <f t="shared" si="293"/>
        <v/>
      </c>
      <c r="L1554" s="37" t="str">
        <f t="shared" si="294"/>
        <v/>
      </c>
      <c r="N1554" s="64">
        <v>149</v>
      </c>
      <c r="O1554" s="64" t="s">
        <v>254</v>
      </c>
      <c r="P1554" s="1" t="s">
        <v>254</v>
      </c>
      <c r="Q1554" s="1" t="s">
        <v>1</v>
      </c>
      <c r="S1554" s="59" t="str">
        <f t="shared" si="295"/>
        <v/>
      </c>
      <c r="T1554" s="59" t="str">
        <f t="shared" si="296"/>
        <v/>
      </c>
      <c r="U1554" s="59" t="str">
        <f t="shared" si="297"/>
        <v/>
      </c>
      <c r="V1554" s="59" t="str">
        <f t="shared" si="298"/>
        <v/>
      </c>
      <c r="W1554" s="59" t="str">
        <f t="shared" si="299"/>
        <v/>
      </c>
      <c r="X1554" s="59" t="s">
        <v>358</v>
      </c>
      <c r="Y1554" s="66" t="s">
        <v>5151</v>
      </c>
    </row>
    <row r="1555" spans="1:25" x14ac:dyDescent="0.25">
      <c r="A1555" s="8">
        <v>86275</v>
      </c>
      <c r="B1555" s="65" t="str">
        <f t="shared" si="288"/>
        <v>Bägare låg 3000 ml</v>
      </c>
      <c r="C1555" s="63" t="s">
        <v>254</v>
      </c>
      <c r="D1555" s="30" t="str">
        <f t="shared" si="289"/>
        <v/>
      </c>
      <c r="E1555" s="63" t="s">
        <v>254</v>
      </c>
      <c r="F1555" s="32" t="str">
        <f t="shared" si="290"/>
        <v/>
      </c>
      <c r="G1555" s="63" t="s">
        <v>254</v>
      </c>
      <c r="H1555" s="34" t="str">
        <f t="shared" si="291"/>
        <v/>
      </c>
      <c r="I1555" s="63" t="s">
        <v>254</v>
      </c>
      <c r="J1555" s="36" t="str">
        <f t="shared" si="292"/>
        <v/>
      </c>
      <c r="K1555" s="37" t="str">
        <f t="shared" si="293"/>
        <v/>
      </c>
      <c r="L1555" s="37" t="str">
        <f t="shared" si="294"/>
        <v/>
      </c>
      <c r="N1555" s="64">
        <v>115</v>
      </c>
      <c r="O1555" s="64" t="s">
        <v>254</v>
      </c>
      <c r="P1555" s="1" t="s">
        <v>254</v>
      </c>
      <c r="Q1555" s="1" t="s">
        <v>0</v>
      </c>
      <c r="S1555" s="59" t="str">
        <f t="shared" si="295"/>
        <v/>
      </c>
      <c r="T1555" s="59" t="str">
        <f t="shared" si="296"/>
        <v/>
      </c>
      <c r="U1555" s="59" t="str">
        <f t="shared" si="297"/>
        <v/>
      </c>
      <c r="V1555" s="59" t="str">
        <f t="shared" si="298"/>
        <v/>
      </c>
      <c r="W1555" s="59" t="str">
        <f t="shared" si="299"/>
        <v/>
      </c>
      <c r="X1555" s="59" t="s">
        <v>722</v>
      </c>
      <c r="Y1555" s="66" t="s">
        <v>5152</v>
      </c>
    </row>
    <row r="1556" spans="1:25" x14ac:dyDescent="0.25">
      <c r="A1556" s="8">
        <v>86305</v>
      </c>
      <c r="B1556" s="65" t="str">
        <f t="shared" si="288"/>
        <v>Bägare hög 50 ml, fp 12 st</v>
      </c>
      <c r="C1556" s="63" t="s">
        <v>254</v>
      </c>
      <c r="D1556" s="30" t="str">
        <f t="shared" si="289"/>
        <v/>
      </c>
      <c r="E1556" s="63" t="s">
        <v>254</v>
      </c>
      <c r="F1556" s="32" t="str">
        <f t="shared" si="290"/>
        <v/>
      </c>
      <c r="G1556" s="63" t="s">
        <v>254</v>
      </c>
      <c r="H1556" s="34" t="str">
        <f t="shared" si="291"/>
        <v/>
      </c>
      <c r="I1556" s="63" t="s">
        <v>254</v>
      </c>
      <c r="J1556" s="36" t="str">
        <f t="shared" si="292"/>
        <v/>
      </c>
      <c r="K1556" s="37" t="str">
        <f t="shared" si="293"/>
        <v/>
      </c>
      <c r="L1556" s="37" t="str">
        <f t="shared" si="294"/>
        <v/>
      </c>
      <c r="N1556" s="64">
        <v>93</v>
      </c>
      <c r="O1556" s="64" t="s">
        <v>254</v>
      </c>
      <c r="P1556" s="1" t="s">
        <v>254</v>
      </c>
      <c r="Q1556" s="1" t="s">
        <v>1</v>
      </c>
      <c r="S1556" s="59" t="str">
        <f t="shared" si="295"/>
        <v/>
      </c>
      <c r="T1556" s="59" t="str">
        <f t="shared" si="296"/>
        <v/>
      </c>
      <c r="U1556" s="59" t="str">
        <f t="shared" si="297"/>
        <v/>
      </c>
      <c r="V1556" s="59" t="str">
        <f t="shared" si="298"/>
        <v/>
      </c>
      <c r="W1556" s="59" t="str">
        <f t="shared" si="299"/>
        <v/>
      </c>
      <c r="X1556" s="59" t="s">
        <v>2938</v>
      </c>
      <c r="Y1556" s="66" t="s">
        <v>5153</v>
      </c>
    </row>
    <row r="1557" spans="1:25" x14ac:dyDescent="0.25">
      <c r="A1557" s="8">
        <v>86310</v>
      </c>
      <c r="B1557" s="65" t="str">
        <f t="shared" si="288"/>
        <v>Bägare hög 100 ml, fp 12 st</v>
      </c>
      <c r="C1557" s="63" t="s">
        <v>254</v>
      </c>
      <c r="D1557" s="30" t="str">
        <f t="shared" si="289"/>
        <v/>
      </c>
      <c r="E1557" s="63" t="s">
        <v>254</v>
      </c>
      <c r="F1557" s="32" t="str">
        <f t="shared" si="290"/>
        <v/>
      </c>
      <c r="G1557" s="63" t="s">
        <v>254</v>
      </c>
      <c r="H1557" s="34" t="str">
        <f t="shared" si="291"/>
        <v/>
      </c>
      <c r="I1557" s="63" t="s">
        <v>254</v>
      </c>
      <c r="J1557" s="36" t="str">
        <f t="shared" si="292"/>
        <v/>
      </c>
      <c r="K1557" s="37" t="str">
        <f t="shared" si="293"/>
        <v/>
      </c>
      <c r="L1557" s="37" t="str">
        <f t="shared" si="294"/>
        <v/>
      </c>
      <c r="N1557" s="64">
        <v>121</v>
      </c>
      <c r="O1557" s="64" t="s">
        <v>254</v>
      </c>
      <c r="P1557" s="1" t="s">
        <v>254</v>
      </c>
      <c r="Q1557" s="1" t="s">
        <v>1</v>
      </c>
      <c r="S1557" s="59" t="str">
        <f t="shared" si="295"/>
        <v/>
      </c>
      <c r="T1557" s="59" t="str">
        <f t="shared" si="296"/>
        <v/>
      </c>
      <c r="U1557" s="59" t="str">
        <f t="shared" si="297"/>
        <v/>
      </c>
      <c r="V1557" s="59" t="str">
        <f t="shared" si="298"/>
        <v/>
      </c>
      <c r="W1557" s="59" t="str">
        <f t="shared" si="299"/>
        <v/>
      </c>
      <c r="X1557" s="59" t="s">
        <v>3279</v>
      </c>
      <c r="Y1557" s="66" t="s">
        <v>5154</v>
      </c>
    </row>
    <row r="1558" spans="1:25" x14ac:dyDescent="0.25">
      <c r="A1558" s="8">
        <v>86325</v>
      </c>
      <c r="B1558" s="65" t="str">
        <f t="shared" si="288"/>
        <v>Bägare hög 250 ml, fp 8 st</v>
      </c>
      <c r="C1558" s="63" t="s">
        <v>254</v>
      </c>
      <c r="D1558" s="30" t="str">
        <f t="shared" si="289"/>
        <v/>
      </c>
      <c r="E1558" s="63" t="s">
        <v>254</v>
      </c>
      <c r="F1558" s="32" t="str">
        <f t="shared" si="290"/>
        <v/>
      </c>
      <c r="G1558" s="63" t="s">
        <v>254</v>
      </c>
      <c r="H1558" s="34" t="str">
        <f t="shared" si="291"/>
        <v/>
      </c>
      <c r="I1558" s="63" t="s">
        <v>254</v>
      </c>
      <c r="J1558" s="36" t="str">
        <f t="shared" si="292"/>
        <v/>
      </c>
      <c r="K1558" s="37" t="str">
        <f t="shared" si="293"/>
        <v/>
      </c>
      <c r="L1558" s="37" t="str">
        <f t="shared" si="294"/>
        <v/>
      </c>
      <c r="N1558" s="64">
        <v>107</v>
      </c>
      <c r="O1558" s="64" t="s">
        <v>254</v>
      </c>
      <c r="P1558" s="1" t="s">
        <v>254</v>
      </c>
      <c r="Q1558" s="1" t="s">
        <v>1</v>
      </c>
      <c r="S1558" s="59" t="str">
        <f t="shared" si="295"/>
        <v/>
      </c>
      <c r="T1558" s="59" t="str">
        <f t="shared" si="296"/>
        <v/>
      </c>
      <c r="U1558" s="59" t="str">
        <f t="shared" si="297"/>
        <v/>
      </c>
      <c r="V1558" s="59" t="str">
        <f t="shared" si="298"/>
        <v/>
      </c>
      <c r="W1558" s="59" t="str">
        <f t="shared" si="299"/>
        <v/>
      </c>
      <c r="X1558" s="59" t="s">
        <v>3397</v>
      </c>
      <c r="Y1558" s="66" t="s">
        <v>5155</v>
      </c>
    </row>
    <row r="1559" spans="1:25" x14ac:dyDescent="0.25">
      <c r="A1559" s="8">
        <v>86340</v>
      </c>
      <c r="B1559" s="65" t="str">
        <f t="shared" si="288"/>
        <v>Bägare hög 400 ml, fp 8 st</v>
      </c>
      <c r="C1559" s="63" t="s">
        <v>254</v>
      </c>
      <c r="D1559" s="30" t="str">
        <f t="shared" si="289"/>
        <v/>
      </c>
      <c r="E1559" s="63" t="s">
        <v>254</v>
      </c>
      <c r="F1559" s="32" t="str">
        <f t="shared" si="290"/>
        <v/>
      </c>
      <c r="G1559" s="63" t="s">
        <v>254</v>
      </c>
      <c r="H1559" s="34" t="str">
        <f t="shared" si="291"/>
        <v/>
      </c>
      <c r="I1559" s="63" t="s">
        <v>254</v>
      </c>
      <c r="J1559" s="36" t="str">
        <f t="shared" si="292"/>
        <v/>
      </c>
      <c r="K1559" s="37" t="str">
        <f t="shared" si="293"/>
        <v/>
      </c>
      <c r="L1559" s="37" t="str">
        <f t="shared" si="294"/>
        <v/>
      </c>
      <c r="N1559" s="64">
        <v>130</v>
      </c>
      <c r="O1559" s="64" t="s">
        <v>254</v>
      </c>
      <c r="P1559" s="1" t="s">
        <v>254</v>
      </c>
      <c r="Q1559" s="1" t="s">
        <v>1</v>
      </c>
      <c r="S1559" s="59" t="str">
        <f t="shared" si="295"/>
        <v/>
      </c>
      <c r="T1559" s="59" t="str">
        <f t="shared" si="296"/>
        <v/>
      </c>
      <c r="U1559" s="59" t="str">
        <f t="shared" si="297"/>
        <v/>
      </c>
      <c r="V1559" s="59" t="str">
        <f t="shared" si="298"/>
        <v/>
      </c>
      <c r="W1559" s="59" t="str">
        <f t="shared" si="299"/>
        <v/>
      </c>
      <c r="X1559" s="59" t="s">
        <v>3398</v>
      </c>
      <c r="Y1559" s="66" t="s">
        <v>5156</v>
      </c>
    </row>
    <row r="1560" spans="1:25" x14ac:dyDescent="0.25">
      <c r="A1560" s="8">
        <v>86360</v>
      </c>
      <c r="B1560" s="65" t="str">
        <f t="shared" si="288"/>
        <v>Bägare hög 600 ml, fp 8 st</v>
      </c>
      <c r="C1560" s="63" t="s">
        <v>254</v>
      </c>
      <c r="D1560" s="30" t="str">
        <f t="shared" si="289"/>
        <v/>
      </c>
      <c r="E1560" s="63" t="s">
        <v>254</v>
      </c>
      <c r="F1560" s="32" t="str">
        <f t="shared" si="290"/>
        <v/>
      </c>
      <c r="G1560" s="63" t="s">
        <v>254</v>
      </c>
      <c r="H1560" s="34" t="str">
        <f t="shared" si="291"/>
        <v/>
      </c>
      <c r="I1560" s="63" t="s">
        <v>254</v>
      </c>
      <c r="J1560" s="36" t="str">
        <f t="shared" si="292"/>
        <v/>
      </c>
      <c r="K1560" s="37" t="str">
        <f t="shared" si="293"/>
        <v/>
      </c>
      <c r="L1560" s="37" t="str">
        <f t="shared" si="294"/>
        <v/>
      </c>
      <c r="N1560" s="64">
        <v>187</v>
      </c>
      <c r="O1560" s="64" t="s">
        <v>254</v>
      </c>
      <c r="P1560" s="1" t="s">
        <v>254</v>
      </c>
      <c r="Q1560" s="1" t="s">
        <v>1</v>
      </c>
      <c r="S1560" s="59" t="str">
        <f t="shared" si="295"/>
        <v/>
      </c>
      <c r="T1560" s="59" t="str">
        <f t="shared" si="296"/>
        <v/>
      </c>
      <c r="U1560" s="59" t="str">
        <f t="shared" si="297"/>
        <v/>
      </c>
      <c r="V1560" s="59" t="str">
        <f t="shared" si="298"/>
        <v/>
      </c>
      <c r="W1560" s="59" t="str">
        <f t="shared" si="299"/>
        <v/>
      </c>
      <c r="X1560" s="59" t="s">
        <v>3399</v>
      </c>
      <c r="Y1560" s="66" t="s">
        <v>5157</v>
      </c>
    </row>
    <row r="1561" spans="1:25" x14ac:dyDescent="0.25">
      <c r="A1561" s="8">
        <v>86365</v>
      </c>
      <c r="B1561" s="65" t="str">
        <f t="shared" si="288"/>
        <v>Bägare hög 1000 ml, fp 6 st</v>
      </c>
      <c r="C1561" s="63" t="s">
        <v>254</v>
      </c>
      <c r="D1561" s="30" t="str">
        <f t="shared" si="289"/>
        <v/>
      </c>
      <c r="E1561" s="63" t="s">
        <v>254</v>
      </c>
      <c r="F1561" s="32" t="str">
        <f t="shared" si="290"/>
        <v/>
      </c>
      <c r="G1561" s="63" t="s">
        <v>254</v>
      </c>
      <c r="H1561" s="34" t="str">
        <f t="shared" si="291"/>
        <v/>
      </c>
      <c r="I1561" s="63" t="s">
        <v>254</v>
      </c>
      <c r="J1561" s="36" t="str">
        <f t="shared" si="292"/>
        <v/>
      </c>
      <c r="K1561" s="37" t="str">
        <f t="shared" si="293"/>
        <v/>
      </c>
      <c r="L1561" s="37" t="str">
        <f t="shared" si="294"/>
        <v/>
      </c>
      <c r="N1561" s="64">
        <v>170</v>
      </c>
      <c r="O1561" s="64" t="s">
        <v>254</v>
      </c>
      <c r="P1561" s="1" t="s">
        <v>254</v>
      </c>
      <c r="Q1561" s="1" t="s">
        <v>1</v>
      </c>
      <c r="S1561" s="59" t="str">
        <f t="shared" si="295"/>
        <v/>
      </c>
      <c r="T1561" s="59" t="str">
        <f t="shared" si="296"/>
        <v/>
      </c>
      <c r="U1561" s="59" t="str">
        <f t="shared" si="297"/>
        <v/>
      </c>
      <c r="V1561" s="59" t="str">
        <f t="shared" si="298"/>
        <v/>
      </c>
      <c r="W1561" s="59" t="str">
        <f t="shared" si="299"/>
        <v/>
      </c>
      <c r="X1561" s="59" t="s">
        <v>359</v>
      </c>
      <c r="Y1561" s="66" t="s">
        <v>5158</v>
      </c>
    </row>
    <row r="1562" spans="1:25" x14ac:dyDescent="0.25">
      <c r="A1562" s="8">
        <v>86410</v>
      </c>
      <c r="B1562" s="65" t="str">
        <f t="shared" si="288"/>
        <v>E-kolv 100 ml, fp 24 st</v>
      </c>
      <c r="C1562" s="63" t="s">
        <v>254</v>
      </c>
      <c r="D1562" s="30" t="str">
        <f t="shared" si="289"/>
        <v/>
      </c>
      <c r="E1562" s="63" t="s">
        <v>254</v>
      </c>
      <c r="F1562" s="32" t="str">
        <f t="shared" si="290"/>
        <v/>
      </c>
      <c r="G1562" s="63">
        <v>1</v>
      </c>
      <c r="H1562" s="34">
        <f t="shared" si="291"/>
        <v>232</v>
      </c>
      <c r="I1562" s="63" t="s">
        <v>254</v>
      </c>
      <c r="J1562" s="36" t="str">
        <f t="shared" si="292"/>
        <v/>
      </c>
      <c r="K1562" s="37">
        <f t="shared" si="293"/>
        <v>1</v>
      </c>
      <c r="L1562" s="37">
        <f t="shared" si="294"/>
        <v>232</v>
      </c>
      <c r="N1562" s="64">
        <v>232</v>
      </c>
      <c r="O1562" s="64" t="s">
        <v>254</v>
      </c>
      <c r="P1562" s="1" t="s">
        <v>254</v>
      </c>
      <c r="Q1562" s="1" t="s">
        <v>1</v>
      </c>
      <c r="S1562" s="59" t="str">
        <f t="shared" si="295"/>
        <v/>
      </c>
      <c r="T1562" s="59" t="str">
        <f t="shared" si="296"/>
        <v/>
      </c>
      <c r="U1562" s="59">
        <f t="shared" si="297"/>
        <v>1</v>
      </c>
      <c r="V1562" s="59" t="str">
        <f t="shared" si="298"/>
        <v/>
      </c>
      <c r="W1562" s="59">
        <f t="shared" si="299"/>
        <v>1</v>
      </c>
      <c r="X1562" s="59" t="s">
        <v>360</v>
      </c>
      <c r="Y1562" s="66" t="s">
        <v>5159</v>
      </c>
    </row>
    <row r="1563" spans="1:25" x14ac:dyDescent="0.25">
      <c r="A1563" s="8">
        <v>86425</v>
      </c>
      <c r="B1563" s="65" t="str">
        <f t="shared" si="288"/>
        <v>E-kolv 250 ml, fp 6 st</v>
      </c>
      <c r="C1563" s="63" t="s">
        <v>254</v>
      </c>
      <c r="D1563" s="30" t="str">
        <f t="shared" si="289"/>
        <v/>
      </c>
      <c r="E1563" s="63" t="s">
        <v>254</v>
      </c>
      <c r="F1563" s="32" t="str">
        <f t="shared" si="290"/>
        <v/>
      </c>
      <c r="G1563" s="63">
        <v>1</v>
      </c>
      <c r="H1563" s="34">
        <f t="shared" si="291"/>
        <v>78</v>
      </c>
      <c r="I1563" s="63" t="s">
        <v>254</v>
      </c>
      <c r="J1563" s="36" t="str">
        <f t="shared" si="292"/>
        <v/>
      </c>
      <c r="K1563" s="37">
        <f t="shared" si="293"/>
        <v>1</v>
      </c>
      <c r="L1563" s="37">
        <f t="shared" si="294"/>
        <v>78</v>
      </c>
      <c r="N1563" s="64">
        <v>78</v>
      </c>
      <c r="O1563" s="64" t="s">
        <v>254</v>
      </c>
      <c r="P1563" s="1" t="s">
        <v>254</v>
      </c>
      <c r="Q1563" s="1" t="s">
        <v>1</v>
      </c>
      <c r="S1563" s="59" t="str">
        <f t="shared" si="295"/>
        <v/>
      </c>
      <c r="T1563" s="59" t="str">
        <f t="shared" si="296"/>
        <v/>
      </c>
      <c r="U1563" s="59">
        <f t="shared" si="297"/>
        <v>1</v>
      </c>
      <c r="V1563" s="59" t="str">
        <f t="shared" si="298"/>
        <v/>
      </c>
      <c r="W1563" s="59">
        <f t="shared" si="299"/>
        <v>1</v>
      </c>
      <c r="X1563" s="59" t="s">
        <v>6467</v>
      </c>
      <c r="Y1563" s="66" t="s">
        <v>5160</v>
      </c>
    </row>
    <row r="1564" spans="1:25" x14ac:dyDescent="0.25">
      <c r="A1564" s="8">
        <v>86450</v>
      </c>
      <c r="B1564" s="65" t="str">
        <f t="shared" si="288"/>
        <v>E-kolv 500 ml, fp 6 st</v>
      </c>
      <c r="C1564" s="63" t="s">
        <v>254</v>
      </c>
      <c r="D1564" s="30" t="str">
        <f t="shared" si="289"/>
        <v/>
      </c>
      <c r="E1564" s="63" t="s">
        <v>254</v>
      </c>
      <c r="F1564" s="32" t="str">
        <f t="shared" si="290"/>
        <v/>
      </c>
      <c r="G1564" s="63">
        <v>2</v>
      </c>
      <c r="H1564" s="34">
        <f t="shared" si="291"/>
        <v>248</v>
      </c>
      <c r="I1564" s="63" t="s">
        <v>254</v>
      </c>
      <c r="J1564" s="36" t="str">
        <f t="shared" si="292"/>
        <v/>
      </c>
      <c r="K1564" s="37">
        <f t="shared" si="293"/>
        <v>2</v>
      </c>
      <c r="L1564" s="37">
        <f t="shared" si="294"/>
        <v>248</v>
      </c>
      <c r="N1564" s="64">
        <v>124</v>
      </c>
      <c r="O1564" s="64" t="s">
        <v>254</v>
      </c>
      <c r="P1564" s="1" t="s">
        <v>254</v>
      </c>
      <c r="Q1564" s="1" t="s">
        <v>1</v>
      </c>
      <c r="S1564" s="59" t="str">
        <f t="shared" si="295"/>
        <v/>
      </c>
      <c r="T1564" s="59" t="str">
        <f t="shared" si="296"/>
        <v/>
      </c>
      <c r="U1564" s="59">
        <f t="shared" si="297"/>
        <v>2</v>
      </c>
      <c r="V1564" s="59" t="str">
        <f t="shared" si="298"/>
        <v/>
      </c>
      <c r="W1564" s="59">
        <f t="shared" si="299"/>
        <v>2</v>
      </c>
      <c r="X1564" s="59" t="s">
        <v>562</v>
      </c>
      <c r="Y1564" s="66" t="s">
        <v>5161</v>
      </c>
    </row>
    <row r="1565" spans="1:25" x14ac:dyDescent="0.25">
      <c r="A1565" s="8">
        <v>86455</v>
      </c>
      <c r="B1565" s="65" t="str">
        <f t="shared" si="288"/>
        <v>E-kolv 1000 ml, fp 6 st</v>
      </c>
      <c r="C1565" s="63" t="s">
        <v>254</v>
      </c>
      <c r="D1565" s="30" t="str">
        <f t="shared" si="289"/>
        <v/>
      </c>
      <c r="E1565" s="63" t="s">
        <v>254</v>
      </c>
      <c r="F1565" s="32" t="str">
        <f t="shared" si="290"/>
        <v/>
      </c>
      <c r="G1565" s="63" t="s">
        <v>254</v>
      </c>
      <c r="H1565" s="34" t="str">
        <f t="shared" si="291"/>
        <v/>
      </c>
      <c r="I1565" s="63" t="s">
        <v>254</v>
      </c>
      <c r="J1565" s="36" t="str">
        <f t="shared" si="292"/>
        <v/>
      </c>
      <c r="K1565" s="37" t="str">
        <f t="shared" si="293"/>
        <v/>
      </c>
      <c r="L1565" s="37" t="str">
        <f t="shared" si="294"/>
        <v/>
      </c>
      <c r="N1565" s="64">
        <v>258</v>
      </c>
      <c r="O1565" s="64" t="s">
        <v>254</v>
      </c>
      <c r="P1565" s="1" t="s">
        <v>254</v>
      </c>
      <c r="Q1565" s="1" t="s">
        <v>1</v>
      </c>
      <c r="S1565" s="59" t="str">
        <f t="shared" si="295"/>
        <v/>
      </c>
      <c r="T1565" s="59" t="str">
        <f t="shared" si="296"/>
        <v/>
      </c>
      <c r="U1565" s="59" t="str">
        <f t="shared" si="297"/>
        <v/>
      </c>
      <c r="V1565" s="59" t="str">
        <f t="shared" si="298"/>
        <v/>
      </c>
      <c r="W1565" s="59" t="str">
        <f t="shared" si="299"/>
        <v/>
      </c>
      <c r="X1565" s="59" t="s">
        <v>601</v>
      </c>
      <c r="Y1565" s="66" t="s">
        <v>5162</v>
      </c>
    </row>
    <row r="1566" spans="1:25" x14ac:dyDescent="0.25">
      <c r="A1566" s="8">
        <v>86460</v>
      </c>
      <c r="B1566" s="65" t="str">
        <f t="shared" si="288"/>
        <v>E-kolv 2000 ml</v>
      </c>
      <c r="C1566" s="63" t="s">
        <v>254</v>
      </c>
      <c r="D1566" s="30" t="str">
        <f t="shared" si="289"/>
        <v/>
      </c>
      <c r="E1566" s="63" t="s">
        <v>254</v>
      </c>
      <c r="F1566" s="32" t="str">
        <f t="shared" si="290"/>
        <v/>
      </c>
      <c r="G1566" s="63" t="s">
        <v>254</v>
      </c>
      <c r="H1566" s="34" t="str">
        <f t="shared" si="291"/>
        <v/>
      </c>
      <c r="I1566" s="63" t="s">
        <v>254</v>
      </c>
      <c r="J1566" s="36" t="str">
        <f t="shared" si="292"/>
        <v/>
      </c>
      <c r="K1566" s="37" t="str">
        <f t="shared" si="293"/>
        <v/>
      </c>
      <c r="L1566" s="37" t="str">
        <f t="shared" si="294"/>
        <v/>
      </c>
      <c r="N1566" s="64">
        <v>133</v>
      </c>
      <c r="O1566" s="64" t="s">
        <v>254</v>
      </c>
      <c r="P1566" s="1" t="s">
        <v>254</v>
      </c>
      <c r="Q1566" s="1" t="s">
        <v>0</v>
      </c>
      <c r="S1566" s="59" t="str">
        <f t="shared" si="295"/>
        <v/>
      </c>
      <c r="T1566" s="59" t="str">
        <f t="shared" si="296"/>
        <v/>
      </c>
      <c r="U1566" s="59" t="str">
        <f t="shared" si="297"/>
        <v/>
      </c>
      <c r="V1566" s="59" t="str">
        <f t="shared" si="298"/>
        <v/>
      </c>
      <c r="W1566" s="59" t="str">
        <f t="shared" si="299"/>
        <v/>
      </c>
      <c r="X1566" s="59" t="s">
        <v>654</v>
      </c>
      <c r="Y1566" s="66" t="s">
        <v>5163</v>
      </c>
    </row>
    <row r="1567" spans="1:25" x14ac:dyDescent="0.25">
      <c r="A1567" s="8">
        <v>86465</v>
      </c>
      <c r="B1567" s="65" t="str">
        <f t="shared" si="288"/>
        <v>E-kolv 3000 ml</v>
      </c>
      <c r="C1567" s="63" t="s">
        <v>254</v>
      </c>
      <c r="D1567" s="30" t="str">
        <f t="shared" si="289"/>
        <v/>
      </c>
      <c r="E1567" s="63" t="s">
        <v>254</v>
      </c>
      <c r="F1567" s="32" t="str">
        <f t="shared" si="290"/>
        <v/>
      </c>
      <c r="G1567" s="63" t="s">
        <v>254</v>
      </c>
      <c r="H1567" s="34" t="str">
        <f t="shared" si="291"/>
        <v/>
      </c>
      <c r="I1567" s="63" t="s">
        <v>254</v>
      </c>
      <c r="J1567" s="36" t="str">
        <f t="shared" si="292"/>
        <v/>
      </c>
      <c r="K1567" s="37" t="str">
        <f t="shared" si="293"/>
        <v/>
      </c>
      <c r="L1567" s="37" t="str">
        <f t="shared" si="294"/>
        <v/>
      </c>
      <c r="N1567" s="64">
        <v>228</v>
      </c>
      <c r="O1567" s="64" t="s">
        <v>254</v>
      </c>
      <c r="P1567" s="1" t="s">
        <v>254</v>
      </c>
      <c r="Q1567" s="1" t="s">
        <v>0</v>
      </c>
      <c r="S1567" s="59" t="str">
        <f t="shared" si="295"/>
        <v/>
      </c>
      <c r="T1567" s="59" t="str">
        <f t="shared" si="296"/>
        <v/>
      </c>
      <c r="U1567" s="59" t="str">
        <f t="shared" si="297"/>
        <v/>
      </c>
      <c r="V1567" s="59" t="str">
        <f t="shared" si="298"/>
        <v/>
      </c>
      <c r="W1567" s="59" t="str">
        <f t="shared" si="299"/>
        <v/>
      </c>
      <c r="X1567" s="59" t="s">
        <v>2777</v>
      </c>
      <c r="Y1567" s="66" t="s">
        <v>5164</v>
      </c>
    </row>
    <row r="1568" spans="1:25" x14ac:dyDescent="0.25">
      <c r="A1568" s="8">
        <v>86470</v>
      </c>
      <c r="B1568" s="65" t="str">
        <f t="shared" si="288"/>
        <v>E-kolv 5000 ml</v>
      </c>
      <c r="C1568" s="63" t="s">
        <v>254</v>
      </c>
      <c r="D1568" s="30" t="str">
        <f t="shared" si="289"/>
        <v/>
      </c>
      <c r="E1568" s="63" t="s">
        <v>254</v>
      </c>
      <c r="F1568" s="32" t="str">
        <f t="shared" si="290"/>
        <v/>
      </c>
      <c r="G1568" s="63" t="s">
        <v>254</v>
      </c>
      <c r="H1568" s="34" t="str">
        <f t="shared" si="291"/>
        <v/>
      </c>
      <c r="I1568" s="63" t="s">
        <v>254</v>
      </c>
      <c r="J1568" s="36" t="str">
        <f t="shared" si="292"/>
        <v/>
      </c>
      <c r="K1568" s="37" t="str">
        <f t="shared" si="293"/>
        <v/>
      </c>
      <c r="L1568" s="37" t="str">
        <f t="shared" si="294"/>
        <v/>
      </c>
      <c r="N1568" s="64">
        <v>346</v>
      </c>
      <c r="O1568" s="64" t="s">
        <v>254</v>
      </c>
      <c r="P1568" s="1" t="s">
        <v>254</v>
      </c>
      <c r="Q1568" s="1" t="s">
        <v>0</v>
      </c>
      <c r="S1568" s="59" t="str">
        <f t="shared" si="295"/>
        <v/>
      </c>
      <c r="T1568" s="59" t="str">
        <f t="shared" si="296"/>
        <v/>
      </c>
      <c r="U1568" s="59" t="str">
        <f t="shared" si="297"/>
        <v/>
      </c>
      <c r="V1568" s="59" t="str">
        <f t="shared" si="298"/>
        <v/>
      </c>
      <c r="W1568" s="59" t="str">
        <f t="shared" si="299"/>
        <v/>
      </c>
      <c r="X1568" s="59" t="s">
        <v>655</v>
      </c>
      <c r="Y1568" s="66" t="s">
        <v>5165</v>
      </c>
    </row>
    <row r="1569" spans="1:25" x14ac:dyDescent="0.25">
      <c r="A1569" s="8">
        <v>86480</v>
      </c>
      <c r="B1569" s="65" t="str">
        <f t="shared" si="288"/>
        <v>E-kolv 50 ml vid hals fp 24 st</v>
      </c>
      <c r="C1569" s="63" t="s">
        <v>254</v>
      </c>
      <c r="D1569" s="30" t="str">
        <f t="shared" si="289"/>
        <v/>
      </c>
      <c r="E1569" s="63" t="s">
        <v>254</v>
      </c>
      <c r="F1569" s="32" t="str">
        <f t="shared" si="290"/>
        <v/>
      </c>
      <c r="G1569" s="63" t="s">
        <v>254</v>
      </c>
      <c r="H1569" s="34" t="str">
        <f t="shared" si="291"/>
        <v/>
      </c>
      <c r="I1569" s="63" t="s">
        <v>254</v>
      </c>
      <c r="J1569" s="36" t="str">
        <f t="shared" si="292"/>
        <v/>
      </c>
      <c r="K1569" s="37" t="str">
        <f t="shared" si="293"/>
        <v/>
      </c>
      <c r="L1569" s="37" t="str">
        <f t="shared" si="294"/>
        <v/>
      </c>
      <c r="N1569" s="64">
        <v>490</v>
      </c>
      <c r="O1569" s="64" t="s">
        <v>254</v>
      </c>
      <c r="P1569" s="1" t="s">
        <v>254</v>
      </c>
      <c r="Q1569" s="1" t="s">
        <v>1</v>
      </c>
      <c r="S1569" s="59" t="str">
        <f t="shared" si="295"/>
        <v/>
      </c>
      <c r="T1569" s="59" t="str">
        <f t="shared" si="296"/>
        <v/>
      </c>
      <c r="U1569" s="59" t="str">
        <f t="shared" si="297"/>
        <v/>
      </c>
      <c r="V1569" s="59" t="str">
        <f t="shared" si="298"/>
        <v/>
      </c>
      <c r="W1569" s="59" t="str">
        <f t="shared" si="299"/>
        <v/>
      </c>
      <c r="X1569" s="59" t="s">
        <v>6468</v>
      </c>
      <c r="Y1569" s="66" t="s">
        <v>5166</v>
      </c>
    </row>
    <row r="1570" spans="1:25" x14ac:dyDescent="0.25">
      <c r="A1570" s="8">
        <v>86484</v>
      </c>
      <c r="B1570" s="65" t="str">
        <f t="shared" si="288"/>
        <v>E-kolv 250 ml vid hals fp 6 st</v>
      </c>
      <c r="C1570" s="63"/>
      <c r="D1570" s="30" t="str">
        <f t="shared" si="289"/>
        <v/>
      </c>
      <c r="E1570" s="63"/>
      <c r="F1570" s="32" t="str">
        <f t="shared" si="290"/>
        <v/>
      </c>
      <c r="G1570" s="63"/>
      <c r="H1570" s="34" t="str">
        <f t="shared" si="291"/>
        <v/>
      </c>
      <c r="I1570" s="63"/>
      <c r="J1570" s="36" t="str">
        <f t="shared" si="292"/>
        <v/>
      </c>
      <c r="K1570" s="37" t="str">
        <f t="shared" si="293"/>
        <v/>
      </c>
      <c r="L1570" s="37" t="str">
        <f t="shared" si="294"/>
        <v/>
      </c>
      <c r="N1570" s="64">
        <v>150</v>
      </c>
      <c r="O1570" s="64" t="s">
        <v>254</v>
      </c>
      <c r="P1570" s="1" t="s">
        <v>254</v>
      </c>
      <c r="Q1570" s="1" t="s">
        <v>1</v>
      </c>
      <c r="S1570" s="59" t="str">
        <f t="shared" si="295"/>
        <v/>
      </c>
      <c r="T1570" s="59" t="str">
        <f t="shared" si="296"/>
        <v/>
      </c>
      <c r="U1570" s="59" t="str">
        <f t="shared" si="297"/>
        <v/>
      </c>
      <c r="V1570" s="59" t="str">
        <f t="shared" si="298"/>
        <v/>
      </c>
      <c r="W1570" s="59" t="str">
        <f t="shared" si="299"/>
        <v/>
      </c>
      <c r="X1570" s="59" t="s">
        <v>6469</v>
      </c>
      <c r="Y1570" s="66" t="s">
        <v>6539</v>
      </c>
    </row>
    <row r="1571" spans="1:25" x14ac:dyDescent="0.25">
      <c r="A1571" s="8">
        <v>86490</v>
      </c>
      <c r="B1571" s="65" t="str">
        <f t="shared" si="288"/>
        <v>Filtrerkolv 250 ml</v>
      </c>
      <c r="C1571" s="63"/>
      <c r="D1571" s="30" t="str">
        <f t="shared" si="289"/>
        <v/>
      </c>
      <c r="E1571" s="63"/>
      <c r="F1571" s="32" t="str">
        <f t="shared" si="290"/>
        <v/>
      </c>
      <c r="G1571" s="63"/>
      <c r="H1571" s="34" t="str">
        <f t="shared" si="291"/>
        <v/>
      </c>
      <c r="I1571" s="63"/>
      <c r="J1571" s="36" t="str">
        <f t="shared" si="292"/>
        <v/>
      </c>
      <c r="K1571" s="37" t="str">
        <f t="shared" si="293"/>
        <v/>
      </c>
      <c r="L1571" s="37" t="str">
        <f t="shared" si="294"/>
        <v/>
      </c>
      <c r="N1571" s="64">
        <v>178</v>
      </c>
      <c r="O1571" s="64" t="s">
        <v>254</v>
      </c>
      <c r="P1571" s="1" t="s">
        <v>254</v>
      </c>
      <c r="Q1571" s="1" t="s">
        <v>0</v>
      </c>
      <c r="S1571" s="59" t="str">
        <f t="shared" si="295"/>
        <v/>
      </c>
      <c r="T1571" s="59" t="str">
        <f t="shared" si="296"/>
        <v/>
      </c>
      <c r="U1571" s="59" t="str">
        <f t="shared" si="297"/>
        <v/>
      </c>
      <c r="V1571" s="59" t="str">
        <f t="shared" si="298"/>
        <v/>
      </c>
      <c r="W1571" s="59" t="str">
        <f t="shared" si="299"/>
        <v/>
      </c>
      <c r="X1571" s="59" t="s">
        <v>3166</v>
      </c>
      <c r="Y1571" s="66" t="s">
        <v>5167</v>
      </c>
    </row>
    <row r="1572" spans="1:25" x14ac:dyDescent="0.25">
      <c r="A1572" s="8">
        <v>86492</v>
      </c>
      <c r="B1572" s="65" t="str">
        <f t="shared" si="288"/>
        <v>Filtrerkolv 500 ml</v>
      </c>
      <c r="C1572" s="63"/>
      <c r="D1572" s="30" t="str">
        <f t="shared" si="289"/>
        <v/>
      </c>
      <c r="E1572" s="63"/>
      <c r="F1572" s="32" t="str">
        <f t="shared" si="290"/>
        <v/>
      </c>
      <c r="G1572" s="63"/>
      <c r="H1572" s="34" t="str">
        <f t="shared" si="291"/>
        <v/>
      </c>
      <c r="I1572" s="63"/>
      <c r="J1572" s="36" t="str">
        <f t="shared" si="292"/>
        <v/>
      </c>
      <c r="K1572" s="37" t="str">
        <f t="shared" si="293"/>
        <v/>
      </c>
      <c r="L1572" s="37" t="str">
        <f t="shared" si="294"/>
        <v/>
      </c>
      <c r="N1572" s="64">
        <v>201</v>
      </c>
      <c r="O1572" s="64" t="s">
        <v>254</v>
      </c>
      <c r="P1572" s="1" t="s">
        <v>254</v>
      </c>
      <c r="Q1572" s="1" t="s">
        <v>0</v>
      </c>
      <c r="S1572" s="59" t="str">
        <f t="shared" si="295"/>
        <v/>
      </c>
      <c r="T1572" s="59" t="str">
        <f t="shared" si="296"/>
        <v/>
      </c>
      <c r="U1572" s="59" t="str">
        <f t="shared" si="297"/>
        <v/>
      </c>
      <c r="V1572" s="59" t="str">
        <f t="shared" si="298"/>
        <v/>
      </c>
      <c r="W1572" s="59" t="str">
        <f t="shared" si="299"/>
        <v/>
      </c>
      <c r="X1572" s="59" t="s">
        <v>3167</v>
      </c>
      <c r="Y1572" s="66" t="s">
        <v>5168</v>
      </c>
    </row>
    <row r="1573" spans="1:25" x14ac:dyDescent="0.25">
      <c r="A1573" s="8">
        <v>86494</v>
      </c>
      <c r="B1573" s="65" t="str">
        <f t="shared" si="288"/>
        <v>Filtrerkolv 1000 ml</v>
      </c>
      <c r="C1573" s="63"/>
      <c r="D1573" s="30" t="str">
        <f t="shared" si="289"/>
        <v/>
      </c>
      <c r="E1573" s="63"/>
      <c r="F1573" s="32" t="str">
        <f t="shared" si="290"/>
        <v/>
      </c>
      <c r="G1573" s="63"/>
      <c r="H1573" s="34" t="str">
        <f t="shared" si="291"/>
        <v/>
      </c>
      <c r="I1573" s="63"/>
      <c r="J1573" s="36" t="str">
        <f t="shared" si="292"/>
        <v/>
      </c>
      <c r="K1573" s="37" t="str">
        <f t="shared" si="293"/>
        <v/>
      </c>
      <c r="L1573" s="37" t="str">
        <f t="shared" si="294"/>
        <v/>
      </c>
      <c r="N1573" s="64">
        <v>224</v>
      </c>
      <c r="O1573" s="64" t="s">
        <v>254</v>
      </c>
      <c r="P1573" s="1" t="s">
        <v>254</v>
      </c>
      <c r="Q1573" s="1" t="s">
        <v>0</v>
      </c>
      <c r="S1573" s="59" t="str">
        <f t="shared" si="295"/>
        <v/>
      </c>
      <c r="T1573" s="59" t="str">
        <f t="shared" si="296"/>
        <v/>
      </c>
      <c r="U1573" s="59" t="str">
        <f t="shared" si="297"/>
        <v/>
      </c>
      <c r="V1573" s="59" t="str">
        <f t="shared" si="298"/>
        <v/>
      </c>
      <c r="W1573" s="59" t="str">
        <f t="shared" si="299"/>
        <v/>
      </c>
      <c r="X1573" s="59" t="s">
        <v>3168</v>
      </c>
      <c r="Y1573" s="66" t="s">
        <v>5169</v>
      </c>
    </row>
    <row r="1574" spans="1:25" x14ac:dyDescent="0.25">
      <c r="A1574" s="8">
        <v>86501</v>
      </c>
      <c r="B1574" s="65" t="str">
        <f t="shared" si="288"/>
        <v>Mätcylinder hög 10 ml</v>
      </c>
      <c r="C1574" s="63" t="s">
        <v>254</v>
      </c>
      <c r="D1574" s="30" t="str">
        <f t="shared" si="289"/>
        <v/>
      </c>
      <c r="E1574" s="63"/>
      <c r="F1574" s="32" t="str">
        <f t="shared" si="290"/>
        <v/>
      </c>
      <c r="G1574" s="63">
        <v>8</v>
      </c>
      <c r="H1574" s="34">
        <f t="shared" si="291"/>
        <v>144</v>
      </c>
      <c r="I1574" s="63" t="s">
        <v>254</v>
      </c>
      <c r="J1574" s="36" t="str">
        <f t="shared" si="292"/>
        <v/>
      </c>
      <c r="K1574" s="37">
        <f t="shared" si="293"/>
        <v>8</v>
      </c>
      <c r="L1574" s="37">
        <f t="shared" si="294"/>
        <v>144</v>
      </c>
      <c r="N1574" s="64">
        <v>18</v>
      </c>
      <c r="O1574" s="64" t="s">
        <v>254</v>
      </c>
      <c r="P1574" s="1" t="s">
        <v>254</v>
      </c>
      <c r="Q1574" s="1" t="s">
        <v>0</v>
      </c>
      <c r="S1574" s="59" t="str">
        <f t="shared" si="295"/>
        <v/>
      </c>
      <c r="T1574" s="59" t="str">
        <f t="shared" si="296"/>
        <v/>
      </c>
      <c r="U1574" s="59">
        <f t="shared" si="297"/>
        <v>8</v>
      </c>
      <c r="V1574" s="59" t="str">
        <f t="shared" si="298"/>
        <v/>
      </c>
      <c r="W1574" s="59">
        <f t="shared" si="299"/>
        <v>8</v>
      </c>
      <c r="X1574" s="59" t="s">
        <v>2939</v>
      </c>
      <c r="Y1574" s="66" t="s">
        <v>5170</v>
      </c>
    </row>
    <row r="1575" spans="1:25" x14ac:dyDescent="0.25">
      <c r="A1575" s="8">
        <v>86502</v>
      </c>
      <c r="B1575" s="65" t="str">
        <f t="shared" si="288"/>
        <v>Mätcylinder hög 25 ml</v>
      </c>
      <c r="C1575" s="63" t="s">
        <v>254</v>
      </c>
      <c r="D1575" s="30" t="str">
        <f t="shared" si="289"/>
        <v/>
      </c>
      <c r="E1575" s="63" t="s">
        <v>254</v>
      </c>
      <c r="F1575" s="32" t="str">
        <f t="shared" si="290"/>
        <v/>
      </c>
      <c r="G1575" s="63" t="s">
        <v>254</v>
      </c>
      <c r="H1575" s="34" t="str">
        <f t="shared" si="291"/>
        <v/>
      </c>
      <c r="I1575" s="63" t="s">
        <v>254</v>
      </c>
      <c r="J1575" s="36" t="str">
        <f t="shared" si="292"/>
        <v/>
      </c>
      <c r="K1575" s="37" t="str">
        <f t="shared" si="293"/>
        <v/>
      </c>
      <c r="L1575" s="37" t="str">
        <f t="shared" si="294"/>
        <v/>
      </c>
      <c r="N1575" s="64">
        <v>18</v>
      </c>
      <c r="O1575" s="64" t="s">
        <v>254</v>
      </c>
      <c r="P1575" s="1" t="s">
        <v>254</v>
      </c>
      <c r="Q1575" s="1" t="s">
        <v>0</v>
      </c>
      <c r="S1575" s="59" t="str">
        <f t="shared" si="295"/>
        <v/>
      </c>
      <c r="T1575" s="59" t="str">
        <f t="shared" si="296"/>
        <v/>
      </c>
      <c r="U1575" s="59" t="str">
        <f t="shared" si="297"/>
        <v/>
      </c>
      <c r="V1575" s="59" t="str">
        <f t="shared" si="298"/>
        <v/>
      </c>
      <c r="W1575" s="59" t="str">
        <f t="shared" si="299"/>
        <v/>
      </c>
      <c r="X1575" s="59" t="s">
        <v>2940</v>
      </c>
      <c r="Y1575" s="66" t="s">
        <v>5171</v>
      </c>
    </row>
    <row r="1576" spans="1:25" x14ac:dyDescent="0.25">
      <c r="A1576" s="8">
        <v>86510</v>
      </c>
      <c r="B1576" s="65" t="str">
        <f t="shared" si="288"/>
        <v>Mätcylinder hög 100 ml</v>
      </c>
      <c r="C1576" s="63" t="s">
        <v>254</v>
      </c>
      <c r="D1576" s="30" t="str">
        <f t="shared" si="289"/>
        <v/>
      </c>
      <c r="E1576" s="63" t="s">
        <v>254</v>
      </c>
      <c r="F1576" s="32" t="str">
        <f t="shared" si="290"/>
        <v/>
      </c>
      <c r="G1576" s="63">
        <v>8</v>
      </c>
      <c r="H1576" s="34">
        <f t="shared" si="291"/>
        <v>200</v>
      </c>
      <c r="I1576" s="63" t="s">
        <v>254</v>
      </c>
      <c r="J1576" s="36" t="str">
        <f t="shared" si="292"/>
        <v/>
      </c>
      <c r="K1576" s="37">
        <f t="shared" si="293"/>
        <v>8</v>
      </c>
      <c r="L1576" s="37">
        <f t="shared" si="294"/>
        <v>200</v>
      </c>
      <c r="N1576" s="64">
        <v>25</v>
      </c>
      <c r="O1576" s="64" t="s">
        <v>254</v>
      </c>
      <c r="P1576" s="1" t="s">
        <v>254</v>
      </c>
      <c r="Q1576" s="1" t="s">
        <v>0</v>
      </c>
      <c r="S1576" s="59" t="str">
        <f t="shared" si="295"/>
        <v/>
      </c>
      <c r="T1576" s="59" t="str">
        <f t="shared" si="296"/>
        <v/>
      </c>
      <c r="U1576" s="59">
        <f t="shared" si="297"/>
        <v>8</v>
      </c>
      <c r="V1576" s="59" t="str">
        <f t="shared" si="298"/>
        <v/>
      </c>
      <c r="W1576" s="59">
        <f t="shared" si="299"/>
        <v>8</v>
      </c>
      <c r="X1576" s="59" t="s">
        <v>866</v>
      </c>
      <c r="Y1576" s="66" t="s">
        <v>5172</v>
      </c>
    </row>
    <row r="1577" spans="1:25" x14ac:dyDescent="0.25">
      <c r="A1577" s="8">
        <v>86525</v>
      </c>
      <c r="B1577" s="65" t="str">
        <f t="shared" si="288"/>
        <v>Mätcylinder hög 250 ml</v>
      </c>
      <c r="C1577" s="63" t="s">
        <v>254</v>
      </c>
      <c r="D1577" s="30" t="str">
        <f t="shared" si="289"/>
        <v/>
      </c>
      <c r="E1577" s="63" t="s">
        <v>254</v>
      </c>
      <c r="F1577" s="32" t="str">
        <f t="shared" si="290"/>
        <v/>
      </c>
      <c r="G1577" s="63" t="s">
        <v>254</v>
      </c>
      <c r="H1577" s="34" t="str">
        <f t="shared" si="291"/>
        <v/>
      </c>
      <c r="I1577" s="63" t="s">
        <v>254</v>
      </c>
      <c r="J1577" s="36" t="str">
        <f t="shared" si="292"/>
        <v/>
      </c>
      <c r="K1577" s="37" t="str">
        <f t="shared" si="293"/>
        <v/>
      </c>
      <c r="L1577" s="37" t="str">
        <f t="shared" si="294"/>
        <v/>
      </c>
      <c r="N1577" s="64">
        <v>31</v>
      </c>
      <c r="O1577" s="64" t="s">
        <v>254</v>
      </c>
      <c r="P1577" s="1" t="s">
        <v>254</v>
      </c>
      <c r="Q1577" s="1" t="s">
        <v>0</v>
      </c>
      <c r="S1577" s="59" t="str">
        <f t="shared" si="295"/>
        <v/>
      </c>
      <c r="T1577" s="59" t="str">
        <f t="shared" si="296"/>
        <v/>
      </c>
      <c r="U1577" s="59" t="str">
        <f t="shared" si="297"/>
        <v/>
      </c>
      <c r="V1577" s="59" t="str">
        <f t="shared" si="298"/>
        <v/>
      </c>
      <c r="W1577" s="59" t="str">
        <f t="shared" si="299"/>
        <v/>
      </c>
      <c r="X1577" s="59" t="s">
        <v>2941</v>
      </c>
      <c r="Y1577" s="66" t="s">
        <v>5173</v>
      </c>
    </row>
    <row r="1578" spans="1:25" x14ac:dyDescent="0.25">
      <c r="A1578" s="8">
        <v>86565</v>
      </c>
      <c r="B1578" s="65" t="str">
        <f t="shared" si="288"/>
        <v>Mätcylinder hög 1000 ml</v>
      </c>
      <c r="C1578" s="63" t="s">
        <v>254</v>
      </c>
      <c r="D1578" s="30" t="str">
        <f t="shared" si="289"/>
        <v/>
      </c>
      <c r="E1578" s="63" t="s">
        <v>254</v>
      </c>
      <c r="F1578" s="32" t="str">
        <f t="shared" si="290"/>
        <v/>
      </c>
      <c r="G1578" s="63" t="s">
        <v>254</v>
      </c>
      <c r="H1578" s="34" t="str">
        <f t="shared" si="291"/>
        <v/>
      </c>
      <c r="I1578" s="63" t="s">
        <v>254</v>
      </c>
      <c r="J1578" s="36" t="str">
        <f t="shared" si="292"/>
        <v/>
      </c>
      <c r="K1578" s="37" t="str">
        <f t="shared" si="293"/>
        <v/>
      </c>
      <c r="L1578" s="37" t="str">
        <f t="shared" si="294"/>
        <v/>
      </c>
      <c r="N1578" s="64">
        <v>136</v>
      </c>
      <c r="O1578" s="64" t="s">
        <v>254</v>
      </c>
      <c r="P1578" s="1" t="s">
        <v>254</v>
      </c>
      <c r="Q1578" s="1" t="s">
        <v>0</v>
      </c>
      <c r="S1578" s="59" t="str">
        <f t="shared" si="295"/>
        <v/>
      </c>
      <c r="T1578" s="59" t="str">
        <f t="shared" si="296"/>
        <v/>
      </c>
      <c r="U1578" s="59" t="str">
        <f t="shared" si="297"/>
        <v/>
      </c>
      <c r="V1578" s="59" t="str">
        <f t="shared" si="298"/>
        <v/>
      </c>
      <c r="W1578" s="59" t="str">
        <f t="shared" si="299"/>
        <v/>
      </c>
      <c r="X1578" s="59" t="s">
        <v>867</v>
      </c>
      <c r="Y1578" s="66" t="s">
        <v>5174</v>
      </c>
    </row>
    <row r="1579" spans="1:25" x14ac:dyDescent="0.25">
      <c r="A1579" s="8">
        <v>86602</v>
      </c>
      <c r="B1579" s="65" t="str">
        <f t="shared" si="288"/>
        <v>Mätcylinder plast 25 ml, fp 10 st</v>
      </c>
      <c r="C1579" s="63" t="s">
        <v>254</v>
      </c>
      <c r="D1579" s="30" t="str">
        <f t="shared" si="289"/>
        <v/>
      </c>
      <c r="E1579" s="63" t="s">
        <v>254</v>
      </c>
      <c r="F1579" s="32" t="str">
        <f t="shared" si="290"/>
        <v/>
      </c>
      <c r="G1579" s="63" t="s">
        <v>254</v>
      </c>
      <c r="H1579" s="34" t="str">
        <f t="shared" si="291"/>
        <v/>
      </c>
      <c r="I1579" s="63" t="s">
        <v>254</v>
      </c>
      <c r="J1579" s="36" t="str">
        <f t="shared" si="292"/>
        <v/>
      </c>
      <c r="K1579" s="37" t="str">
        <f t="shared" si="293"/>
        <v/>
      </c>
      <c r="L1579" s="37" t="str">
        <f t="shared" si="294"/>
        <v/>
      </c>
      <c r="N1579" s="64">
        <v>116</v>
      </c>
      <c r="O1579" s="64" t="s">
        <v>254</v>
      </c>
      <c r="P1579" s="1" t="s">
        <v>254</v>
      </c>
      <c r="Q1579" s="1" t="s">
        <v>1</v>
      </c>
      <c r="S1579" s="59" t="str">
        <f t="shared" si="295"/>
        <v/>
      </c>
      <c r="T1579" s="59" t="str">
        <f t="shared" si="296"/>
        <v/>
      </c>
      <c r="U1579" s="59" t="str">
        <f t="shared" si="297"/>
        <v/>
      </c>
      <c r="V1579" s="59" t="str">
        <f t="shared" si="298"/>
        <v/>
      </c>
      <c r="W1579" s="59" t="str">
        <f t="shared" si="299"/>
        <v/>
      </c>
      <c r="X1579" s="59" t="s">
        <v>868</v>
      </c>
      <c r="Y1579" s="66" t="s">
        <v>5175</v>
      </c>
    </row>
    <row r="1580" spans="1:25" x14ac:dyDescent="0.25">
      <c r="A1580" s="8">
        <v>86610</v>
      </c>
      <c r="B1580" s="65" t="str">
        <f t="shared" si="288"/>
        <v>Mätcylinder plast 100 ml, fp 10 st</v>
      </c>
      <c r="C1580" s="63" t="s">
        <v>254</v>
      </c>
      <c r="D1580" s="30" t="str">
        <f t="shared" si="289"/>
        <v/>
      </c>
      <c r="E1580" s="63">
        <v>1</v>
      </c>
      <c r="F1580" s="32">
        <f t="shared" si="290"/>
        <v>212</v>
      </c>
      <c r="G1580" s="63" t="s">
        <v>254</v>
      </c>
      <c r="H1580" s="34" t="str">
        <f t="shared" si="291"/>
        <v/>
      </c>
      <c r="I1580" s="63" t="s">
        <v>254</v>
      </c>
      <c r="J1580" s="36" t="str">
        <f t="shared" si="292"/>
        <v/>
      </c>
      <c r="K1580" s="37">
        <f t="shared" si="293"/>
        <v>1</v>
      </c>
      <c r="L1580" s="37">
        <f t="shared" si="294"/>
        <v>212</v>
      </c>
      <c r="N1580" s="64">
        <v>212</v>
      </c>
      <c r="O1580" s="64" t="s">
        <v>254</v>
      </c>
      <c r="P1580" s="1" t="s">
        <v>254</v>
      </c>
      <c r="Q1580" s="1" t="s">
        <v>1</v>
      </c>
      <c r="S1580" s="59" t="str">
        <f t="shared" si="295"/>
        <v/>
      </c>
      <c r="T1580" s="59">
        <f t="shared" si="296"/>
        <v>1</v>
      </c>
      <c r="U1580" s="59" t="str">
        <f t="shared" si="297"/>
        <v/>
      </c>
      <c r="V1580" s="59" t="str">
        <f t="shared" si="298"/>
        <v/>
      </c>
      <c r="W1580" s="59">
        <f t="shared" si="299"/>
        <v>1</v>
      </c>
      <c r="X1580" s="59" t="s">
        <v>869</v>
      </c>
      <c r="Y1580" s="66" t="s">
        <v>5176</v>
      </c>
    </row>
    <row r="1581" spans="1:25" x14ac:dyDescent="0.25">
      <c r="A1581" s="8">
        <v>86625</v>
      </c>
      <c r="B1581" s="65" t="str">
        <f t="shared" si="288"/>
        <v>Mätcylinder plast 250 ml, fp 10 st</v>
      </c>
      <c r="C1581" s="63" t="s">
        <v>254</v>
      </c>
      <c r="D1581" s="30" t="str">
        <f t="shared" si="289"/>
        <v/>
      </c>
      <c r="E1581" s="63">
        <v>1</v>
      </c>
      <c r="F1581" s="32">
        <f t="shared" si="290"/>
        <v>294</v>
      </c>
      <c r="G1581" s="63" t="s">
        <v>254</v>
      </c>
      <c r="H1581" s="34" t="str">
        <f t="shared" si="291"/>
        <v/>
      </c>
      <c r="I1581" s="63" t="s">
        <v>254</v>
      </c>
      <c r="J1581" s="36" t="str">
        <f t="shared" si="292"/>
        <v/>
      </c>
      <c r="K1581" s="37">
        <f t="shared" si="293"/>
        <v>1</v>
      </c>
      <c r="L1581" s="37">
        <f t="shared" si="294"/>
        <v>294</v>
      </c>
      <c r="N1581" s="64">
        <v>294</v>
      </c>
      <c r="O1581" s="64" t="s">
        <v>254</v>
      </c>
      <c r="P1581" s="1" t="s">
        <v>254</v>
      </c>
      <c r="Q1581" s="1" t="s">
        <v>1</v>
      </c>
      <c r="S1581" s="59" t="str">
        <f t="shared" si="295"/>
        <v/>
      </c>
      <c r="T1581" s="59">
        <f t="shared" si="296"/>
        <v>1</v>
      </c>
      <c r="U1581" s="59" t="str">
        <f t="shared" si="297"/>
        <v/>
      </c>
      <c r="V1581" s="59" t="str">
        <f t="shared" si="298"/>
        <v/>
      </c>
      <c r="W1581" s="59">
        <f t="shared" si="299"/>
        <v>1</v>
      </c>
      <c r="X1581" s="59" t="s">
        <v>870</v>
      </c>
      <c r="Y1581" s="66" t="s">
        <v>5177</v>
      </c>
    </row>
    <row r="1582" spans="1:25" x14ac:dyDescent="0.25">
      <c r="A1582" s="8">
        <v>86640</v>
      </c>
      <c r="B1582" s="65" t="str">
        <f t="shared" si="288"/>
        <v>Mätcylinder plast 1000 ml</v>
      </c>
      <c r="C1582" s="63" t="s">
        <v>254</v>
      </c>
      <c r="D1582" s="30" t="str">
        <f t="shared" si="289"/>
        <v/>
      </c>
      <c r="E1582" s="63" t="s">
        <v>254</v>
      </c>
      <c r="F1582" s="32" t="str">
        <f t="shared" si="290"/>
        <v/>
      </c>
      <c r="G1582" s="63" t="s">
        <v>254</v>
      </c>
      <c r="H1582" s="34" t="str">
        <f t="shared" si="291"/>
        <v/>
      </c>
      <c r="I1582" s="63" t="s">
        <v>254</v>
      </c>
      <c r="J1582" s="36" t="str">
        <f t="shared" si="292"/>
        <v/>
      </c>
      <c r="K1582" s="37" t="str">
        <f t="shared" si="293"/>
        <v/>
      </c>
      <c r="L1582" s="37" t="str">
        <f t="shared" si="294"/>
        <v/>
      </c>
      <c r="N1582" s="64">
        <v>111</v>
      </c>
      <c r="O1582" s="64" t="s">
        <v>254</v>
      </c>
      <c r="P1582" s="1" t="s">
        <v>254</v>
      </c>
      <c r="Q1582" s="1" t="s">
        <v>0</v>
      </c>
      <c r="S1582" s="59" t="str">
        <f t="shared" si="295"/>
        <v/>
      </c>
      <c r="T1582" s="59" t="str">
        <f t="shared" si="296"/>
        <v/>
      </c>
      <c r="U1582" s="59" t="str">
        <f t="shared" si="297"/>
        <v/>
      </c>
      <c r="V1582" s="59" t="str">
        <f t="shared" si="298"/>
        <v/>
      </c>
      <c r="W1582" s="59" t="str">
        <f t="shared" si="299"/>
        <v/>
      </c>
      <c r="X1582" s="59" t="s">
        <v>2778</v>
      </c>
      <c r="Y1582" s="66" t="s">
        <v>5178</v>
      </c>
    </row>
    <row r="1583" spans="1:25" x14ac:dyDescent="0.25">
      <c r="A1583" s="8">
        <v>86725</v>
      </c>
      <c r="B1583" s="65" t="str">
        <f t="shared" si="288"/>
        <v>Rundkolv med sidorör</v>
      </c>
      <c r="C1583" s="63" t="s">
        <v>254</v>
      </c>
      <c r="D1583" s="30" t="str">
        <f t="shared" si="289"/>
        <v/>
      </c>
      <c r="E1583" s="63" t="s">
        <v>254</v>
      </c>
      <c r="F1583" s="32" t="str">
        <f t="shared" si="290"/>
        <v/>
      </c>
      <c r="G1583" s="63" t="s">
        <v>254</v>
      </c>
      <c r="H1583" s="34" t="str">
        <f t="shared" si="291"/>
        <v/>
      </c>
      <c r="I1583" s="63" t="s">
        <v>254</v>
      </c>
      <c r="J1583" s="36" t="str">
        <f t="shared" si="292"/>
        <v/>
      </c>
      <c r="K1583" s="37" t="str">
        <f t="shared" si="293"/>
        <v/>
      </c>
      <c r="L1583" s="37" t="str">
        <f t="shared" si="294"/>
        <v/>
      </c>
      <c r="N1583" s="64">
        <v>109</v>
      </c>
      <c r="O1583" s="64" t="s">
        <v>254</v>
      </c>
      <c r="P1583" s="1" t="s">
        <v>254</v>
      </c>
      <c r="Q1583" s="1" t="s">
        <v>0</v>
      </c>
      <c r="S1583" s="59" t="str">
        <f t="shared" si="295"/>
        <v/>
      </c>
      <c r="T1583" s="59" t="str">
        <f t="shared" si="296"/>
        <v/>
      </c>
      <c r="U1583" s="59" t="str">
        <f t="shared" si="297"/>
        <v/>
      </c>
      <c r="V1583" s="59" t="str">
        <f t="shared" si="298"/>
        <v/>
      </c>
      <c r="W1583" s="59" t="str">
        <f t="shared" si="299"/>
        <v/>
      </c>
      <c r="X1583" s="59" t="s">
        <v>239</v>
      </c>
      <c r="Y1583" s="66" t="s">
        <v>5179</v>
      </c>
    </row>
    <row r="1584" spans="1:25" x14ac:dyDescent="0.25">
      <c r="A1584" s="8">
        <v>86750</v>
      </c>
      <c r="B1584" s="65" t="str">
        <f t="shared" si="288"/>
        <v>Rundkolv 500 ml, fp 8 st</v>
      </c>
      <c r="C1584" s="63" t="s">
        <v>254</v>
      </c>
      <c r="D1584" s="30" t="str">
        <f t="shared" si="289"/>
        <v/>
      </c>
      <c r="E1584" s="63" t="s">
        <v>254</v>
      </c>
      <c r="F1584" s="32" t="str">
        <f t="shared" si="290"/>
        <v/>
      </c>
      <c r="G1584" s="63" t="s">
        <v>254</v>
      </c>
      <c r="H1584" s="34" t="str">
        <f t="shared" si="291"/>
        <v/>
      </c>
      <c r="I1584" s="63" t="s">
        <v>254</v>
      </c>
      <c r="J1584" s="36" t="str">
        <f t="shared" si="292"/>
        <v/>
      </c>
      <c r="K1584" s="37" t="str">
        <f t="shared" si="293"/>
        <v/>
      </c>
      <c r="L1584" s="37" t="str">
        <f t="shared" si="294"/>
        <v/>
      </c>
      <c r="N1584" s="64">
        <v>259</v>
      </c>
      <c r="O1584" s="64" t="s">
        <v>254</v>
      </c>
      <c r="P1584" s="1" t="s">
        <v>254</v>
      </c>
      <c r="Q1584" s="1" t="s">
        <v>1</v>
      </c>
      <c r="S1584" s="59" t="str">
        <f t="shared" si="295"/>
        <v/>
      </c>
      <c r="T1584" s="59" t="str">
        <f t="shared" si="296"/>
        <v/>
      </c>
      <c r="U1584" s="59" t="str">
        <f t="shared" si="297"/>
        <v/>
      </c>
      <c r="V1584" s="59" t="str">
        <f t="shared" si="298"/>
        <v/>
      </c>
      <c r="W1584" s="59" t="str">
        <f t="shared" si="299"/>
        <v/>
      </c>
      <c r="X1584" s="59" t="s">
        <v>2942</v>
      </c>
      <c r="Y1584" s="66" t="s">
        <v>5180</v>
      </c>
    </row>
    <row r="1585" spans="1:25" x14ac:dyDescent="0.25">
      <c r="A1585" s="8">
        <v>86755</v>
      </c>
      <c r="B1585" s="65" t="str">
        <f t="shared" si="288"/>
        <v>Rundkolv 1000 ml</v>
      </c>
      <c r="C1585" s="63"/>
      <c r="D1585" s="30" t="str">
        <f t="shared" si="289"/>
        <v/>
      </c>
      <c r="E1585" s="63"/>
      <c r="F1585" s="32" t="str">
        <f t="shared" si="290"/>
        <v/>
      </c>
      <c r="G1585" s="63"/>
      <c r="H1585" s="34" t="str">
        <f t="shared" si="291"/>
        <v/>
      </c>
      <c r="I1585" s="63"/>
      <c r="J1585" s="36" t="str">
        <f t="shared" si="292"/>
        <v/>
      </c>
      <c r="K1585" s="37" t="str">
        <f t="shared" si="293"/>
        <v/>
      </c>
      <c r="L1585" s="37" t="str">
        <f t="shared" si="294"/>
        <v/>
      </c>
      <c r="N1585" s="64">
        <v>193</v>
      </c>
      <c r="O1585" s="64" t="s">
        <v>254</v>
      </c>
      <c r="P1585" s="1" t="s">
        <v>254</v>
      </c>
      <c r="Q1585" s="1" t="s">
        <v>0</v>
      </c>
      <c r="S1585" s="59" t="str">
        <f t="shared" si="295"/>
        <v/>
      </c>
      <c r="T1585" s="59" t="str">
        <f t="shared" si="296"/>
        <v/>
      </c>
      <c r="U1585" s="59" t="str">
        <f t="shared" si="297"/>
        <v/>
      </c>
      <c r="V1585" s="59" t="str">
        <f t="shared" si="298"/>
        <v/>
      </c>
      <c r="W1585" s="59" t="str">
        <f t="shared" si="299"/>
        <v/>
      </c>
      <c r="X1585" s="59" t="s">
        <v>3464</v>
      </c>
      <c r="Y1585" s="66" t="s">
        <v>5181</v>
      </c>
    </row>
    <row r="1586" spans="1:25" x14ac:dyDescent="0.25">
      <c r="A1586" s="8">
        <v>86770</v>
      </c>
      <c r="B1586" s="65" t="str">
        <f t="shared" si="288"/>
        <v>Kolvring 100 mm, fp 2 st</v>
      </c>
      <c r="C1586" s="63" t="s">
        <v>254</v>
      </c>
      <c r="D1586" s="30" t="str">
        <f t="shared" si="289"/>
        <v/>
      </c>
      <c r="E1586" s="63" t="s">
        <v>254</v>
      </c>
      <c r="F1586" s="32" t="str">
        <f t="shared" si="290"/>
        <v/>
      </c>
      <c r="G1586" s="63" t="s">
        <v>254</v>
      </c>
      <c r="H1586" s="34" t="str">
        <f t="shared" si="291"/>
        <v/>
      </c>
      <c r="I1586" s="63" t="s">
        <v>254</v>
      </c>
      <c r="J1586" s="36" t="str">
        <f t="shared" si="292"/>
        <v/>
      </c>
      <c r="K1586" s="37" t="str">
        <f t="shared" si="293"/>
        <v/>
      </c>
      <c r="L1586" s="37" t="str">
        <f t="shared" si="294"/>
        <v/>
      </c>
      <c r="N1586" s="64">
        <v>81</v>
      </c>
      <c r="O1586" s="64" t="s">
        <v>254</v>
      </c>
      <c r="P1586" s="1" t="s">
        <v>254</v>
      </c>
      <c r="Q1586" s="1" t="s">
        <v>1</v>
      </c>
      <c r="S1586" s="59" t="str">
        <f t="shared" si="295"/>
        <v/>
      </c>
      <c r="T1586" s="59" t="str">
        <f t="shared" si="296"/>
        <v/>
      </c>
      <c r="U1586" s="59" t="str">
        <f t="shared" si="297"/>
        <v/>
      </c>
      <c r="V1586" s="59" t="str">
        <f t="shared" si="298"/>
        <v/>
      </c>
      <c r="W1586" s="59" t="str">
        <f t="shared" si="299"/>
        <v/>
      </c>
      <c r="X1586" s="59" t="s">
        <v>656</v>
      </c>
      <c r="Y1586" s="66" t="s">
        <v>5182</v>
      </c>
    </row>
    <row r="1587" spans="1:25" x14ac:dyDescent="0.25">
      <c r="A1587" s="8">
        <v>86771</v>
      </c>
      <c r="B1587" s="65" t="str">
        <f t="shared" si="288"/>
        <v>Kolvring 110 mm, fp 2 st</v>
      </c>
      <c r="C1587" s="63" t="s">
        <v>254</v>
      </c>
      <c r="D1587" s="30" t="str">
        <f t="shared" si="289"/>
        <v/>
      </c>
      <c r="E1587" s="63" t="s">
        <v>254</v>
      </c>
      <c r="F1587" s="32" t="str">
        <f t="shared" si="290"/>
        <v/>
      </c>
      <c r="G1587" s="63" t="s">
        <v>254</v>
      </c>
      <c r="H1587" s="34" t="str">
        <f t="shared" si="291"/>
        <v/>
      </c>
      <c r="I1587" s="63" t="s">
        <v>254</v>
      </c>
      <c r="J1587" s="36" t="str">
        <f t="shared" si="292"/>
        <v/>
      </c>
      <c r="K1587" s="37" t="str">
        <f t="shared" si="293"/>
        <v/>
      </c>
      <c r="L1587" s="37" t="str">
        <f t="shared" si="294"/>
        <v/>
      </c>
      <c r="N1587" s="64">
        <v>101</v>
      </c>
      <c r="O1587" s="64" t="s">
        <v>254</v>
      </c>
      <c r="P1587" s="1" t="s">
        <v>254</v>
      </c>
      <c r="Q1587" s="1" t="s">
        <v>1</v>
      </c>
      <c r="S1587" s="59" t="str">
        <f t="shared" si="295"/>
        <v/>
      </c>
      <c r="T1587" s="59" t="str">
        <f t="shared" si="296"/>
        <v/>
      </c>
      <c r="U1587" s="59" t="str">
        <f t="shared" si="297"/>
        <v/>
      </c>
      <c r="V1587" s="59" t="str">
        <f t="shared" si="298"/>
        <v/>
      </c>
      <c r="W1587" s="59" t="str">
        <f t="shared" si="299"/>
        <v/>
      </c>
      <c r="X1587" s="59" t="s">
        <v>657</v>
      </c>
      <c r="Y1587" s="66" t="s">
        <v>5183</v>
      </c>
    </row>
    <row r="1588" spans="1:25" x14ac:dyDescent="0.25">
      <c r="A1588" s="8">
        <v>86782</v>
      </c>
      <c r="B1588" s="65" t="str">
        <f t="shared" si="288"/>
        <v>Sättkolv 250 ml</v>
      </c>
      <c r="C1588" s="63"/>
      <c r="D1588" s="30" t="str">
        <f t="shared" si="289"/>
        <v/>
      </c>
      <c r="E1588" s="63"/>
      <c r="F1588" s="32" t="str">
        <f t="shared" si="290"/>
        <v/>
      </c>
      <c r="G1588" s="63"/>
      <c r="H1588" s="34" t="str">
        <f t="shared" si="291"/>
        <v/>
      </c>
      <c r="I1588" s="63"/>
      <c r="J1588" s="36" t="str">
        <f t="shared" si="292"/>
        <v/>
      </c>
      <c r="K1588" s="37" t="str">
        <f t="shared" si="293"/>
        <v/>
      </c>
      <c r="L1588" s="37" t="str">
        <f t="shared" si="294"/>
        <v/>
      </c>
      <c r="N1588" s="64">
        <v>31</v>
      </c>
      <c r="O1588" s="64" t="s">
        <v>254</v>
      </c>
      <c r="P1588" s="1" t="s">
        <v>254</v>
      </c>
      <c r="Q1588" s="1" t="s">
        <v>0</v>
      </c>
      <c r="S1588" s="59" t="str">
        <f t="shared" si="295"/>
        <v/>
      </c>
      <c r="T1588" s="59" t="str">
        <f t="shared" si="296"/>
        <v/>
      </c>
      <c r="U1588" s="59" t="str">
        <f t="shared" si="297"/>
        <v/>
      </c>
      <c r="V1588" s="59" t="str">
        <f t="shared" si="298"/>
        <v/>
      </c>
      <c r="W1588" s="59" t="str">
        <f t="shared" si="299"/>
        <v/>
      </c>
      <c r="X1588" s="59" t="s">
        <v>3465</v>
      </c>
      <c r="Y1588" s="66" t="s">
        <v>5184</v>
      </c>
    </row>
    <row r="1589" spans="1:25" x14ac:dyDescent="0.25">
      <c r="A1589" s="8">
        <v>86785</v>
      </c>
      <c r="B1589" s="65" t="str">
        <f t="shared" si="288"/>
        <v>Sättkolv 500 ml, fp 8 st</v>
      </c>
      <c r="C1589" s="63" t="s">
        <v>254</v>
      </c>
      <c r="D1589" s="30" t="str">
        <f t="shared" si="289"/>
        <v/>
      </c>
      <c r="E1589" s="63" t="s">
        <v>254</v>
      </c>
      <c r="F1589" s="32" t="str">
        <f t="shared" si="290"/>
        <v/>
      </c>
      <c r="G1589" s="63" t="s">
        <v>254</v>
      </c>
      <c r="H1589" s="34" t="str">
        <f t="shared" si="291"/>
        <v/>
      </c>
      <c r="I1589" s="63" t="s">
        <v>254</v>
      </c>
      <c r="J1589" s="36" t="str">
        <f t="shared" si="292"/>
        <v/>
      </c>
      <c r="K1589" s="37" t="str">
        <f t="shared" si="293"/>
        <v/>
      </c>
      <c r="L1589" s="37" t="str">
        <f t="shared" si="294"/>
        <v/>
      </c>
      <c r="N1589" s="64">
        <v>304</v>
      </c>
      <c r="O1589" s="64" t="s">
        <v>254</v>
      </c>
      <c r="P1589" s="1" t="s">
        <v>254</v>
      </c>
      <c r="Q1589" s="1" t="s">
        <v>1</v>
      </c>
      <c r="S1589" s="59" t="str">
        <f t="shared" si="295"/>
        <v/>
      </c>
      <c r="T1589" s="59" t="str">
        <f t="shared" si="296"/>
        <v/>
      </c>
      <c r="U1589" s="59" t="str">
        <f t="shared" si="297"/>
        <v/>
      </c>
      <c r="V1589" s="59" t="str">
        <f t="shared" si="298"/>
        <v/>
      </c>
      <c r="W1589" s="59" t="str">
        <f t="shared" si="299"/>
        <v/>
      </c>
      <c r="X1589" s="59" t="s">
        <v>3169</v>
      </c>
      <c r="Y1589" s="66" t="s">
        <v>5185</v>
      </c>
    </row>
    <row r="1590" spans="1:25" x14ac:dyDescent="0.25">
      <c r="A1590" s="8">
        <v>86809</v>
      </c>
      <c r="B1590" s="65" t="str">
        <f t="shared" si="288"/>
        <v>Kristallisationsskål 95 mm, fp 12 st</v>
      </c>
      <c r="C1590" s="63" t="s">
        <v>254</v>
      </c>
      <c r="D1590" s="30" t="str">
        <f t="shared" si="289"/>
        <v/>
      </c>
      <c r="E1590" s="63" t="s">
        <v>254</v>
      </c>
      <c r="F1590" s="32" t="str">
        <f t="shared" si="290"/>
        <v/>
      </c>
      <c r="G1590" s="63">
        <v>2</v>
      </c>
      <c r="H1590" s="34">
        <f t="shared" si="291"/>
        <v>810</v>
      </c>
      <c r="I1590" s="63" t="s">
        <v>254</v>
      </c>
      <c r="J1590" s="36" t="str">
        <f t="shared" si="292"/>
        <v/>
      </c>
      <c r="K1590" s="37">
        <f t="shared" si="293"/>
        <v>2</v>
      </c>
      <c r="L1590" s="37">
        <f t="shared" si="294"/>
        <v>810</v>
      </c>
      <c r="N1590" s="64">
        <v>405</v>
      </c>
      <c r="O1590" s="64" t="s">
        <v>254</v>
      </c>
      <c r="P1590" s="1" t="s">
        <v>254</v>
      </c>
      <c r="Q1590" s="1" t="s">
        <v>1</v>
      </c>
      <c r="S1590" s="59" t="str">
        <f t="shared" si="295"/>
        <v/>
      </c>
      <c r="T1590" s="59" t="str">
        <f t="shared" si="296"/>
        <v/>
      </c>
      <c r="U1590" s="59">
        <f t="shared" si="297"/>
        <v>2</v>
      </c>
      <c r="V1590" s="59" t="str">
        <f t="shared" si="298"/>
        <v/>
      </c>
      <c r="W1590" s="59">
        <f t="shared" si="299"/>
        <v>2</v>
      </c>
      <c r="X1590" s="59" t="s">
        <v>2779</v>
      </c>
      <c r="Y1590" s="66" t="s">
        <v>5186</v>
      </c>
    </row>
    <row r="1591" spans="1:25" x14ac:dyDescent="0.25">
      <c r="A1591" s="8">
        <v>86818</v>
      </c>
      <c r="B1591" s="65" t="str">
        <f t="shared" si="288"/>
        <v>Kristallisationsskål 175 mm</v>
      </c>
      <c r="C1591" s="63" t="s">
        <v>254</v>
      </c>
      <c r="D1591" s="30" t="str">
        <f t="shared" si="289"/>
        <v/>
      </c>
      <c r="E1591" s="63" t="s">
        <v>254</v>
      </c>
      <c r="F1591" s="32" t="str">
        <f t="shared" si="290"/>
        <v/>
      </c>
      <c r="G1591" s="63">
        <v>2</v>
      </c>
      <c r="H1591" s="34">
        <f t="shared" si="291"/>
        <v>332</v>
      </c>
      <c r="I1591" s="63" t="s">
        <v>254</v>
      </c>
      <c r="J1591" s="36" t="str">
        <f t="shared" si="292"/>
        <v/>
      </c>
      <c r="K1591" s="37">
        <f t="shared" si="293"/>
        <v>2</v>
      </c>
      <c r="L1591" s="37">
        <f t="shared" si="294"/>
        <v>332</v>
      </c>
      <c r="N1591" s="64">
        <v>166</v>
      </c>
      <c r="O1591" s="64" t="s">
        <v>254</v>
      </c>
      <c r="P1591" s="1" t="s">
        <v>254</v>
      </c>
      <c r="Q1591" s="1" t="s">
        <v>0</v>
      </c>
      <c r="S1591" s="59" t="str">
        <f t="shared" si="295"/>
        <v/>
      </c>
      <c r="T1591" s="59" t="str">
        <f t="shared" si="296"/>
        <v/>
      </c>
      <c r="U1591" s="59">
        <f t="shared" si="297"/>
        <v>2</v>
      </c>
      <c r="V1591" s="59" t="str">
        <f t="shared" si="298"/>
        <v/>
      </c>
      <c r="W1591" s="59">
        <f t="shared" si="299"/>
        <v>2</v>
      </c>
      <c r="X1591" s="59" t="s">
        <v>658</v>
      </c>
      <c r="Y1591" s="66" t="s">
        <v>5187</v>
      </c>
    </row>
    <row r="1592" spans="1:25" x14ac:dyDescent="0.25">
      <c r="A1592" s="8">
        <v>87804</v>
      </c>
      <c r="B1592" s="65" t="str">
        <f t="shared" si="288"/>
        <v>Büchnertratt</v>
      </c>
      <c r="C1592" s="63"/>
      <c r="D1592" s="30" t="str">
        <f t="shared" si="289"/>
        <v/>
      </c>
      <c r="E1592" s="63"/>
      <c r="F1592" s="32" t="str">
        <f t="shared" si="290"/>
        <v/>
      </c>
      <c r="G1592" s="63"/>
      <c r="H1592" s="34" t="str">
        <f t="shared" si="291"/>
        <v/>
      </c>
      <c r="I1592" s="63"/>
      <c r="J1592" s="36" t="str">
        <f t="shared" si="292"/>
        <v/>
      </c>
      <c r="K1592" s="37" t="str">
        <f t="shared" si="293"/>
        <v/>
      </c>
      <c r="L1592" s="37" t="str">
        <f t="shared" si="294"/>
        <v/>
      </c>
      <c r="N1592" s="64">
        <v>129</v>
      </c>
      <c r="O1592" s="64" t="s">
        <v>254</v>
      </c>
      <c r="P1592" s="1" t="s">
        <v>254</v>
      </c>
      <c r="Q1592" s="1" t="s">
        <v>0</v>
      </c>
      <c r="S1592" s="59" t="str">
        <f t="shared" si="295"/>
        <v/>
      </c>
      <c r="T1592" s="59" t="str">
        <f t="shared" si="296"/>
        <v/>
      </c>
      <c r="U1592" s="59" t="str">
        <f t="shared" si="297"/>
        <v/>
      </c>
      <c r="V1592" s="59" t="str">
        <f t="shared" si="298"/>
        <v/>
      </c>
      <c r="W1592" s="59" t="str">
        <f t="shared" si="299"/>
        <v/>
      </c>
      <c r="X1592" s="59" t="s">
        <v>6470</v>
      </c>
      <c r="Y1592" s="66" t="s">
        <v>6540</v>
      </c>
    </row>
    <row r="1593" spans="1:25" x14ac:dyDescent="0.25">
      <c r="A1593" s="8">
        <v>87807</v>
      </c>
      <c r="B1593" s="65" t="str">
        <f t="shared" si="288"/>
        <v>Tratt värmetålig, fp 10 st</v>
      </c>
      <c r="C1593" s="63" t="s">
        <v>254</v>
      </c>
      <c r="D1593" s="30" t="str">
        <f t="shared" si="289"/>
        <v/>
      </c>
      <c r="E1593" s="63" t="s">
        <v>254</v>
      </c>
      <c r="F1593" s="32" t="str">
        <f t="shared" si="290"/>
        <v/>
      </c>
      <c r="G1593" s="63">
        <v>1</v>
      </c>
      <c r="H1593" s="34">
        <f t="shared" si="291"/>
        <v>310</v>
      </c>
      <c r="I1593" s="63" t="s">
        <v>254</v>
      </c>
      <c r="J1593" s="36" t="str">
        <f t="shared" si="292"/>
        <v/>
      </c>
      <c r="K1593" s="37">
        <f t="shared" si="293"/>
        <v>1</v>
      </c>
      <c r="L1593" s="37">
        <f t="shared" si="294"/>
        <v>310</v>
      </c>
      <c r="N1593" s="64">
        <v>310</v>
      </c>
      <c r="O1593" s="64" t="s">
        <v>254</v>
      </c>
      <c r="P1593" s="1" t="s">
        <v>254</v>
      </c>
      <c r="Q1593" s="1" t="s">
        <v>1</v>
      </c>
      <c r="S1593" s="59" t="str">
        <f t="shared" si="295"/>
        <v/>
      </c>
      <c r="T1593" s="59" t="str">
        <f t="shared" si="296"/>
        <v/>
      </c>
      <c r="U1593" s="59">
        <f t="shared" si="297"/>
        <v>1</v>
      </c>
      <c r="V1593" s="59" t="str">
        <f t="shared" si="298"/>
        <v/>
      </c>
      <c r="W1593" s="59">
        <f t="shared" si="299"/>
        <v>1</v>
      </c>
      <c r="X1593" s="59" t="s">
        <v>501</v>
      </c>
      <c r="Y1593" s="66" t="s">
        <v>5188</v>
      </c>
    </row>
    <row r="1594" spans="1:25" x14ac:dyDescent="0.25">
      <c r="A1594" s="8">
        <v>87814</v>
      </c>
      <c r="B1594" s="65" t="str">
        <f t="shared" si="288"/>
        <v>Tratt plast, fp 10 st</v>
      </c>
      <c r="C1594" s="63" t="s">
        <v>254</v>
      </c>
      <c r="D1594" s="30" t="str">
        <f t="shared" si="289"/>
        <v/>
      </c>
      <c r="E1594" s="63" t="s">
        <v>254</v>
      </c>
      <c r="F1594" s="32" t="str">
        <f t="shared" si="290"/>
        <v/>
      </c>
      <c r="G1594" s="63">
        <v>1</v>
      </c>
      <c r="H1594" s="34">
        <f t="shared" si="291"/>
        <v>92</v>
      </c>
      <c r="I1594" s="63" t="s">
        <v>254</v>
      </c>
      <c r="J1594" s="36" t="str">
        <f t="shared" si="292"/>
        <v/>
      </c>
      <c r="K1594" s="37">
        <f t="shared" si="293"/>
        <v>1</v>
      </c>
      <c r="L1594" s="37">
        <f t="shared" si="294"/>
        <v>92</v>
      </c>
      <c r="N1594" s="64">
        <v>92</v>
      </c>
      <c r="O1594" s="64" t="s">
        <v>254</v>
      </c>
      <c r="P1594" s="1" t="s">
        <v>254</v>
      </c>
      <c r="Q1594" s="1" t="s">
        <v>1</v>
      </c>
      <c r="S1594" s="59" t="str">
        <f t="shared" si="295"/>
        <v/>
      </c>
      <c r="T1594" s="59" t="str">
        <f t="shared" si="296"/>
        <v/>
      </c>
      <c r="U1594" s="59">
        <f t="shared" si="297"/>
        <v>1</v>
      </c>
      <c r="V1594" s="59" t="str">
        <f t="shared" si="298"/>
        <v/>
      </c>
      <c r="W1594" s="59">
        <f t="shared" si="299"/>
        <v>1</v>
      </c>
      <c r="X1594" s="59" t="s">
        <v>361</v>
      </c>
      <c r="Y1594" s="66" t="s">
        <v>5189</v>
      </c>
    </row>
    <row r="1595" spans="1:25" x14ac:dyDescent="0.25">
      <c r="A1595" s="8">
        <v>87819</v>
      </c>
      <c r="B1595" s="65" t="str">
        <f t="shared" si="288"/>
        <v>Pulvertratt, fp 2 st</v>
      </c>
      <c r="C1595" s="63" t="s">
        <v>254</v>
      </c>
      <c r="D1595" s="30" t="str">
        <f t="shared" si="289"/>
        <v/>
      </c>
      <c r="E1595" s="63" t="s">
        <v>254</v>
      </c>
      <c r="F1595" s="32" t="str">
        <f t="shared" si="290"/>
        <v/>
      </c>
      <c r="G1595" s="63" t="s">
        <v>254</v>
      </c>
      <c r="H1595" s="34" t="str">
        <f t="shared" si="291"/>
        <v/>
      </c>
      <c r="I1595" s="63" t="s">
        <v>254</v>
      </c>
      <c r="J1595" s="36" t="str">
        <f t="shared" si="292"/>
        <v/>
      </c>
      <c r="K1595" s="37" t="str">
        <f t="shared" si="293"/>
        <v/>
      </c>
      <c r="L1595" s="37" t="str">
        <f t="shared" si="294"/>
        <v/>
      </c>
      <c r="N1595" s="64">
        <v>59</v>
      </c>
      <c r="O1595" s="64" t="s">
        <v>254</v>
      </c>
      <c r="P1595" s="1" t="s">
        <v>254</v>
      </c>
      <c r="Q1595" s="1" t="s">
        <v>1</v>
      </c>
      <c r="S1595" s="59" t="str">
        <f t="shared" si="295"/>
        <v/>
      </c>
      <c r="T1595" s="59" t="str">
        <f t="shared" si="296"/>
        <v/>
      </c>
      <c r="U1595" s="59" t="str">
        <f t="shared" si="297"/>
        <v/>
      </c>
      <c r="V1595" s="59" t="str">
        <f t="shared" si="298"/>
        <v/>
      </c>
      <c r="W1595" s="59" t="str">
        <f t="shared" si="299"/>
        <v/>
      </c>
      <c r="X1595" s="59" t="s">
        <v>531</v>
      </c>
      <c r="Y1595" s="66" t="s">
        <v>5190</v>
      </c>
    </row>
    <row r="1596" spans="1:25" x14ac:dyDescent="0.25">
      <c r="A1596" s="8">
        <v>87825</v>
      </c>
      <c r="B1596" s="65" t="str">
        <f t="shared" si="288"/>
        <v>Filtrerställ</v>
      </c>
      <c r="C1596" s="63" t="s">
        <v>254</v>
      </c>
      <c r="D1596" s="30" t="str">
        <f t="shared" si="289"/>
        <v/>
      </c>
      <c r="E1596" s="63" t="s">
        <v>254</v>
      </c>
      <c r="F1596" s="32" t="str">
        <f t="shared" si="290"/>
        <v/>
      </c>
      <c r="G1596" s="63" t="s">
        <v>254</v>
      </c>
      <c r="H1596" s="34" t="str">
        <f t="shared" si="291"/>
        <v/>
      </c>
      <c r="I1596" s="63" t="s">
        <v>254</v>
      </c>
      <c r="J1596" s="36" t="str">
        <f t="shared" si="292"/>
        <v/>
      </c>
      <c r="K1596" s="37" t="str">
        <f t="shared" si="293"/>
        <v/>
      </c>
      <c r="L1596" s="37" t="str">
        <f t="shared" si="294"/>
        <v/>
      </c>
      <c r="N1596" s="64">
        <v>149</v>
      </c>
      <c r="O1596" s="64" t="s">
        <v>254</v>
      </c>
      <c r="P1596" s="1" t="s">
        <v>254</v>
      </c>
      <c r="Q1596" s="1" t="s">
        <v>0</v>
      </c>
      <c r="S1596" s="59" t="str">
        <f t="shared" si="295"/>
        <v/>
      </c>
      <c r="T1596" s="59" t="str">
        <f t="shared" si="296"/>
        <v/>
      </c>
      <c r="U1596" s="59" t="str">
        <f t="shared" si="297"/>
        <v/>
      </c>
      <c r="V1596" s="59" t="str">
        <f t="shared" si="298"/>
        <v/>
      </c>
      <c r="W1596" s="59" t="str">
        <f t="shared" si="299"/>
        <v/>
      </c>
      <c r="X1596" s="59" t="s">
        <v>502</v>
      </c>
      <c r="Y1596" s="66" t="s">
        <v>5191</v>
      </c>
    </row>
    <row r="1597" spans="1:25" x14ac:dyDescent="0.25">
      <c r="A1597" s="8">
        <v>87833</v>
      </c>
      <c r="B1597" s="65" t="str">
        <f t="shared" si="288"/>
        <v>Vågskepp glas 3 ml</v>
      </c>
      <c r="C1597" s="63" t="s">
        <v>254</v>
      </c>
      <c r="D1597" s="30" t="str">
        <f t="shared" si="289"/>
        <v/>
      </c>
      <c r="E1597" s="63" t="s">
        <v>254</v>
      </c>
      <c r="F1597" s="32" t="str">
        <f t="shared" si="290"/>
        <v/>
      </c>
      <c r="G1597" s="63" t="s">
        <v>254</v>
      </c>
      <c r="H1597" s="34" t="str">
        <f t="shared" si="291"/>
        <v/>
      </c>
      <c r="I1597" s="63" t="s">
        <v>254</v>
      </c>
      <c r="J1597" s="36" t="str">
        <f t="shared" si="292"/>
        <v/>
      </c>
      <c r="K1597" s="37" t="str">
        <f t="shared" si="293"/>
        <v/>
      </c>
      <c r="L1597" s="37" t="str">
        <f t="shared" si="294"/>
        <v/>
      </c>
      <c r="N1597" s="64">
        <v>111</v>
      </c>
      <c r="O1597" s="64" t="s">
        <v>254</v>
      </c>
      <c r="P1597" s="1" t="s">
        <v>254</v>
      </c>
      <c r="Q1597" s="1" t="s">
        <v>0</v>
      </c>
      <c r="S1597" s="59" t="str">
        <f t="shared" si="295"/>
        <v/>
      </c>
      <c r="T1597" s="59" t="str">
        <f t="shared" si="296"/>
        <v/>
      </c>
      <c r="U1597" s="59" t="str">
        <f t="shared" si="297"/>
        <v/>
      </c>
      <c r="V1597" s="59" t="str">
        <f t="shared" si="298"/>
        <v/>
      </c>
      <c r="W1597" s="59" t="str">
        <f t="shared" si="299"/>
        <v/>
      </c>
      <c r="X1597" s="59" t="s">
        <v>3280</v>
      </c>
      <c r="Y1597" s="66" t="s">
        <v>5192</v>
      </c>
    </row>
    <row r="1598" spans="1:25" x14ac:dyDescent="0.25">
      <c r="A1598" s="8">
        <v>87836</v>
      </c>
      <c r="B1598" s="65" t="str">
        <f t="shared" si="288"/>
        <v>Vågskepp glas 6 ml</v>
      </c>
      <c r="C1598" s="63" t="s">
        <v>254</v>
      </c>
      <c r="D1598" s="30" t="str">
        <f t="shared" si="289"/>
        <v/>
      </c>
      <c r="E1598" s="63" t="s">
        <v>254</v>
      </c>
      <c r="F1598" s="32" t="str">
        <f t="shared" si="290"/>
        <v/>
      </c>
      <c r="G1598" s="63" t="s">
        <v>254</v>
      </c>
      <c r="H1598" s="34" t="str">
        <f t="shared" si="291"/>
        <v/>
      </c>
      <c r="I1598" s="63" t="s">
        <v>254</v>
      </c>
      <c r="J1598" s="36" t="str">
        <f t="shared" si="292"/>
        <v/>
      </c>
      <c r="K1598" s="37" t="str">
        <f t="shared" si="293"/>
        <v/>
      </c>
      <c r="L1598" s="37" t="str">
        <f t="shared" si="294"/>
        <v/>
      </c>
      <c r="N1598" s="64">
        <v>122</v>
      </c>
      <c r="O1598" s="64" t="s">
        <v>254</v>
      </c>
      <c r="P1598" s="1" t="s">
        <v>254</v>
      </c>
      <c r="Q1598" s="1" t="s">
        <v>0</v>
      </c>
      <c r="S1598" s="59" t="str">
        <f t="shared" si="295"/>
        <v/>
      </c>
      <c r="T1598" s="59" t="str">
        <f t="shared" si="296"/>
        <v/>
      </c>
      <c r="U1598" s="59" t="str">
        <f t="shared" si="297"/>
        <v/>
      </c>
      <c r="V1598" s="59" t="str">
        <f t="shared" si="298"/>
        <v/>
      </c>
      <c r="W1598" s="59" t="str">
        <f t="shared" si="299"/>
        <v/>
      </c>
      <c r="X1598" s="59" t="s">
        <v>3281</v>
      </c>
      <c r="Y1598" s="66" t="s">
        <v>5193</v>
      </c>
    </row>
    <row r="1599" spans="1:25" x14ac:dyDescent="0.25">
      <c r="A1599" s="8">
        <v>87839</v>
      </c>
      <c r="B1599" s="65" t="str">
        <f t="shared" si="288"/>
        <v>Vågskepp glas 10 ml</v>
      </c>
      <c r="C1599" s="63" t="s">
        <v>254</v>
      </c>
      <c r="D1599" s="30" t="str">
        <f t="shared" si="289"/>
        <v/>
      </c>
      <c r="E1599" s="63" t="s">
        <v>254</v>
      </c>
      <c r="F1599" s="32" t="str">
        <f t="shared" si="290"/>
        <v/>
      </c>
      <c r="G1599" s="63" t="s">
        <v>254</v>
      </c>
      <c r="H1599" s="34" t="str">
        <f t="shared" si="291"/>
        <v/>
      </c>
      <c r="I1599" s="63" t="s">
        <v>254</v>
      </c>
      <c r="J1599" s="36" t="str">
        <f t="shared" si="292"/>
        <v/>
      </c>
      <c r="K1599" s="37" t="str">
        <f t="shared" si="293"/>
        <v/>
      </c>
      <c r="L1599" s="37" t="str">
        <f t="shared" si="294"/>
        <v/>
      </c>
      <c r="N1599" s="64">
        <v>135</v>
      </c>
      <c r="O1599" s="64" t="s">
        <v>254</v>
      </c>
      <c r="P1599" s="1" t="s">
        <v>254</v>
      </c>
      <c r="Q1599" s="1" t="s">
        <v>0</v>
      </c>
      <c r="S1599" s="59" t="str">
        <f t="shared" si="295"/>
        <v/>
      </c>
      <c r="T1599" s="59" t="str">
        <f t="shared" si="296"/>
        <v/>
      </c>
      <c r="U1599" s="59" t="str">
        <f t="shared" si="297"/>
        <v/>
      </c>
      <c r="V1599" s="59" t="str">
        <f t="shared" si="298"/>
        <v/>
      </c>
      <c r="W1599" s="59" t="str">
        <f t="shared" si="299"/>
        <v/>
      </c>
      <c r="X1599" s="59" t="s">
        <v>3282</v>
      </c>
      <c r="Y1599" s="66" t="s">
        <v>5194</v>
      </c>
    </row>
    <row r="1600" spans="1:25" x14ac:dyDescent="0.25">
      <c r="A1600" s="8">
        <v>87843</v>
      </c>
      <c r="B1600" s="65" t="str">
        <f t="shared" si="288"/>
        <v>Vågskepp plast 5 ml fp 250 st</v>
      </c>
      <c r="C1600" s="63"/>
      <c r="D1600" s="30" t="str">
        <f t="shared" si="289"/>
        <v/>
      </c>
      <c r="E1600" s="63"/>
      <c r="F1600" s="32" t="str">
        <f t="shared" si="290"/>
        <v/>
      </c>
      <c r="G1600" s="63"/>
      <c r="H1600" s="34" t="str">
        <f t="shared" si="291"/>
        <v/>
      </c>
      <c r="I1600" s="63"/>
      <c r="J1600" s="36" t="str">
        <f t="shared" si="292"/>
        <v/>
      </c>
      <c r="K1600" s="37" t="str">
        <f t="shared" si="293"/>
        <v/>
      </c>
      <c r="L1600" s="37" t="str">
        <f t="shared" si="294"/>
        <v/>
      </c>
      <c r="N1600" s="64">
        <v>113</v>
      </c>
      <c r="O1600" s="64" t="s">
        <v>254</v>
      </c>
      <c r="P1600" s="1" t="s">
        <v>254</v>
      </c>
      <c r="Q1600" s="1" t="s">
        <v>1</v>
      </c>
      <c r="S1600" s="59" t="str">
        <f t="shared" si="295"/>
        <v/>
      </c>
      <c r="T1600" s="59" t="str">
        <f t="shared" si="296"/>
        <v/>
      </c>
      <c r="U1600" s="59" t="str">
        <f t="shared" si="297"/>
        <v/>
      </c>
      <c r="V1600" s="59" t="str">
        <f t="shared" si="298"/>
        <v/>
      </c>
      <c r="W1600" s="59" t="str">
        <f t="shared" si="299"/>
        <v/>
      </c>
      <c r="X1600" s="59" t="s">
        <v>6471</v>
      </c>
      <c r="Y1600" s="66" t="s">
        <v>6541</v>
      </c>
    </row>
    <row r="1601" spans="1:25" x14ac:dyDescent="0.25">
      <c r="A1601" s="8">
        <v>87848</v>
      </c>
      <c r="B1601" s="65" t="str">
        <f t="shared" si="288"/>
        <v>Vågskepp plast 100 ml fp 125 st</v>
      </c>
      <c r="C1601" s="63"/>
      <c r="D1601" s="30" t="str">
        <f t="shared" si="289"/>
        <v/>
      </c>
      <c r="E1601" s="63"/>
      <c r="F1601" s="32" t="str">
        <f t="shared" si="290"/>
        <v/>
      </c>
      <c r="G1601" s="63"/>
      <c r="H1601" s="34" t="str">
        <f t="shared" si="291"/>
        <v/>
      </c>
      <c r="I1601" s="63"/>
      <c r="J1601" s="36" t="str">
        <f t="shared" si="292"/>
        <v/>
      </c>
      <c r="K1601" s="37" t="str">
        <f t="shared" si="293"/>
        <v/>
      </c>
      <c r="L1601" s="37" t="str">
        <f t="shared" si="294"/>
        <v/>
      </c>
      <c r="N1601" s="64">
        <v>216</v>
      </c>
      <c r="O1601" s="64" t="s">
        <v>254</v>
      </c>
      <c r="P1601" s="1" t="s">
        <v>254</v>
      </c>
      <c r="Q1601" s="1" t="s">
        <v>1</v>
      </c>
      <c r="S1601" s="59" t="str">
        <f t="shared" si="295"/>
        <v/>
      </c>
      <c r="T1601" s="59" t="str">
        <f t="shared" si="296"/>
        <v/>
      </c>
      <c r="U1601" s="59" t="str">
        <f t="shared" si="297"/>
        <v/>
      </c>
      <c r="V1601" s="59" t="str">
        <f t="shared" si="298"/>
        <v/>
      </c>
      <c r="W1601" s="59" t="str">
        <f t="shared" si="299"/>
        <v/>
      </c>
      <c r="X1601" s="59" t="s">
        <v>6472</v>
      </c>
      <c r="Y1601" s="66" t="s">
        <v>6542</v>
      </c>
    </row>
    <row r="1602" spans="1:25" x14ac:dyDescent="0.25">
      <c r="A1602" s="8">
        <v>87870</v>
      </c>
      <c r="B1602" s="65" t="str">
        <f t="shared" si="288"/>
        <v>Separertratt konisk 250 ml</v>
      </c>
      <c r="C1602" s="63" t="s">
        <v>254</v>
      </c>
      <c r="D1602" s="30" t="str">
        <f t="shared" si="289"/>
        <v/>
      </c>
      <c r="E1602" s="63" t="s">
        <v>254</v>
      </c>
      <c r="F1602" s="32" t="str">
        <f t="shared" si="290"/>
        <v/>
      </c>
      <c r="G1602" s="63" t="s">
        <v>254</v>
      </c>
      <c r="H1602" s="34" t="str">
        <f t="shared" si="291"/>
        <v/>
      </c>
      <c r="I1602" s="63" t="s">
        <v>254</v>
      </c>
      <c r="J1602" s="36" t="str">
        <f t="shared" si="292"/>
        <v/>
      </c>
      <c r="K1602" s="37" t="str">
        <f t="shared" si="293"/>
        <v/>
      </c>
      <c r="L1602" s="37" t="str">
        <f t="shared" si="294"/>
        <v/>
      </c>
      <c r="N1602" s="64">
        <v>454</v>
      </c>
      <c r="O1602" s="64" t="s">
        <v>254</v>
      </c>
      <c r="P1602" s="1" t="s">
        <v>254</v>
      </c>
      <c r="Q1602" s="1" t="s">
        <v>0</v>
      </c>
      <c r="S1602" s="59" t="str">
        <f t="shared" si="295"/>
        <v/>
      </c>
      <c r="T1602" s="59" t="str">
        <f t="shared" si="296"/>
        <v/>
      </c>
      <c r="U1602" s="59" t="str">
        <f t="shared" si="297"/>
        <v/>
      </c>
      <c r="V1602" s="59" t="str">
        <f t="shared" si="298"/>
        <v/>
      </c>
      <c r="W1602" s="59" t="str">
        <f t="shared" si="299"/>
        <v/>
      </c>
      <c r="X1602" s="59" t="s">
        <v>706</v>
      </c>
      <c r="Y1602" s="66" t="s">
        <v>5195</v>
      </c>
    </row>
    <row r="1603" spans="1:25" x14ac:dyDescent="0.25">
      <c r="A1603" s="8">
        <v>87917</v>
      </c>
      <c r="B1603" s="65" t="str">
        <f t="shared" si="288"/>
        <v>Destillationssats NS 14/23, 9 delar</v>
      </c>
      <c r="C1603" s="63" t="s">
        <v>254</v>
      </c>
      <c r="D1603" s="30" t="str">
        <f t="shared" si="289"/>
        <v/>
      </c>
      <c r="E1603" s="63" t="s">
        <v>254</v>
      </c>
      <c r="F1603" s="32" t="str">
        <f t="shared" si="290"/>
        <v/>
      </c>
      <c r="G1603" s="63" t="s">
        <v>254</v>
      </c>
      <c r="H1603" s="34" t="str">
        <f t="shared" si="291"/>
        <v/>
      </c>
      <c r="I1603" s="63" t="s">
        <v>254</v>
      </c>
      <c r="J1603" s="36" t="str">
        <f t="shared" si="292"/>
        <v/>
      </c>
      <c r="K1603" s="37" t="str">
        <f t="shared" si="293"/>
        <v/>
      </c>
      <c r="L1603" s="37" t="str">
        <f t="shared" si="294"/>
        <v/>
      </c>
      <c r="N1603" s="64">
        <v>678</v>
      </c>
      <c r="O1603" s="64">
        <v>625</v>
      </c>
      <c r="P1603" s="1">
        <v>4</v>
      </c>
      <c r="Q1603" s="1" t="s">
        <v>290</v>
      </c>
      <c r="S1603" s="59" t="str">
        <f t="shared" si="295"/>
        <v/>
      </c>
      <c r="T1603" s="59" t="str">
        <f t="shared" si="296"/>
        <v/>
      </c>
      <c r="U1603" s="59" t="str">
        <f t="shared" si="297"/>
        <v/>
      </c>
      <c r="V1603" s="59" t="str">
        <f t="shared" si="298"/>
        <v/>
      </c>
      <c r="W1603" s="59" t="str">
        <f t="shared" si="299"/>
        <v/>
      </c>
      <c r="X1603" s="59" t="s">
        <v>2943</v>
      </c>
      <c r="Y1603" s="66" t="s">
        <v>5196</v>
      </c>
    </row>
    <row r="1604" spans="1:25" x14ac:dyDescent="0.25">
      <c r="A1604" s="8">
        <v>87920</v>
      </c>
      <c r="B1604" s="65" t="str">
        <f t="shared" ref="B1604:B1667" si="300">HYPERLINK(Y1604,X1604)</f>
        <v>Destillationssats NS 19/26, 24/29, 17 delar</v>
      </c>
      <c r="C1604" s="63"/>
      <c r="D1604" s="30" t="str">
        <f t="shared" ref="D1604:D1667" si="301">IF(C1604="","",IF(AND(C1604&gt;=P1604,P1604&lt;&gt;""),C1604*O1604,C1604*N1604))</f>
        <v/>
      </c>
      <c r="E1604" s="63"/>
      <c r="F1604" s="32" t="str">
        <f t="shared" ref="F1604:F1667" si="302">IF(E1604="","",IF(AND(E1604&gt;=P1604,P1604&lt;&gt;""),E1604*O1604,E1604*N1604))</f>
        <v/>
      </c>
      <c r="G1604" s="63"/>
      <c r="H1604" s="34" t="str">
        <f t="shared" ref="H1604:H1667" si="303">IF(G1604="","",IF(AND(G1604&gt;=P1604,P1604&lt;&gt;""),G1604*O1604,G1604*N1604))</f>
        <v/>
      </c>
      <c r="I1604" s="63"/>
      <c r="J1604" s="36" t="str">
        <f t="shared" ref="J1604:J1667" si="304">IF(I1604="","",IF(AND(I1604&gt;=P1604,P1604&lt;&gt;""),I1604*O1604,I1604*N1604))</f>
        <v/>
      </c>
      <c r="K1604" s="37" t="str">
        <f t="shared" ref="K1604:K1667" si="305">W1604</f>
        <v/>
      </c>
      <c r="L1604" s="37" t="str">
        <f t="shared" ref="L1604:L1667" si="306">IF(K1604="","",IF(AND(K1604&gt;=P1604,P1604&lt;&gt;""),K1604*O1604,K1604*N1604))</f>
        <v/>
      </c>
      <c r="N1604" s="64">
        <v>1488</v>
      </c>
      <c r="O1604" s="64" t="s">
        <v>254</v>
      </c>
      <c r="P1604" s="1" t="s">
        <v>254</v>
      </c>
      <c r="Q1604" s="1" t="s">
        <v>290</v>
      </c>
      <c r="S1604" s="59" t="str">
        <f t="shared" ref="S1604:S1667" si="307">IF(S$3=TRUE,IF(C1604="","",C1604),"")</f>
        <v/>
      </c>
      <c r="T1604" s="59" t="str">
        <f t="shared" ref="T1604:T1667" si="308">IF(T$3=TRUE,IF(E1604="","",E1604),"")</f>
        <v/>
      </c>
      <c r="U1604" s="59" t="str">
        <f t="shared" ref="U1604:U1667" si="309">IF(U$3=TRUE,IF(G1604="","",G1604),"")</f>
        <v/>
      </c>
      <c r="V1604" s="59" t="str">
        <f t="shared" ref="V1604:V1667" si="310">IF(V$3=TRUE,IF(I1604="","",I1604),"")</f>
        <v/>
      </c>
      <c r="W1604" s="59" t="str">
        <f t="shared" ref="W1604:W1667" si="311">IF(SUM(S1604:V1604)=0,"",SUM(S1604:V1604))</f>
        <v/>
      </c>
      <c r="X1604" s="59" t="s">
        <v>3466</v>
      </c>
      <c r="Y1604" s="66" t="s">
        <v>5197</v>
      </c>
    </row>
    <row r="1605" spans="1:25" x14ac:dyDescent="0.25">
      <c r="A1605" s="8">
        <v>87984</v>
      </c>
      <c r="B1605" s="65" t="str">
        <f t="shared" si="300"/>
        <v>Klämma till NS 14/23 fp 10 st</v>
      </c>
      <c r="C1605" s="63" t="s">
        <v>254</v>
      </c>
      <c r="D1605" s="30" t="str">
        <f t="shared" si="301"/>
        <v/>
      </c>
      <c r="E1605" s="63" t="s">
        <v>254</v>
      </c>
      <c r="F1605" s="32" t="str">
        <f t="shared" si="302"/>
        <v/>
      </c>
      <c r="G1605" s="63" t="s">
        <v>254</v>
      </c>
      <c r="H1605" s="34" t="str">
        <f t="shared" si="303"/>
        <v/>
      </c>
      <c r="I1605" s="63" t="s">
        <v>254</v>
      </c>
      <c r="J1605" s="36" t="str">
        <f t="shared" si="304"/>
        <v/>
      </c>
      <c r="K1605" s="37" t="str">
        <f t="shared" si="305"/>
        <v/>
      </c>
      <c r="L1605" s="37" t="str">
        <f t="shared" si="306"/>
        <v/>
      </c>
      <c r="N1605" s="64">
        <v>109</v>
      </c>
      <c r="O1605" s="64" t="s">
        <v>254</v>
      </c>
      <c r="P1605" s="1" t="s">
        <v>254</v>
      </c>
      <c r="Q1605" s="1" t="s">
        <v>1</v>
      </c>
      <c r="S1605" s="59" t="str">
        <f t="shared" si="307"/>
        <v/>
      </c>
      <c r="T1605" s="59" t="str">
        <f t="shared" si="308"/>
        <v/>
      </c>
      <c r="U1605" s="59" t="str">
        <f t="shared" si="309"/>
        <v/>
      </c>
      <c r="V1605" s="59" t="str">
        <f t="shared" si="310"/>
        <v/>
      </c>
      <c r="W1605" s="59" t="str">
        <f t="shared" si="311"/>
        <v/>
      </c>
      <c r="X1605" s="59" t="s">
        <v>2944</v>
      </c>
      <c r="Y1605" s="66" t="s">
        <v>5198</v>
      </c>
    </row>
    <row r="1606" spans="1:25" x14ac:dyDescent="0.25">
      <c r="A1606" s="8">
        <v>87986</v>
      </c>
      <c r="B1606" s="65" t="str">
        <f t="shared" si="300"/>
        <v>Klämma för NS 19/26 fp 10 st</v>
      </c>
      <c r="C1606" s="63"/>
      <c r="D1606" s="30" t="str">
        <f t="shared" si="301"/>
        <v/>
      </c>
      <c r="E1606" s="63"/>
      <c r="F1606" s="32" t="str">
        <f t="shared" si="302"/>
        <v/>
      </c>
      <c r="G1606" s="63"/>
      <c r="H1606" s="34" t="str">
        <f t="shared" si="303"/>
        <v/>
      </c>
      <c r="I1606" s="63"/>
      <c r="J1606" s="36" t="str">
        <f t="shared" si="304"/>
        <v/>
      </c>
      <c r="K1606" s="37" t="str">
        <f t="shared" si="305"/>
        <v/>
      </c>
      <c r="L1606" s="37" t="str">
        <f t="shared" si="306"/>
        <v/>
      </c>
      <c r="N1606" s="64">
        <v>109</v>
      </c>
      <c r="O1606" s="64" t="s">
        <v>254</v>
      </c>
      <c r="P1606" s="1" t="s">
        <v>254</v>
      </c>
      <c r="Q1606" s="1" t="s">
        <v>1</v>
      </c>
      <c r="S1606" s="59" t="str">
        <f t="shared" si="307"/>
        <v/>
      </c>
      <c r="T1606" s="59" t="str">
        <f t="shared" si="308"/>
        <v/>
      </c>
      <c r="U1606" s="59" t="str">
        <f t="shared" si="309"/>
        <v/>
      </c>
      <c r="V1606" s="59" t="str">
        <f t="shared" si="310"/>
        <v/>
      </c>
      <c r="W1606" s="59" t="str">
        <f t="shared" si="311"/>
        <v/>
      </c>
      <c r="X1606" s="59" t="s">
        <v>3467</v>
      </c>
      <c r="Y1606" s="66" t="s">
        <v>5199</v>
      </c>
    </row>
    <row r="1607" spans="1:25" x14ac:dyDescent="0.25">
      <c r="A1607" s="8">
        <v>87988</v>
      </c>
      <c r="B1607" s="65" t="str">
        <f t="shared" si="300"/>
        <v>Klämma för NS 24/29 fp 10 st</v>
      </c>
      <c r="C1607" s="63"/>
      <c r="D1607" s="30" t="str">
        <f t="shared" si="301"/>
        <v/>
      </c>
      <c r="E1607" s="63"/>
      <c r="F1607" s="32" t="str">
        <f t="shared" si="302"/>
        <v/>
      </c>
      <c r="G1607" s="63"/>
      <c r="H1607" s="34" t="str">
        <f t="shared" si="303"/>
        <v/>
      </c>
      <c r="I1607" s="63"/>
      <c r="J1607" s="36" t="str">
        <f t="shared" si="304"/>
        <v/>
      </c>
      <c r="K1607" s="37" t="str">
        <f t="shared" si="305"/>
        <v/>
      </c>
      <c r="L1607" s="37" t="str">
        <f t="shared" si="306"/>
        <v/>
      </c>
      <c r="N1607" s="64">
        <v>109</v>
      </c>
      <c r="O1607" s="64" t="s">
        <v>254</v>
      </c>
      <c r="P1607" s="1" t="s">
        <v>254</v>
      </c>
      <c r="Q1607" s="1" t="s">
        <v>1</v>
      </c>
      <c r="S1607" s="59" t="str">
        <f t="shared" si="307"/>
        <v/>
      </c>
      <c r="T1607" s="59" t="str">
        <f t="shared" si="308"/>
        <v/>
      </c>
      <c r="U1607" s="59" t="str">
        <f t="shared" si="309"/>
        <v/>
      </c>
      <c r="V1607" s="59" t="str">
        <f t="shared" si="310"/>
        <v/>
      </c>
      <c r="W1607" s="59" t="str">
        <f t="shared" si="311"/>
        <v/>
      </c>
      <c r="X1607" s="59" t="s">
        <v>3468</v>
      </c>
      <c r="Y1607" s="66" t="s">
        <v>5200</v>
      </c>
    </row>
    <row r="1608" spans="1:25" x14ac:dyDescent="0.25">
      <c r="A1608" s="8">
        <v>88101</v>
      </c>
      <c r="B1608" s="65" t="str">
        <f t="shared" si="300"/>
        <v>Objektglas, fp 50 st</v>
      </c>
      <c r="C1608" s="63" t="s">
        <v>254</v>
      </c>
      <c r="D1608" s="30" t="str">
        <f t="shared" si="301"/>
        <v/>
      </c>
      <c r="E1608" s="63" t="s">
        <v>254</v>
      </c>
      <c r="F1608" s="32" t="str">
        <f t="shared" si="302"/>
        <v/>
      </c>
      <c r="G1608" s="63" t="s">
        <v>254</v>
      </c>
      <c r="H1608" s="34" t="str">
        <f t="shared" si="303"/>
        <v/>
      </c>
      <c r="I1608" s="63">
        <v>2</v>
      </c>
      <c r="J1608" s="36">
        <f t="shared" si="304"/>
        <v>60</v>
      </c>
      <c r="K1608" s="37">
        <f t="shared" si="305"/>
        <v>2</v>
      </c>
      <c r="L1608" s="37">
        <f t="shared" si="306"/>
        <v>60</v>
      </c>
      <c r="N1608" s="64">
        <v>30</v>
      </c>
      <c r="O1608" s="64" t="s">
        <v>254</v>
      </c>
      <c r="P1608" s="1" t="s">
        <v>254</v>
      </c>
      <c r="Q1608" s="1" t="s">
        <v>1</v>
      </c>
      <c r="S1608" s="59" t="str">
        <f t="shared" si="307"/>
        <v/>
      </c>
      <c r="T1608" s="59" t="str">
        <f t="shared" si="308"/>
        <v/>
      </c>
      <c r="U1608" s="59" t="str">
        <f t="shared" si="309"/>
        <v/>
      </c>
      <c r="V1608" s="59">
        <f t="shared" si="310"/>
        <v>2</v>
      </c>
      <c r="W1608" s="59">
        <f t="shared" si="311"/>
        <v>2</v>
      </c>
      <c r="X1608" s="59" t="s">
        <v>362</v>
      </c>
      <c r="Y1608" s="66" t="s">
        <v>5201</v>
      </c>
    </row>
    <row r="1609" spans="1:25" x14ac:dyDescent="0.25">
      <c r="A1609" s="8">
        <v>88112</v>
      </c>
      <c r="B1609" s="65" t="str">
        <f t="shared" si="300"/>
        <v>Objektglas 1 fördjupning, fp 5 st</v>
      </c>
      <c r="C1609" s="63" t="s">
        <v>254</v>
      </c>
      <c r="D1609" s="30" t="str">
        <f t="shared" si="301"/>
        <v/>
      </c>
      <c r="E1609" s="63" t="s">
        <v>254</v>
      </c>
      <c r="F1609" s="32" t="str">
        <f t="shared" si="302"/>
        <v/>
      </c>
      <c r="G1609" s="63" t="s">
        <v>254</v>
      </c>
      <c r="H1609" s="34" t="str">
        <f t="shared" si="303"/>
        <v/>
      </c>
      <c r="I1609" s="63" t="s">
        <v>254</v>
      </c>
      <c r="J1609" s="36" t="str">
        <f t="shared" si="304"/>
        <v/>
      </c>
      <c r="K1609" s="37" t="str">
        <f t="shared" si="305"/>
        <v/>
      </c>
      <c r="L1609" s="37" t="str">
        <f t="shared" si="306"/>
        <v/>
      </c>
      <c r="N1609" s="64">
        <v>92</v>
      </c>
      <c r="O1609" s="64" t="s">
        <v>254</v>
      </c>
      <c r="P1609" s="1" t="s">
        <v>254</v>
      </c>
      <c r="Q1609" s="1" t="s">
        <v>1</v>
      </c>
      <c r="S1609" s="59" t="str">
        <f t="shared" si="307"/>
        <v/>
      </c>
      <c r="T1609" s="59" t="str">
        <f t="shared" si="308"/>
        <v/>
      </c>
      <c r="U1609" s="59" t="str">
        <f t="shared" si="309"/>
        <v/>
      </c>
      <c r="V1609" s="59" t="str">
        <f t="shared" si="310"/>
        <v/>
      </c>
      <c r="W1609" s="59" t="str">
        <f t="shared" si="311"/>
        <v/>
      </c>
      <c r="X1609" s="59" t="s">
        <v>659</v>
      </c>
      <c r="Y1609" s="66" t="s">
        <v>5202</v>
      </c>
    </row>
    <row r="1610" spans="1:25" x14ac:dyDescent="0.25">
      <c r="A1610" s="8">
        <v>88155</v>
      </c>
      <c r="B1610" s="65" t="str">
        <f t="shared" si="300"/>
        <v>Preparatbox för 5 objektglas, fp 5 st</v>
      </c>
      <c r="C1610" s="63" t="s">
        <v>254</v>
      </c>
      <c r="D1610" s="30" t="str">
        <f t="shared" si="301"/>
        <v/>
      </c>
      <c r="E1610" s="63" t="s">
        <v>254</v>
      </c>
      <c r="F1610" s="32" t="str">
        <f t="shared" si="302"/>
        <v/>
      </c>
      <c r="G1610" s="63" t="s">
        <v>254</v>
      </c>
      <c r="H1610" s="34" t="str">
        <f t="shared" si="303"/>
        <v/>
      </c>
      <c r="I1610" s="63" t="s">
        <v>254</v>
      </c>
      <c r="J1610" s="36" t="str">
        <f t="shared" si="304"/>
        <v/>
      </c>
      <c r="K1610" s="37" t="str">
        <f t="shared" si="305"/>
        <v/>
      </c>
      <c r="L1610" s="37" t="str">
        <f t="shared" si="306"/>
        <v/>
      </c>
      <c r="N1610" s="64">
        <v>41</v>
      </c>
      <c r="O1610" s="64" t="s">
        <v>254</v>
      </c>
      <c r="P1610" s="1" t="s">
        <v>254</v>
      </c>
      <c r="Q1610" s="1" t="s">
        <v>1</v>
      </c>
      <c r="S1610" s="59" t="str">
        <f t="shared" si="307"/>
        <v/>
      </c>
      <c r="T1610" s="59" t="str">
        <f t="shared" si="308"/>
        <v/>
      </c>
      <c r="U1610" s="59" t="str">
        <f t="shared" si="309"/>
        <v/>
      </c>
      <c r="V1610" s="59" t="str">
        <f t="shared" si="310"/>
        <v/>
      </c>
      <c r="W1610" s="59" t="str">
        <f t="shared" si="311"/>
        <v/>
      </c>
      <c r="X1610" s="59" t="s">
        <v>660</v>
      </c>
      <c r="Y1610" s="66" t="s">
        <v>5203</v>
      </c>
    </row>
    <row r="1611" spans="1:25" x14ac:dyDescent="0.25">
      <c r="A1611" s="8">
        <v>88164</v>
      </c>
      <c r="B1611" s="65" t="str">
        <f t="shared" si="300"/>
        <v>Preparatbox för 50 objektglas</v>
      </c>
      <c r="C1611" s="63" t="s">
        <v>254</v>
      </c>
      <c r="D1611" s="30" t="str">
        <f t="shared" si="301"/>
        <v/>
      </c>
      <c r="E1611" s="63" t="s">
        <v>254</v>
      </c>
      <c r="F1611" s="32" t="str">
        <f t="shared" si="302"/>
        <v/>
      </c>
      <c r="G1611" s="63" t="s">
        <v>254</v>
      </c>
      <c r="H1611" s="34" t="str">
        <f t="shared" si="303"/>
        <v/>
      </c>
      <c r="I1611" s="63" t="s">
        <v>254</v>
      </c>
      <c r="J1611" s="36" t="str">
        <f t="shared" si="304"/>
        <v/>
      </c>
      <c r="K1611" s="37" t="str">
        <f t="shared" si="305"/>
        <v/>
      </c>
      <c r="L1611" s="37" t="str">
        <f t="shared" si="306"/>
        <v/>
      </c>
      <c r="N1611" s="64">
        <v>48</v>
      </c>
      <c r="O1611" s="64" t="s">
        <v>254</v>
      </c>
      <c r="P1611" s="1" t="s">
        <v>254</v>
      </c>
      <c r="Q1611" s="1" t="s">
        <v>0</v>
      </c>
      <c r="S1611" s="59" t="str">
        <f t="shared" si="307"/>
        <v/>
      </c>
      <c r="T1611" s="59" t="str">
        <f t="shared" si="308"/>
        <v/>
      </c>
      <c r="U1611" s="59" t="str">
        <f t="shared" si="309"/>
        <v/>
      </c>
      <c r="V1611" s="59" t="str">
        <f t="shared" si="310"/>
        <v/>
      </c>
      <c r="W1611" s="59" t="str">
        <f t="shared" si="311"/>
        <v/>
      </c>
      <c r="X1611" s="59" t="s">
        <v>871</v>
      </c>
      <c r="Y1611" s="66" t="s">
        <v>5204</v>
      </c>
    </row>
    <row r="1612" spans="1:25" x14ac:dyDescent="0.25">
      <c r="A1612" s="8">
        <v>88201</v>
      </c>
      <c r="B1612" s="65" t="str">
        <f t="shared" si="300"/>
        <v>Täckglas, fp 1000 st</v>
      </c>
      <c r="C1612" s="63" t="s">
        <v>254</v>
      </c>
      <c r="D1612" s="30" t="str">
        <f t="shared" si="301"/>
        <v/>
      </c>
      <c r="E1612" s="63" t="s">
        <v>254</v>
      </c>
      <c r="F1612" s="32" t="str">
        <f t="shared" si="302"/>
        <v/>
      </c>
      <c r="G1612" s="63" t="s">
        <v>254</v>
      </c>
      <c r="H1612" s="34" t="str">
        <f t="shared" si="303"/>
        <v/>
      </c>
      <c r="I1612" s="63">
        <v>1</v>
      </c>
      <c r="J1612" s="36">
        <f t="shared" si="304"/>
        <v>178</v>
      </c>
      <c r="K1612" s="37">
        <f t="shared" si="305"/>
        <v>1</v>
      </c>
      <c r="L1612" s="37">
        <f t="shared" si="306"/>
        <v>178</v>
      </c>
      <c r="N1612" s="64">
        <v>178</v>
      </c>
      <c r="O1612" s="64" t="s">
        <v>254</v>
      </c>
      <c r="P1612" s="1" t="s">
        <v>254</v>
      </c>
      <c r="Q1612" s="1" t="s">
        <v>1</v>
      </c>
      <c r="S1612" s="59" t="str">
        <f t="shared" si="307"/>
        <v/>
      </c>
      <c r="T1612" s="59" t="str">
        <f t="shared" si="308"/>
        <v/>
      </c>
      <c r="U1612" s="59" t="str">
        <f t="shared" si="309"/>
        <v/>
      </c>
      <c r="V1612" s="59">
        <f t="shared" si="310"/>
        <v>1</v>
      </c>
      <c r="W1612" s="59">
        <f t="shared" si="311"/>
        <v>1</v>
      </c>
      <c r="X1612" s="59" t="s">
        <v>363</v>
      </c>
      <c r="Y1612" s="66" t="s">
        <v>5205</v>
      </c>
    </row>
    <row r="1613" spans="1:25" x14ac:dyDescent="0.25">
      <c r="A1613" s="8">
        <v>90405</v>
      </c>
      <c r="B1613" s="65" t="str">
        <f t="shared" si="300"/>
        <v>Mätkolv 50 ml</v>
      </c>
      <c r="C1613" s="63" t="s">
        <v>254</v>
      </c>
      <c r="D1613" s="30" t="str">
        <f t="shared" si="301"/>
        <v/>
      </c>
      <c r="E1613" s="63" t="s">
        <v>254</v>
      </c>
      <c r="F1613" s="32" t="str">
        <f t="shared" si="302"/>
        <v/>
      </c>
      <c r="G1613" s="63" t="s">
        <v>254</v>
      </c>
      <c r="H1613" s="34" t="str">
        <f t="shared" si="303"/>
        <v/>
      </c>
      <c r="I1613" s="63" t="s">
        <v>254</v>
      </c>
      <c r="J1613" s="36" t="str">
        <f t="shared" si="304"/>
        <v/>
      </c>
      <c r="K1613" s="37" t="str">
        <f t="shared" si="305"/>
        <v/>
      </c>
      <c r="L1613" s="37" t="str">
        <f t="shared" si="306"/>
        <v/>
      </c>
      <c r="N1613" s="64">
        <v>108</v>
      </c>
      <c r="O1613" s="64" t="s">
        <v>254</v>
      </c>
      <c r="P1613" s="1" t="s">
        <v>254</v>
      </c>
      <c r="Q1613" s="1" t="s">
        <v>0</v>
      </c>
      <c r="S1613" s="59" t="str">
        <f t="shared" si="307"/>
        <v/>
      </c>
      <c r="T1613" s="59" t="str">
        <f t="shared" si="308"/>
        <v/>
      </c>
      <c r="U1613" s="59" t="str">
        <f t="shared" si="309"/>
        <v/>
      </c>
      <c r="V1613" s="59" t="str">
        <f t="shared" si="310"/>
        <v/>
      </c>
      <c r="W1613" s="59" t="str">
        <f t="shared" si="311"/>
        <v/>
      </c>
      <c r="X1613" s="59" t="s">
        <v>3046</v>
      </c>
      <c r="Y1613" s="66" t="s">
        <v>5206</v>
      </c>
    </row>
    <row r="1614" spans="1:25" x14ac:dyDescent="0.25">
      <c r="A1614" s="8">
        <v>90411</v>
      </c>
      <c r="B1614" s="65" t="str">
        <f t="shared" si="300"/>
        <v>Mätkolv 100 ml</v>
      </c>
      <c r="C1614" s="63" t="s">
        <v>254</v>
      </c>
      <c r="D1614" s="30" t="str">
        <f t="shared" si="301"/>
        <v/>
      </c>
      <c r="E1614" s="63" t="s">
        <v>254</v>
      </c>
      <c r="F1614" s="32" t="str">
        <f t="shared" si="302"/>
        <v/>
      </c>
      <c r="G1614" s="63">
        <v>1</v>
      </c>
      <c r="H1614" s="34">
        <f t="shared" si="303"/>
        <v>114</v>
      </c>
      <c r="I1614" s="63" t="s">
        <v>254</v>
      </c>
      <c r="J1614" s="36" t="str">
        <f t="shared" si="304"/>
        <v/>
      </c>
      <c r="K1614" s="37">
        <f t="shared" si="305"/>
        <v>1</v>
      </c>
      <c r="L1614" s="37">
        <f t="shared" si="306"/>
        <v>114</v>
      </c>
      <c r="N1614" s="64">
        <v>114</v>
      </c>
      <c r="O1614" s="64" t="s">
        <v>254</v>
      </c>
      <c r="P1614" s="1" t="s">
        <v>254</v>
      </c>
      <c r="Q1614" s="1" t="s">
        <v>0</v>
      </c>
      <c r="S1614" s="59" t="str">
        <f t="shared" si="307"/>
        <v/>
      </c>
      <c r="T1614" s="59" t="str">
        <f t="shared" si="308"/>
        <v/>
      </c>
      <c r="U1614" s="59">
        <f t="shared" si="309"/>
        <v>1</v>
      </c>
      <c r="V1614" s="59" t="str">
        <f t="shared" si="310"/>
        <v/>
      </c>
      <c r="W1614" s="59">
        <f t="shared" si="311"/>
        <v>1</v>
      </c>
      <c r="X1614" s="59" t="s">
        <v>364</v>
      </c>
      <c r="Y1614" s="66" t="s">
        <v>5207</v>
      </c>
    </row>
    <row r="1615" spans="1:25" x14ac:dyDescent="0.25">
      <c r="A1615" s="8">
        <v>90426</v>
      </c>
      <c r="B1615" s="65" t="str">
        <f t="shared" si="300"/>
        <v>Mätkolv 250 ml</v>
      </c>
      <c r="C1615" s="63" t="s">
        <v>254</v>
      </c>
      <c r="D1615" s="30" t="str">
        <f t="shared" si="301"/>
        <v/>
      </c>
      <c r="E1615" s="63" t="s">
        <v>254</v>
      </c>
      <c r="F1615" s="32" t="str">
        <f t="shared" si="302"/>
        <v/>
      </c>
      <c r="G1615" s="63" t="s">
        <v>254</v>
      </c>
      <c r="H1615" s="34" t="str">
        <f t="shared" si="303"/>
        <v/>
      </c>
      <c r="I1615" s="63" t="s">
        <v>254</v>
      </c>
      <c r="J1615" s="36" t="str">
        <f t="shared" si="304"/>
        <v/>
      </c>
      <c r="K1615" s="37" t="str">
        <f t="shared" si="305"/>
        <v/>
      </c>
      <c r="L1615" s="37" t="str">
        <f t="shared" si="306"/>
        <v/>
      </c>
      <c r="N1615" s="64">
        <v>147</v>
      </c>
      <c r="O1615" s="64" t="s">
        <v>254</v>
      </c>
      <c r="P1615" s="1" t="s">
        <v>254</v>
      </c>
      <c r="Q1615" s="1" t="s">
        <v>0</v>
      </c>
      <c r="S1615" s="59" t="str">
        <f t="shared" si="307"/>
        <v/>
      </c>
      <c r="T1615" s="59" t="str">
        <f t="shared" si="308"/>
        <v/>
      </c>
      <c r="U1615" s="59" t="str">
        <f t="shared" si="309"/>
        <v/>
      </c>
      <c r="V1615" s="59" t="str">
        <f t="shared" si="310"/>
        <v/>
      </c>
      <c r="W1615" s="59" t="str">
        <f t="shared" si="311"/>
        <v/>
      </c>
      <c r="X1615" s="59" t="s">
        <v>365</v>
      </c>
      <c r="Y1615" s="66" t="s">
        <v>5208</v>
      </c>
    </row>
    <row r="1616" spans="1:25" x14ac:dyDescent="0.25">
      <c r="A1616" s="8">
        <v>90451</v>
      </c>
      <c r="B1616" s="65" t="str">
        <f t="shared" si="300"/>
        <v>Mätkolv 500 ml</v>
      </c>
      <c r="C1616" s="63" t="s">
        <v>254</v>
      </c>
      <c r="D1616" s="30" t="str">
        <f t="shared" si="301"/>
        <v/>
      </c>
      <c r="E1616" s="63" t="s">
        <v>254</v>
      </c>
      <c r="F1616" s="32" t="str">
        <f t="shared" si="302"/>
        <v/>
      </c>
      <c r="G1616" s="63" t="s">
        <v>254</v>
      </c>
      <c r="H1616" s="34" t="str">
        <f t="shared" si="303"/>
        <v/>
      </c>
      <c r="I1616" s="63" t="s">
        <v>254</v>
      </c>
      <c r="J1616" s="36" t="str">
        <f t="shared" si="304"/>
        <v/>
      </c>
      <c r="K1616" s="37" t="str">
        <f t="shared" si="305"/>
        <v/>
      </c>
      <c r="L1616" s="37" t="str">
        <f t="shared" si="306"/>
        <v/>
      </c>
      <c r="N1616" s="64">
        <v>158</v>
      </c>
      <c r="O1616" s="64" t="s">
        <v>254</v>
      </c>
      <c r="P1616" s="1" t="s">
        <v>254</v>
      </c>
      <c r="Q1616" s="1" t="s">
        <v>0</v>
      </c>
      <c r="S1616" s="59" t="str">
        <f t="shared" si="307"/>
        <v/>
      </c>
      <c r="T1616" s="59" t="str">
        <f t="shared" si="308"/>
        <v/>
      </c>
      <c r="U1616" s="59" t="str">
        <f t="shared" si="309"/>
        <v/>
      </c>
      <c r="V1616" s="59" t="str">
        <f t="shared" si="310"/>
        <v/>
      </c>
      <c r="W1616" s="59" t="str">
        <f t="shared" si="311"/>
        <v/>
      </c>
      <c r="X1616" s="59" t="s">
        <v>366</v>
      </c>
      <c r="Y1616" s="66" t="s">
        <v>5209</v>
      </c>
    </row>
    <row r="1617" spans="1:25" x14ac:dyDescent="0.25">
      <c r="A1617" s="8">
        <v>90465</v>
      </c>
      <c r="B1617" s="65" t="str">
        <f t="shared" si="300"/>
        <v>Mätkolv 1000 ml</v>
      </c>
      <c r="C1617" s="63" t="s">
        <v>254</v>
      </c>
      <c r="D1617" s="30" t="str">
        <f t="shared" si="301"/>
        <v/>
      </c>
      <c r="E1617" s="63" t="s">
        <v>254</v>
      </c>
      <c r="F1617" s="32" t="str">
        <f t="shared" si="302"/>
        <v/>
      </c>
      <c r="G1617" s="63">
        <v>1</v>
      </c>
      <c r="H1617" s="34">
        <f t="shared" si="303"/>
        <v>228</v>
      </c>
      <c r="I1617" s="63" t="s">
        <v>254</v>
      </c>
      <c r="J1617" s="36" t="str">
        <f t="shared" si="304"/>
        <v/>
      </c>
      <c r="K1617" s="37">
        <f t="shared" si="305"/>
        <v>1</v>
      </c>
      <c r="L1617" s="37">
        <f t="shared" si="306"/>
        <v>228</v>
      </c>
      <c r="N1617" s="64">
        <v>228</v>
      </c>
      <c r="O1617" s="64" t="s">
        <v>254</v>
      </c>
      <c r="P1617" s="1" t="s">
        <v>254</v>
      </c>
      <c r="Q1617" s="1" t="s">
        <v>0</v>
      </c>
      <c r="S1617" s="59" t="str">
        <f t="shared" si="307"/>
        <v/>
      </c>
      <c r="T1617" s="59" t="str">
        <f t="shared" si="308"/>
        <v/>
      </c>
      <c r="U1617" s="59">
        <f t="shared" si="309"/>
        <v>1</v>
      </c>
      <c r="V1617" s="59" t="str">
        <f t="shared" si="310"/>
        <v/>
      </c>
      <c r="W1617" s="59">
        <f t="shared" si="311"/>
        <v>1</v>
      </c>
      <c r="X1617" s="59" t="s">
        <v>815</v>
      </c>
      <c r="Y1617" s="66" t="s">
        <v>5210</v>
      </c>
    </row>
    <row r="1618" spans="1:25" x14ac:dyDescent="0.25">
      <c r="A1618" s="8">
        <v>90502</v>
      </c>
      <c r="B1618" s="65" t="str">
        <f t="shared" si="300"/>
        <v>Pipett glas, fp 100 st</v>
      </c>
      <c r="C1618" s="63" t="s">
        <v>254</v>
      </c>
      <c r="D1618" s="30" t="str">
        <f t="shared" si="301"/>
        <v/>
      </c>
      <c r="E1618" s="63" t="s">
        <v>254</v>
      </c>
      <c r="F1618" s="32" t="str">
        <f t="shared" si="302"/>
        <v/>
      </c>
      <c r="G1618" s="63" t="s">
        <v>254</v>
      </c>
      <c r="H1618" s="34" t="str">
        <f t="shared" si="303"/>
        <v/>
      </c>
      <c r="I1618" s="63" t="s">
        <v>254</v>
      </c>
      <c r="J1618" s="36" t="str">
        <f t="shared" si="304"/>
        <v/>
      </c>
      <c r="K1618" s="37" t="str">
        <f t="shared" si="305"/>
        <v/>
      </c>
      <c r="L1618" s="37" t="str">
        <f t="shared" si="306"/>
        <v/>
      </c>
      <c r="N1618" s="64">
        <v>287</v>
      </c>
      <c r="O1618" s="64" t="s">
        <v>254</v>
      </c>
      <c r="P1618" s="1" t="s">
        <v>254</v>
      </c>
      <c r="Q1618" s="1" t="s">
        <v>1</v>
      </c>
      <c r="S1618" s="59" t="str">
        <f t="shared" si="307"/>
        <v/>
      </c>
      <c r="T1618" s="59" t="str">
        <f t="shared" si="308"/>
        <v/>
      </c>
      <c r="U1618" s="59" t="str">
        <f t="shared" si="309"/>
        <v/>
      </c>
      <c r="V1618" s="59" t="str">
        <f t="shared" si="310"/>
        <v/>
      </c>
      <c r="W1618" s="59" t="str">
        <f t="shared" si="311"/>
        <v/>
      </c>
      <c r="X1618" s="59" t="s">
        <v>367</v>
      </c>
      <c r="Y1618" s="66" t="s">
        <v>5211</v>
      </c>
    </row>
    <row r="1619" spans="1:25" x14ac:dyDescent="0.25">
      <c r="A1619" s="8">
        <v>90504</v>
      </c>
      <c r="B1619" s="65" t="str">
        <f t="shared" si="300"/>
        <v>Gummituta, fp 100 st</v>
      </c>
      <c r="C1619" s="63" t="s">
        <v>254</v>
      </c>
      <c r="D1619" s="30" t="str">
        <f t="shared" si="301"/>
        <v/>
      </c>
      <c r="E1619" s="63" t="s">
        <v>254</v>
      </c>
      <c r="F1619" s="32" t="str">
        <f t="shared" si="302"/>
        <v/>
      </c>
      <c r="G1619" s="63" t="s">
        <v>254</v>
      </c>
      <c r="H1619" s="34" t="str">
        <f t="shared" si="303"/>
        <v/>
      </c>
      <c r="I1619" s="63" t="s">
        <v>254</v>
      </c>
      <c r="J1619" s="36" t="str">
        <f t="shared" si="304"/>
        <v/>
      </c>
      <c r="K1619" s="37" t="str">
        <f t="shared" si="305"/>
        <v/>
      </c>
      <c r="L1619" s="37" t="str">
        <f t="shared" si="306"/>
        <v/>
      </c>
      <c r="N1619" s="64">
        <v>228</v>
      </c>
      <c r="O1619" s="64" t="s">
        <v>254</v>
      </c>
      <c r="P1619" s="1" t="s">
        <v>254</v>
      </c>
      <c r="Q1619" s="1" t="s">
        <v>1</v>
      </c>
      <c r="S1619" s="59" t="str">
        <f t="shared" si="307"/>
        <v/>
      </c>
      <c r="T1619" s="59" t="str">
        <f t="shared" si="308"/>
        <v/>
      </c>
      <c r="U1619" s="59" t="str">
        <f t="shared" si="309"/>
        <v/>
      </c>
      <c r="V1619" s="59" t="str">
        <f t="shared" si="310"/>
        <v/>
      </c>
      <c r="W1619" s="59" t="str">
        <f t="shared" si="311"/>
        <v/>
      </c>
      <c r="X1619" s="59" t="s">
        <v>3047</v>
      </c>
      <c r="Y1619" s="66" t="s">
        <v>5212</v>
      </c>
    </row>
    <row r="1620" spans="1:25" x14ac:dyDescent="0.25">
      <c r="A1620" s="8">
        <v>90585</v>
      </c>
      <c r="B1620" s="65" t="str">
        <f t="shared" si="300"/>
        <v>Pipett plast, fp 500 st</v>
      </c>
      <c r="C1620" s="63" t="s">
        <v>254</v>
      </c>
      <c r="D1620" s="30" t="str">
        <f t="shared" si="301"/>
        <v/>
      </c>
      <c r="E1620" s="63" t="s">
        <v>254</v>
      </c>
      <c r="F1620" s="32" t="str">
        <f t="shared" si="302"/>
        <v/>
      </c>
      <c r="G1620" s="63">
        <v>1</v>
      </c>
      <c r="H1620" s="34">
        <f t="shared" si="303"/>
        <v>206</v>
      </c>
      <c r="I1620" s="63">
        <v>1</v>
      </c>
      <c r="J1620" s="36">
        <f t="shared" si="304"/>
        <v>206</v>
      </c>
      <c r="K1620" s="37">
        <f t="shared" si="305"/>
        <v>2</v>
      </c>
      <c r="L1620" s="37">
        <f t="shared" si="306"/>
        <v>412</v>
      </c>
      <c r="N1620" s="64">
        <v>206</v>
      </c>
      <c r="O1620" s="64" t="s">
        <v>254</v>
      </c>
      <c r="P1620" s="1" t="s">
        <v>254</v>
      </c>
      <c r="Q1620" s="1" t="s">
        <v>1</v>
      </c>
      <c r="S1620" s="59" t="str">
        <f t="shared" si="307"/>
        <v/>
      </c>
      <c r="T1620" s="59" t="str">
        <f t="shared" si="308"/>
        <v/>
      </c>
      <c r="U1620" s="59">
        <f t="shared" si="309"/>
        <v>1</v>
      </c>
      <c r="V1620" s="59">
        <f t="shared" si="310"/>
        <v>1</v>
      </c>
      <c r="W1620" s="59">
        <f t="shared" si="311"/>
        <v>2</v>
      </c>
      <c r="X1620" s="59" t="s">
        <v>368</v>
      </c>
      <c r="Y1620" s="66" t="s">
        <v>5213</v>
      </c>
    </row>
    <row r="1621" spans="1:25" x14ac:dyDescent="0.25">
      <c r="A1621" s="8">
        <v>90590</v>
      </c>
      <c r="B1621" s="65" t="str">
        <f t="shared" si="300"/>
        <v>Pipett plast lång fp 400 st</v>
      </c>
      <c r="C1621" s="63" t="s">
        <v>254</v>
      </c>
      <c r="D1621" s="30" t="str">
        <f t="shared" si="301"/>
        <v/>
      </c>
      <c r="E1621" s="63" t="s">
        <v>254</v>
      </c>
      <c r="F1621" s="32" t="str">
        <f t="shared" si="302"/>
        <v/>
      </c>
      <c r="G1621" s="63" t="s">
        <v>254</v>
      </c>
      <c r="H1621" s="34" t="str">
        <f t="shared" si="303"/>
        <v/>
      </c>
      <c r="I1621" s="63" t="s">
        <v>254</v>
      </c>
      <c r="J1621" s="36" t="str">
        <f t="shared" si="304"/>
        <v/>
      </c>
      <c r="K1621" s="37" t="str">
        <f t="shared" si="305"/>
        <v/>
      </c>
      <c r="L1621" s="37" t="str">
        <f t="shared" si="306"/>
        <v/>
      </c>
      <c r="N1621" s="64">
        <v>224</v>
      </c>
      <c r="O1621" s="64" t="s">
        <v>254</v>
      </c>
      <c r="P1621" s="1" t="s">
        <v>254</v>
      </c>
      <c r="Q1621" s="1" t="s">
        <v>1</v>
      </c>
      <c r="S1621" s="59" t="str">
        <f t="shared" si="307"/>
        <v/>
      </c>
      <c r="T1621" s="59" t="str">
        <f t="shared" si="308"/>
        <v/>
      </c>
      <c r="U1621" s="59" t="str">
        <f t="shared" si="309"/>
        <v/>
      </c>
      <c r="V1621" s="59" t="str">
        <f t="shared" si="310"/>
        <v/>
      </c>
      <c r="W1621" s="59" t="str">
        <f t="shared" si="311"/>
        <v/>
      </c>
      <c r="X1621" s="59" t="s">
        <v>816</v>
      </c>
      <c r="Y1621" s="66" t="s">
        <v>5214</v>
      </c>
    </row>
    <row r="1622" spans="1:25" x14ac:dyDescent="0.25">
      <c r="A1622" s="8">
        <v>90605</v>
      </c>
      <c r="B1622" s="65" t="str">
        <f t="shared" si="300"/>
        <v>Mätpipett 5 ml, fp 12 st</v>
      </c>
      <c r="C1622" s="63" t="s">
        <v>254</v>
      </c>
      <c r="D1622" s="30" t="str">
        <f t="shared" si="301"/>
        <v/>
      </c>
      <c r="E1622" s="63" t="s">
        <v>254</v>
      </c>
      <c r="F1622" s="32" t="str">
        <f t="shared" si="302"/>
        <v/>
      </c>
      <c r="G1622" s="63" t="s">
        <v>254</v>
      </c>
      <c r="H1622" s="34" t="str">
        <f t="shared" si="303"/>
        <v/>
      </c>
      <c r="I1622" s="63" t="s">
        <v>254</v>
      </c>
      <c r="J1622" s="36" t="str">
        <f t="shared" si="304"/>
        <v/>
      </c>
      <c r="K1622" s="37" t="str">
        <f t="shared" si="305"/>
        <v/>
      </c>
      <c r="L1622" s="37" t="str">
        <f t="shared" si="306"/>
        <v/>
      </c>
      <c r="N1622" s="64">
        <v>169</v>
      </c>
      <c r="O1622" s="64" t="s">
        <v>254</v>
      </c>
      <c r="P1622" s="1" t="s">
        <v>254</v>
      </c>
      <c r="Q1622" s="1" t="s">
        <v>1</v>
      </c>
      <c r="S1622" s="59" t="str">
        <f t="shared" si="307"/>
        <v/>
      </c>
      <c r="T1622" s="59" t="str">
        <f t="shared" si="308"/>
        <v/>
      </c>
      <c r="U1622" s="59" t="str">
        <f t="shared" si="309"/>
        <v/>
      </c>
      <c r="V1622" s="59" t="str">
        <f t="shared" si="310"/>
        <v/>
      </c>
      <c r="W1622" s="59" t="str">
        <f t="shared" si="311"/>
        <v/>
      </c>
      <c r="X1622" s="59" t="s">
        <v>369</v>
      </c>
      <c r="Y1622" s="66" t="s">
        <v>5215</v>
      </c>
    </row>
    <row r="1623" spans="1:25" x14ac:dyDescent="0.25">
      <c r="A1623" s="8">
        <v>90610</v>
      </c>
      <c r="B1623" s="65" t="str">
        <f t="shared" si="300"/>
        <v>Mätpipett 10 ml, fp 12 st</v>
      </c>
      <c r="C1623" s="63" t="s">
        <v>254</v>
      </c>
      <c r="D1623" s="30" t="str">
        <f t="shared" si="301"/>
        <v/>
      </c>
      <c r="E1623" s="63" t="s">
        <v>254</v>
      </c>
      <c r="F1623" s="32" t="str">
        <f t="shared" si="302"/>
        <v/>
      </c>
      <c r="G1623" s="63" t="s">
        <v>254</v>
      </c>
      <c r="H1623" s="34" t="str">
        <f t="shared" si="303"/>
        <v/>
      </c>
      <c r="I1623" s="63" t="s">
        <v>254</v>
      </c>
      <c r="J1623" s="36" t="str">
        <f t="shared" si="304"/>
        <v/>
      </c>
      <c r="K1623" s="37" t="str">
        <f t="shared" si="305"/>
        <v/>
      </c>
      <c r="L1623" s="37" t="str">
        <f t="shared" si="306"/>
        <v/>
      </c>
      <c r="N1623" s="64">
        <v>190</v>
      </c>
      <c r="O1623" s="64" t="s">
        <v>254</v>
      </c>
      <c r="P1623" s="1" t="s">
        <v>254</v>
      </c>
      <c r="Q1623" s="1" t="s">
        <v>1</v>
      </c>
      <c r="S1623" s="59" t="str">
        <f t="shared" si="307"/>
        <v/>
      </c>
      <c r="T1623" s="59" t="str">
        <f t="shared" si="308"/>
        <v/>
      </c>
      <c r="U1623" s="59" t="str">
        <f t="shared" si="309"/>
        <v/>
      </c>
      <c r="V1623" s="59" t="str">
        <f t="shared" si="310"/>
        <v/>
      </c>
      <c r="W1623" s="59" t="str">
        <f t="shared" si="311"/>
        <v/>
      </c>
      <c r="X1623" s="59" t="s">
        <v>370</v>
      </c>
      <c r="Y1623" s="66" t="s">
        <v>5216</v>
      </c>
    </row>
    <row r="1624" spans="1:25" x14ac:dyDescent="0.25">
      <c r="A1624" s="8">
        <v>90705</v>
      </c>
      <c r="B1624" s="65" t="str">
        <f t="shared" si="300"/>
        <v>Vollpipett 5 ml, fp 10 st</v>
      </c>
      <c r="C1624" s="63" t="s">
        <v>254</v>
      </c>
      <c r="D1624" s="30" t="str">
        <f t="shared" si="301"/>
        <v/>
      </c>
      <c r="E1624" s="63" t="s">
        <v>254</v>
      </c>
      <c r="F1624" s="32" t="str">
        <f t="shared" si="302"/>
        <v/>
      </c>
      <c r="G1624" s="63" t="s">
        <v>254</v>
      </c>
      <c r="H1624" s="34" t="str">
        <f t="shared" si="303"/>
        <v/>
      </c>
      <c r="I1624" s="63" t="s">
        <v>254</v>
      </c>
      <c r="J1624" s="36" t="str">
        <f t="shared" si="304"/>
        <v/>
      </c>
      <c r="K1624" s="37" t="str">
        <f t="shared" si="305"/>
        <v/>
      </c>
      <c r="L1624" s="37" t="str">
        <f t="shared" si="306"/>
        <v/>
      </c>
      <c r="N1624" s="64">
        <v>310</v>
      </c>
      <c r="O1624" s="64" t="s">
        <v>254</v>
      </c>
      <c r="P1624" s="1" t="s">
        <v>254</v>
      </c>
      <c r="Q1624" s="1" t="s">
        <v>1</v>
      </c>
      <c r="S1624" s="59" t="str">
        <f t="shared" si="307"/>
        <v/>
      </c>
      <c r="T1624" s="59" t="str">
        <f t="shared" si="308"/>
        <v/>
      </c>
      <c r="U1624" s="59" t="str">
        <f t="shared" si="309"/>
        <v/>
      </c>
      <c r="V1624" s="59" t="str">
        <f t="shared" si="310"/>
        <v/>
      </c>
      <c r="W1624" s="59" t="str">
        <f t="shared" si="311"/>
        <v/>
      </c>
      <c r="X1624" s="59" t="s">
        <v>371</v>
      </c>
      <c r="Y1624" s="66" t="s">
        <v>5217</v>
      </c>
    </row>
    <row r="1625" spans="1:25" x14ac:dyDescent="0.25">
      <c r="A1625" s="8">
        <v>90710</v>
      </c>
      <c r="B1625" s="65" t="str">
        <f t="shared" si="300"/>
        <v>Vollpipett 10 ml, fp 10 st</v>
      </c>
      <c r="C1625" s="63" t="s">
        <v>254</v>
      </c>
      <c r="D1625" s="30" t="str">
        <f t="shared" si="301"/>
        <v/>
      </c>
      <c r="E1625" s="63" t="s">
        <v>254</v>
      </c>
      <c r="F1625" s="32" t="str">
        <f t="shared" si="302"/>
        <v/>
      </c>
      <c r="G1625" s="63" t="s">
        <v>254</v>
      </c>
      <c r="H1625" s="34" t="str">
        <f t="shared" si="303"/>
        <v/>
      </c>
      <c r="I1625" s="63" t="s">
        <v>254</v>
      </c>
      <c r="J1625" s="36" t="str">
        <f t="shared" si="304"/>
        <v/>
      </c>
      <c r="K1625" s="37" t="str">
        <f t="shared" si="305"/>
        <v/>
      </c>
      <c r="L1625" s="37" t="str">
        <f t="shared" si="306"/>
        <v/>
      </c>
      <c r="N1625" s="64">
        <v>287</v>
      </c>
      <c r="O1625" s="64" t="s">
        <v>254</v>
      </c>
      <c r="P1625" s="1" t="s">
        <v>254</v>
      </c>
      <c r="Q1625" s="1" t="s">
        <v>1</v>
      </c>
      <c r="S1625" s="59" t="str">
        <f t="shared" si="307"/>
        <v/>
      </c>
      <c r="T1625" s="59" t="str">
        <f t="shared" si="308"/>
        <v/>
      </c>
      <c r="U1625" s="59" t="str">
        <f t="shared" si="309"/>
        <v/>
      </c>
      <c r="V1625" s="59" t="str">
        <f t="shared" si="310"/>
        <v/>
      </c>
      <c r="W1625" s="59" t="str">
        <f t="shared" si="311"/>
        <v/>
      </c>
      <c r="X1625" s="59" t="s">
        <v>372</v>
      </c>
      <c r="Y1625" s="66" t="s">
        <v>5218</v>
      </c>
    </row>
    <row r="1626" spans="1:25" x14ac:dyDescent="0.25">
      <c r="A1626" s="8">
        <v>90725</v>
      </c>
      <c r="B1626" s="65" t="str">
        <f t="shared" si="300"/>
        <v>Vollpipett 25 ml, fp 20 st</v>
      </c>
      <c r="C1626" s="63" t="s">
        <v>254</v>
      </c>
      <c r="D1626" s="30" t="str">
        <f t="shared" si="301"/>
        <v/>
      </c>
      <c r="E1626" s="63" t="s">
        <v>254</v>
      </c>
      <c r="F1626" s="32" t="str">
        <f t="shared" si="302"/>
        <v/>
      </c>
      <c r="G1626" s="63" t="s">
        <v>254</v>
      </c>
      <c r="H1626" s="34" t="str">
        <f t="shared" si="303"/>
        <v/>
      </c>
      <c r="I1626" s="63" t="s">
        <v>254</v>
      </c>
      <c r="J1626" s="36" t="str">
        <f t="shared" si="304"/>
        <v/>
      </c>
      <c r="K1626" s="37" t="str">
        <f t="shared" si="305"/>
        <v/>
      </c>
      <c r="L1626" s="37" t="str">
        <f t="shared" si="306"/>
        <v/>
      </c>
      <c r="N1626" s="64">
        <v>695</v>
      </c>
      <c r="O1626" s="64" t="s">
        <v>254</v>
      </c>
      <c r="P1626" s="1" t="s">
        <v>254</v>
      </c>
      <c r="Q1626" s="1" t="s">
        <v>1</v>
      </c>
      <c r="S1626" s="59" t="str">
        <f t="shared" si="307"/>
        <v/>
      </c>
      <c r="T1626" s="59" t="str">
        <f t="shared" si="308"/>
        <v/>
      </c>
      <c r="U1626" s="59" t="str">
        <f t="shared" si="309"/>
        <v/>
      </c>
      <c r="V1626" s="59" t="str">
        <f t="shared" si="310"/>
        <v/>
      </c>
      <c r="W1626" s="59" t="str">
        <f t="shared" si="311"/>
        <v/>
      </c>
      <c r="X1626" s="59" t="s">
        <v>373</v>
      </c>
      <c r="Y1626" s="66" t="s">
        <v>5219</v>
      </c>
    </row>
    <row r="1627" spans="1:25" x14ac:dyDescent="0.25">
      <c r="A1627" s="8">
        <v>90810</v>
      </c>
      <c r="B1627" s="65" t="str">
        <f t="shared" si="300"/>
        <v>Pipettfyllare 10 ml grön</v>
      </c>
      <c r="C1627" s="63" t="s">
        <v>254</v>
      </c>
      <c r="D1627" s="30" t="str">
        <f t="shared" si="301"/>
        <v/>
      </c>
      <c r="E1627" s="63" t="s">
        <v>254</v>
      </c>
      <c r="F1627" s="32" t="str">
        <f t="shared" si="302"/>
        <v/>
      </c>
      <c r="G1627" s="63" t="s">
        <v>254</v>
      </c>
      <c r="H1627" s="34" t="str">
        <f t="shared" si="303"/>
        <v/>
      </c>
      <c r="I1627" s="63" t="s">
        <v>254</v>
      </c>
      <c r="J1627" s="36" t="str">
        <f t="shared" si="304"/>
        <v/>
      </c>
      <c r="K1627" s="37" t="str">
        <f t="shared" si="305"/>
        <v/>
      </c>
      <c r="L1627" s="37" t="str">
        <f t="shared" si="306"/>
        <v/>
      </c>
      <c r="N1627" s="64">
        <v>75</v>
      </c>
      <c r="O1627" s="64" t="s">
        <v>254</v>
      </c>
      <c r="P1627" s="1" t="s">
        <v>254</v>
      </c>
      <c r="Q1627" s="1" t="s">
        <v>0</v>
      </c>
      <c r="S1627" s="59" t="str">
        <f t="shared" si="307"/>
        <v/>
      </c>
      <c r="T1627" s="59" t="str">
        <f t="shared" si="308"/>
        <v/>
      </c>
      <c r="U1627" s="59" t="str">
        <f t="shared" si="309"/>
        <v/>
      </c>
      <c r="V1627" s="59" t="str">
        <f t="shared" si="310"/>
        <v/>
      </c>
      <c r="W1627" s="59" t="str">
        <f t="shared" si="311"/>
        <v/>
      </c>
      <c r="X1627" s="59" t="s">
        <v>374</v>
      </c>
      <c r="Y1627" s="66" t="s">
        <v>5220</v>
      </c>
    </row>
    <row r="1628" spans="1:25" x14ac:dyDescent="0.25">
      <c r="A1628" s="8">
        <v>90825</v>
      </c>
      <c r="B1628" s="65" t="str">
        <f t="shared" si="300"/>
        <v>Pipettfyllare 25 ml röd</v>
      </c>
      <c r="C1628" s="63" t="s">
        <v>254</v>
      </c>
      <c r="D1628" s="30" t="str">
        <f t="shared" si="301"/>
        <v/>
      </c>
      <c r="E1628" s="63" t="s">
        <v>254</v>
      </c>
      <c r="F1628" s="32" t="str">
        <f t="shared" si="302"/>
        <v/>
      </c>
      <c r="G1628" s="63" t="s">
        <v>254</v>
      </c>
      <c r="H1628" s="34" t="str">
        <f t="shared" si="303"/>
        <v/>
      </c>
      <c r="I1628" s="63" t="s">
        <v>254</v>
      </c>
      <c r="J1628" s="36" t="str">
        <f t="shared" si="304"/>
        <v/>
      </c>
      <c r="K1628" s="37" t="str">
        <f t="shared" si="305"/>
        <v/>
      </c>
      <c r="L1628" s="37" t="str">
        <f t="shared" si="306"/>
        <v/>
      </c>
      <c r="N1628" s="64">
        <v>93</v>
      </c>
      <c r="O1628" s="64" t="s">
        <v>254</v>
      </c>
      <c r="P1628" s="1" t="s">
        <v>254</v>
      </c>
      <c r="Q1628" s="1" t="s">
        <v>0</v>
      </c>
      <c r="S1628" s="59" t="str">
        <f t="shared" si="307"/>
        <v/>
      </c>
      <c r="T1628" s="59" t="str">
        <f t="shared" si="308"/>
        <v/>
      </c>
      <c r="U1628" s="59" t="str">
        <f t="shared" si="309"/>
        <v/>
      </c>
      <c r="V1628" s="59" t="str">
        <f t="shared" si="310"/>
        <v/>
      </c>
      <c r="W1628" s="59" t="str">
        <f t="shared" si="311"/>
        <v/>
      </c>
      <c r="X1628" s="59" t="s">
        <v>375</v>
      </c>
      <c r="Y1628" s="66" t="s">
        <v>5221</v>
      </c>
    </row>
    <row r="1629" spans="1:25" x14ac:dyDescent="0.25">
      <c r="A1629" s="8">
        <v>90830</v>
      </c>
      <c r="B1629" s="65" t="str">
        <f t="shared" si="300"/>
        <v>Peléusboll</v>
      </c>
      <c r="C1629" s="63" t="s">
        <v>254</v>
      </c>
      <c r="D1629" s="30" t="str">
        <f t="shared" si="301"/>
        <v/>
      </c>
      <c r="E1629" s="63" t="s">
        <v>254</v>
      </c>
      <c r="F1629" s="32" t="str">
        <f t="shared" si="302"/>
        <v/>
      </c>
      <c r="G1629" s="63" t="s">
        <v>254</v>
      </c>
      <c r="H1629" s="34" t="str">
        <f t="shared" si="303"/>
        <v/>
      </c>
      <c r="I1629" s="63" t="s">
        <v>254</v>
      </c>
      <c r="J1629" s="36" t="str">
        <f t="shared" si="304"/>
        <v/>
      </c>
      <c r="K1629" s="37" t="str">
        <f t="shared" si="305"/>
        <v/>
      </c>
      <c r="L1629" s="37" t="str">
        <f t="shared" si="306"/>
        <v/>
      </c>
      <c r="N1629" s="64">
        <v>52</v>
      </c>
      <c r="O1629" s="64">
        <v>45</v>
      </c>
      <c r="P1629" s="1">
        <v>8</v>
      </c>
      <c r="Q1629" s="1" t="s">
        <v>0</v>
      </c>
      <c r="S1629" s="59" t="str">
        <f t="shared" si="307"/>
        <v/>
      </c>
      <c r="T1629" s="59" t="str">
        <f t="shared" si="308"/>
        <v/>
      </c>
      <c r="U1629" s="59" t="str">
        <f t="shared" si="309"/>
        <v/>
      </c>
      <c r="V1629" s="59" t="str">
        <f t="shared" si="310"/>
        <v/>
      </c>
      <c r="W1629" s="59" t="str">
        <f t="shared" si="311"/>
        <v/>
      </c>
      <c r="X1629" s="59" t="s">
        <v>503</v>
      </c>
      <c r="Y1629" s="66" t="s">
        <v>5222</v>
      </c>
    </row>
    <row r="1630" spans="1:25" x14ac:dyDescent="0.25">
      <c r="A1630" s="8">
        <v>90948</v>
      </c>
      <c r="B1630" s="65" t="str">
        <f t="shared" si="300"/>
        <v>Ställ för mikropipetter</v>
      </c>
      <c r="C1630" s="63" t="s">
        <v>254</v>
      </c>
      <c r="D1630" s="30" t="str">
        <f t="shared" si="301"/>
        <v/>
      </c>
      <c r="E1630" s="63" t="s">
        <v>254</v>
      </c>
      <c r="F1630" s="32" t="str">
        <f t="shared" si="302"/>
        <v/>
      </c>
      <c r="G1630" s="63" t="s">
        <v>254</v>
      </c>
      <c r="H1630" s="34" t="str">
        <f t="shared" si="303"/>
        <v/>
      </c>
      <c r="I1630" s="63" t="s">
        <v>254</v>
      </c>
      <c r="J1630" s="36" t="str">
        <f t="shared" si="304"/>
        <v/>
      </c>
      <c r="K1630" s="37" t="str">
        <f t="shared" si="305"/>
        <v/>
      </c>
      <c r="L1630" s="37" t="str">
        <f t="shared" si="306"/>
        <v/>
      </c>
      <c r="N1630" s="64">
        <v>405</v>
      </c>
      <c r="O1630" s="64" t="s">
        <v>254</v>
      </c>
      <c r="P1630" s="1" t="s">
        <v>254</v>
      </c>
      <c r="Q1630" s="1" t="s">
        <v>0</v>
      </c>
      <c r="S1630" s="59" t="str">
        <f t="shared" si="307"/>
        <v/>
      </c>
      <c r="T1630" s="59" t="str">
        <f t="shared" si="308"/>
        <v/>
      </c>
      <c r="U1630" s="59" t="str">
        <f t="shared" si="309"/>
        <v/>
      </c>
      <c r="V1630" s="59" t="str">
        <f t="shared" si="310"/>
        <v/>
      </c>
      <c r="W1630" s="59" t="str">
        <f t="shared" si="311"/>
        <v/>
      </c>
      <c r="X1630" s="59" t="s">
        <v>817</v>
      </c>
      <c r="Y1630" s="66" t="s">
        <v>5223</v>
      </c>
    </row>
    <row r="1631" spans="1:25" x14ac:dyDescent="0.25">
      <c r="A1631" s="8">
        <v>90949</v>
      </c>
      <c r="B1631" s="65" t="str">
        <f t="shared" si="300"/>
        <v>Ställ för mikropipetter Edvotek</v>
      </c>
      <c r="C1631" s="63"/>
      <c r="D1631" s="30" t="str">
        <f t="shared" si="301"/>
        <v/>
      </c>
      <c r="E1631" s="63"/>
      <c r="F1631" s="32" t="str">
        <f t="shared" si="302"/>
        <v/>
      </c>
      <c r="G1631" s="63"/>
      <c r="H1631" s="34" t="str">
        <f t="shared" si="303"/>
        <v/>
      </c>
      <c r="I1631" s="63"/>
      <c r="J1631" s="36" t="str">
        <f t="shared" si="304"/>
        <v/>
      </c>
      <c r="K1631" s="37" t="str">
        <f t="shared" si="305"/>
        <v/>
      </c>
      <c r="L1631" s="37" t="str">
        <f t="shared" si="306"/>
        <v/>
      </c>
      <c r="N1631" s="64">
        <v>1100</v>
      </c>
      <c r="O1631" s="64"/>
      <c r="Q1631" s="1" t="s">
        <v>0</v>
      </c>
      <c r="S1631" s="59" t="str">
        <f t="shared" si="307"/>
        <v/>
      </c>
      <c r="T1631" s="59" t="str">
        <f t="shared" si="308"/>
        <v/>
      </c>
      <c r="U1631" s="59" t="str">
        <f t="shared" si="309"/>
        <v/>
      </c>
      <c r="V1631" s="59" t="str">
        <f t="shared" si="310"/>
        <v/>
      </c>
      <c r="W1631" s="59" t="str">
        <f t="shared" si="311"/>
        <v/>
      </c>
      <c r="X1631" s="59" t="s">
        <v>6641</v>
      </c>
      <c r="Y1631" s="66" t="s">
        <v>6717</v>
      </c>
    </row>
    <row r="1632" spans="1:25" x14ac:dyDescent="0.25">
      <c r="A1632" s="8">
        <v>90950</v>
      </c>
      <c r="B1632" s="65" t="str">
        <f t="shared" si="300"/>
        <v>Mikropipett Edvotek 5-50 ul</v>
      </c>
      <c r="C1632" s="63"/>
      <c r="D1632" s="30" t="str">
        <f t="shared" si="301"/>
        <v/>
      </c>
      <c r="E1632" s="63"/>
      <c r="F1632" s="32" t="str">
        <f t="shared" si="302"/>
        <v/>
      </c>
      <c r="G1632" s="63"/>
      <c r="H1632" s="34" t="str">
        <f t="shared" si="303"/>
        <v/>
      </c>
      <c r="I1632" s="63"/>
      <c r="J1632" s="36" t="str">
        <f t="shared" si="304"/>
        <v/>
      </c>
      <c r="K1632" s="37" t="str">
        <f t="shared" si="305"/>
        <v/>
      </c>
      <c r="L1632" s="37" t="str">
        <f t="shared" si="306"/>
        <v/>
      </c>
      <c r="N1632" s="64">
        <v>1350</v>
      </c>
      <c r="O1632" s="64"/>
      <c r="Q1632" s="1" t="s">
        <v>0</v>
      </c>
      <c r="S1632" s="59" t="str">
        <f t="shared" si="307"/>
        <v/>
      </c>
      <c r="T1632" s="59" t="str">
        <f t="shared" si="308"/>
        <v/>
      </c>
      <c r="U1632" s="59" t="str">
        <f t="shared" si="309"/>
        <v/>
      </c>
      <c r="V1632" s="59" t="str">
        <f t="shared" si="310"/>
        <v/>
      </c>
      <c r="W1632" s="59" t="str">
        <f t="shared" si="311"/>
        <v/>
      </c>
      <c r="X1632" s="59" t="s">
        <v>6642</v>
      </c>
      <c r="Y1632" s="66" t="s">
        <v>6718</v>
      </c>
    </row>
    <row r="1633" spans="1:25" x14ac:dyDescent="0.25">
      <c r="A1633" s="8">
        <v>90953</v>
      </c>
      <c r="B1633" s="65" t="str">
        <f t="shared" si="300"/>
        <v>Mikropipett Edvotek 20-200 ul</v>
      </c>
      <c r="C1633" s="63"/>
      <c r="D1633" s="30" t="str">
        <f t="shared" si="301"/>
        <v/>
      </c>
      <c r="E1633" s="63"/>
      <c r="F1633" s="32" t="str">
        <f t="shared" si="302"/>
        <v/>
      </c>
      <c r="G1633" s="63"/>
      <c r="H1633" s="34" t="str">
        <f t="shared" si="303"/>
        <v/>
      </c>
      <c r="I1633" s="63"/>
      <c r="J1633" s="36" t="str">
        <f t="shared" si="304"/>
        <v/>
      </c>
      <c r="K1633" s="37" t="str">
        <f t="shared" si="305"/>
        <v/>
      </c>
      <c r="L1633" s="37" t="str">
        <f t="shared" si="306"/>
        <v/>
      </c>
      <c r="N1633" s="64">
        <v>1350</v>
      </c>
      <c r="O1633" s="64"/>
      <c r="Q1633" s="1" t="s">
        <v>0</v>
      </c>
      <c r="S1633" s="59" t="str">
        <f t="shared" si="307"/>
        <v/>
      </c>
      <c r="T1633" s="59" t="str">
        <f t="shared" si="308"/>
        <v/>
      </c>
      <c r="U1633" s="59" t="str">
        <f t="shared" si="309"/>
        <v/>
      </c>
      <c r="V1633" s="59" t="str">
        <f t="shared" si="310"/>
        <v/>
      </c>
      <c r="W1633" s="59" t="str">
        <f t="shared" si="311"/>
        <v/>
      </c>
      <c r="X1633" s="59" t="s">
        <v>6643</v>
      </c>
      <c r="Y1633" s="66" t="s">
        <v>6719</v>
      </c>
    </row>
    <row r="1634" spans="1:25" x14ac:dyDescent="0.25">
      <c r="A1634" s="8">
        <v>90956</v>
      </c>
      <c r="B1634" s="65" t="str">
        <f t="shared" si="300"/>
        <v>Mikropipett Edvotek 100-1000 ul</v>
      </c>
      <c r="C1634" s="63"/>
      <c r="D1634" s="30" t="str">
        <f t="shared" si="301"/>
        <v/>
      </c>
      <c r="E1634" s="63"/>
      <c r="F1634" s="32" t="str">
        <f t="shared" si="302"/>
        <v/>
      </c>
      <c r="G1634" s="63"/>
      <c r="H1634" s="34" t="str">
        <f t="shared" si="303"/>
        <v/>
      </c>
      <c r="I1634" s="63"/>
      <c r="J1634" s="36" t="str">
        <f t="shared" si="304"/>
        <v/>
      </c>
      <c r="K1634" s="37" t="str">
        <f t="shared" si="305"/>
        <v/>
      </c>
      <c r="L1634" s="37" t="str">
        <f t="shared" si="306"/>
        <v/>
      </c>
      <c r="N1634" s="64">
        <v>1350</v>
      </c>
      <c r="O1634" s="64"/>
      <c r="Q1634" s="1" t="s">
        <v>0</v>
      </c>
      <c r="S1634" s="59" t="str">
        <f t="shared" si="307"/>
        <v/>
      </c>
      <c r="T1634" s="59" t="str">
        <f t="shared" si="308"/>
        <v/>
      </c>
      <c r="U1634" s="59" t="str">
        <f t="shared" si="309"/>
        <v/>
      </c>
      <c r="V1634" s="59" t="str">
        <f t="shared" si="310"/>
        <v/>
      </c>
      <c r="W1634" s="59" t="str">
        <f t="shared" si="311"/>
        <v/>
      </c>
      <c r="X1634" s="59" t="s">
        <v>6644</v>
      </c>
      <c r="Y1634" s="66" t="s">
        <v>6720</v>
      </c>
    </row>
    <row r="1635" spans="1:25" x14ac:dyDescent="0.25">
      <c r="A1635" s="8">
        <v>90959</v>
      </c>
      <c r="B1635" s="65" t="str">
        <f t="shared" si="300"/>
        <v>Mikropipett Edvotek 500-5000 ul</v>
      </c>
      <c r="C1635" s="63"/>
      <c r="D1635" s="30" t="str">
        <f t="shared" si="301"/>
        <v/>
      </c>
      <c r="E1635" s="63"/>
      <c r="F1635" s="32" t="str">
        <f t="shared" si="302"/>
        <v/>
      </c>
      <c r="G1635" s="63"/>
      <c r="H1635" s="34" t="str">
        <f t="shared" si="303"/>
        <v/>
      </c>
      <c r="I1635" s="63"/>
      <c r="J1635" s="36" t="str">
        <f t="shared" si="304"/>
        <v/>
      </c>
      <c r="K1635" s="37" t="str">
        <f t="shared" si="305"/>
        <v/>
      </c>
      <c r="L1635" s="37" t="str">
        <f t="shared" si="306"/>
        <v/>
      </c>
      <c r="N1635" s="64">
        <v>1350</v>
      </c>
      <c r="O1635" s="64"/>
      <c r="Q1635" s="1" t="s">
        <v>0</v>
      </c>
      <c r="S1635" s="59" t="str">
        <f t="shared" si="307"/>
        <v/>
      </c>
      <c r="T1635" s="59" t="str">
        <f t="shared" si="308"/>
        <v/>
      </c>
      <c r="U1635" s="59" t="str">
        <f t="shared" si="309"/>
        <v/>
      </c>
      <c r="V1635" s="59" t="str">
        <f t="shared" si="310"/>
        <v/>
      </c>
      <c r="W1635" s="59" t="str">
        <f t="shared" si="311"/>
        <v/>
      </c>
      <c r="X1635" s="59" t="s">
        <v>6645</v>
      </c>
      <c r="Y1635" s="66" t="s">
        <v>6721</v>
      </c>
    </row>
    <row r="1636" spans="1:25" x14ac:dyDescent="0.25">
      <c r="A1636" s="8">
        <v>90983</v>
      </c>
      <c r="B1636" s="65" t="str">
        <f t="shared" si="300"/>
        <v>Mikropipettspets 200 µl, box 2x96 st</v>
      </c>
      <c r="C1636" s="63" t="s">
        <v>254</v>
      </c>
      <c r="D1636" s="30" t="str">
        <f t="shared" si="301"/>
        <v/>
      </c>
      <c r="E1636" s="63" t="s">
        <v>254</v>
      </c>
      <c r="F1636" s="32" t="str">
        <f t="shared" si="302"/>
        <v/>
      </c>
      <c r="G1636" s="63" t="s">
        <v>254</v>
      </c>
      <c r="H1636" s="34" t="str">
        <f t="shared" si="303"/>
        <v/>
      </c>
      <c r="I1636" s="63" t="s">
        <v>254</v>
      </c>
      <c r="J1636" s="36" t="str">
        <f t="shared" si="304"/>
        <v/>
      </c>
      <c r="K1636" s="37" t="str">
        <f t="shared" si="305"/>
        <v/>
      </c>
      <c r="L1636" s="37" t="str">
        <f t="shared" si="306"/>
        <v/>
      </c>
      <c r="N1636" s="64">
        <v>232</v>
      </c>
      <c r="O1636" s="64" t="s">
        <v>254</v>
      </c>
      <c r="P1636" s="1" t="s">
        <v>254</v>
      </c>
      <c r="Q1636" s="1" t="s">
        <v>1</v>
      </c>
      <c r="S1636" s="59" t="str">
        <f t="shared" si="307"/>
        <v/>
      </c>
      <c r="T1636" s="59" t="str">
        <f t="shared" si="308"/>
        <v/>
      </c>
      <c r="U1636" s="59" t="str">
        <f t="shared" si="309"/>
        <v/>
      </c>
      <c r="V1636" s="59" t="str">
        <f t="shared" si="310"/>
        <v/>
      </c>
      <c r="W1636" s="59" t="str">
        <f t="shared" si="311"/>
        <v/>
      </c>
      <c r="X1636" s="59" t="s">
        <v>707</v>
      </c>
      <c r="Y1636" s="66" t="s">
        <v>5224</v>
      </c>
    </row>
    <row r="1637" spans="1:25" x14ac:dyDescent="0.25">
      <c r="A1637" s="8">
        <v>90986</v>
      </c>
      <c r="B1637" s="65" t="str">
        <f t="shared" si="300"/>
        <v>Mikropipettspets 200 µl, bulk 1000 st</v>
      </c>
      <c r="C1637" s="63"/>
      <c r="D1637" s="30" t="str">
        <f t="shared" si="301"/>
        <v/>
      </c>
      <c r="E1637" s="63"/>
      <c r="F1637" s="32" t="str">
        <f t="shared" si="302"/>
        <v/>
      </c>
      <c r="G1637" s="63"/>
      <c r="H1637" s="34" t="str">
        <f t="shared" si="303"/>
        <v/>
      </c>
      <c r="I1637" s="63"/>
      <c r="J1637" s="36" t="str">
        <f t="shared" si="304"/>
        <v/>
      </c>
      <c r="K1637" s="37" t="str">
        <f t="shared" si="305"/>
        <v/>
      </c>
      <c r="L1637" s="37" t="str">
        <f t="shared" si="306"/>
        <v/>
      </c>
      <c r="N1637" s="64">
        <v>305</v>
      </c>
      <c r="O1637" s="64" t="s">
        <v>254</v>
      </c>
      <c r="P1637" s="1" t="s">
        <v>254</v>
      </c>
      <c r="Q1637" s="1" t="s">
        <v>1</v>
      </c>
      <c r="S1637" s="59" t="str">
        <f t="shared" si="307"/>
        <v/>
      </c>
      <c r="T1637" s="59" t="str">
        <f t="shared" si="308"/>
        <v/>
      </c>
      <c r="U1637" s="59" t="str">
        <f t="shared" si="309"/>
        <v/>
      </c>
      <c r="V1637" s="59" t="str">
        <f t="shared" si="310"/>
        <v/>
      </c>
      <c r="W1637" s="59" t="str">
        <f t="shared" si="311"/>
        <v/>
      </c>
      <c r="X1637" s="59" t="s">
        <v>3469</v>
      </c>
      <c r="Y1637" s="66" t="s">
        <v>5225</v>
      </c>
    </row>
    <row r="1638" spans="1:25" x14ac:dyDescent="0.25">
      <c r="A1638" s="8">
        <v>90989</v>
      </c>
      <c r="B1638" s="65" t="str">
        <f t="shared" si="300"/>
        <v>Mikropipettspets 1000 µl, box 2x96 st</v>
      </c>
      <c r="C1638" s="63"/>
      <c r="D1638" s="30" t="str">
        <f t="shared" si="301"/>
        <v/>
      </c>
      <c r="E1638" s="63"/>
      <c r="F1638" s="32" t="str">
        <f t="shared" si="302"/>
        <v/>
      </c>
      <c r="G1638" s="63"/>
      <c r="H1638" s="34" t="str">
        <f t="shared" si="303"/>
        <v/>
      </c>
      <c r="I1638" s="63"/>
      <c r="J1638" s="36" t="str">
        <f t="shared" si="304"/>
        <v/>
      </c>
      <c r="K1638" s="37" t="str">
        <f t="shared" si="305"/>
        <v/>
      </c>
      <c r="L1638" s="37" t="str">
        <f t="shared" si="306"/>
        <v/>
      </c>
      <c r="N1638" s="64">
        <v>190</v>
      </c>
      <c r="O1638" s="64" t="s">
        <v>254</v>
      </c>
      <c r="P1638" s="1" t="s">
        <v>254</v>
      </c>
      <c r="Q1638" s="1" t="s">
        <v>1</v>
      </c>
      <c r="S1638" s="59" t="str">
        <f t="shared" si="307"/>
        <v/>
      </c>
      <c r="T1638" s="59" t="str">
        <f t="shared" si="308"/>
        <v/>
      </c>
      <c r="U1638" s="59" t="str">
        <f t="shared" si="309"/>
        <v/>
      </c>
      <c r="V1638" s="59" t="str">
        <f t="shared" si="310"/>
        <v/>
      </c>
      <c r="W1638" s="59" t="str">
        <f t="shared" si="311"/>
        <v/>
      </c>
      <c r="X1638" s="59" t="s">
        <v>3400</v>
      </c>
      <c r="Y1638" s="66" t="s">
        <v>5226</v>
      </c>
    </row>
    <row r="1639" spans="1:25" x14ac:dyDescent="0.25">
      <c r="A1639" s="8">
        <v>90990</v>
      </c>
      <c r="B1639" s="65" t="str">
        <f t="shared" si="300"/>
        <v>Mikropipettspets 1000 µl, bulk 960 st</v>
      </c>
      <c r="C1639" s="63"/>
      <c r="D1639" s="30" t="str">
        <f t="shared" si="301"/>
        <v/>
      </c>
      <c r="E1639" s="63"/>
      <c r="F1639" s="32" t="str">
        <f t="shared" si="302"/>
        <v/>
      </c>
      <c r="G1639" s="63"/>
      <c r="H1639" s="34" t="str">
        <f t="shared" si="303"/>
        <v/>
      </c>
      <c r="I1639" s="63"/>
      <c r="J1639" s="36" t="str">
        <f t="shared" si="304"/>
        <v/>
      </c>
      <c r="K1639" s="37" t="str">
        <f t="shared" si="305"/>
        <v/>
      </c>
      <c r="L1639" s="37" t="str">
        <f t="shared" si="306"/>
        <v/>
      </c>
      <c r="N1639" s="64">
        <v>716</v>
      </c>
      <c r="O1639" s="64" t="s">
        <v>254</v>
      </c>
      <c r="P1639" s="1" t="s">
        <v>254</v>
      </c>
      <c r="Q1639" s="1" t="s">
        <v>1</v>
      </c>
      <c r="S1639" s="59" t="str">
        <f t="shared" si="307"/>
        <v/>
      </c>
      <c r="T1639" s="59" t="str">
        <f t="shared" si="308"/>
        <v/>
      </c>
      <c r="U1639" s="59" t="str">
        <f t="shared" si="309"/>
        <v/>
      </c>
      <c r="V1639" s="59" t="str">
        <f t="shared" si="310"/>
        <v/>
      </c>
      <c r="W1639" s="59" t="str">
        <f t="shared" si="311"/>
        <v/>
      </c>
      <c r="X1639" s="59" t="s">
        <v>3595</v>
      </c>
      <c r="Y1639" s="66" t="s">
        <v>5227</v>
      </c>
    </row>
    <row r="1640" spans="1:25" x14ac:dyDescent="0.25">
      <c r="A1640" s="8">
        <v>90993</v>
      </c>
      <c r="B1640" s="65" t="str">
        <f t="shared" si="300"/>
        <v>Mikropipettspets 1000-5000 µl, bulk 250 st</v>
      </c>
      <c r="C1640" s="63" t="s">
        <v>254</v>
      </c>
      <c r="D1640" s="30" t="str">
        <f t="shared" si="301"/>
        <v/>
      </c>
      <c r="E1640" s="63" t="s">
        <v>254</v>
      </c>
      <c r="F1640" s="32" t="str">
        <f t="shared" si="302"/>
        <v/>
      </c>
      <c r="G1640" s="63" t="s">
        <v>254</v>
      </c>
      <c r="H1640" s="34" t="str">
        <f t="shared" si="303"/>
        <v/>
      </c>
      <c r="I1640" s="63" t="s">
        <v>254</v>
      </c>
      <c r="J1640" s="36" t="str">
        <f t="shared" si="304"/>
        <v/>
      </c>
      <c r="K1640" s="37" t="str">
        <f t="shared" si="305"/>
        <v/>
      </c>
      <c r="L1640" s="37" t="str">
        <f t="shared" si="306"/>
        <v/>
      </c>
      <c r="N1640" s="64">
        <v>388</v>
      </c>
      <c r="O1640" s="64" t="s">
        <v>254</v>
      </c>
      <c r="P1640" s="1" t="s">
        <v>254</v>
      </c>
      <c r="Q1640" s="1" t="s">
        <v>1</v>
      </c>
      <c r="S1640" s="59" t="str">
        <f t="shared" si="307"/>
        <v/>
      </c>
      <c r="T1640" s="59" t="str">
        <f t="shared" si="308"/>
        <v/>
      </c>
      <c r="U1640" s="59" t="str">
        <f t="shared" si="309"/>
        <v/>
      </c>
      <c r="V1640" s="59" t="str">
        <f t="shared" si="310"/>
        <v/>
      </c>
      <c r="W1640" s="59" t="str">
        <f t="shared" si="311"/>
        <v/>
      </c>
      <c r="X1640" s="59" t="s">
        <v>3470</v>
      </c>
      <c r="Y1640" s="66" t="s">
        <v>5228</v>
      </c>
    </row>
    <row r="1641" spans="1:25" x14ac:dyDescent="0.25">
      <c r="A1641" s="8">
        <v>90997</v>
      </c>
      <c r="B1641" s="65" t="str">
        <f t="shared" si="300"/>
        <v>Mikropipettspets 1-10 ml, box 35 st</v>
      </c>
      <c r="C1641" s="63" t="s">
        <v>254</v>
      </c>
      <c r="D1641" s="30" t="str">
        <f t="shared" si="301"/>
        <v/>
      </c>
      <c r="E1641" s="63" t="s">
        <v>254</v>
      </c>
      <c r="F1641" s="32" t="str">
        <f t="shared" si="302"/>
        <v/>
      </c>
      <c r="G1641" s="63" t="s">
        <v>254</v>
      </c>
      <c r="H1641" s="34" t="str">
        <f t="shared" si="303"/>
        <v/>
      </c>
      <c r="I1641" s="63" t="s">
        <v>254</v>
      </c>
      <c r="J1641" s="36" t="str">
        <f t="shared" si="304"/>
        <v/>
      </c>
      <c r="K1641" s="37" t="str">
        <f t="shared" si="305"/>
        <v/>
      </c>
      <c r="L1641" s="37" t="str">
        <f t="shared" si="306"/>
        <v/>
      </c>
      <c r="N1641" s="64">
        <v>448</v>
      </c>
      <c r="O1641" s="64" t="s">
        <v>254</v>
      </c>
      <c r="P1641" s="1" t="s">
        <v>254</v>
      </c>
      <c r="Q1641" s="1" t="s">
        <v>1</v>
      </c>
      <c r="S1641" s="59" t="str">
        <f t="shared" si="307"/>
        <v/>
      </c>
      <c r="T1641" s="59" t="str">
        <f t="shared" si="308"/>
        <v/>
      </c>
      <c r="U1641" s="59" t="str">
        <f t="shared" si="309"/>
        <v/>
      </c>
      <c r="V1641" s="59" t="str">
        <f t="shared" si="310"/>
        <v/>
      </c>
      <c r="W1641" s="59" t="str">
        <f t="shared" si="311"/>
        <v/>
      </c>
      <c r="X1641" s="59" t="s">
        <v>3048</v>
      </c>
      <c r="Y1641" s="66" t="s">
        <v>5229</v>
      </c>
    </row>
    <row r="1642" spans="1:25" x14ac:dyDescent="0.25">
      <c r="A1642" s="8">
        <v>91251</v>
      </c>
      <c r="B1642" s="65" t="str">
        <f t="shared" si="300"/>
        <v>Byrett 50 ml, fp 4 st</v>
      </c>
      <c r="C1642" s="63" t="s">
        <v>254</v>
      </c>
      <c r="D1642" s="30" t="str">
        <f t="shared" si="301"/>
        <v/>
      </c>
      <c r="E1642" s="63" t="s">
        <v>254</v>
      </c>
      <c r="F1642" s="32" t="str">
        <f t="shared" si="302"/>
        <v/>
      </c>
      <c r="G1642" s="63" t="s">
        <v>254</v>
      </c>
      <c r="H1642" s="34" t="str">
        <f t="shared" si="303"/>
        <v/>
      </c>
      <c r="I1642" s="63" t="s">
        <v>254</v>
      </c>
      <c r="J1642" s="36" t="str">
        <f t="shared" si="304"/>
        <v/>
      </c>
      <c r="K1642" s="37" t="str">
        <f t="shared" si="305"/>
        <v/>
      </c>
      <c r="L1642" s="37" t="str">
        <f t="shared" si="306"/>
        <v/>
      </c>
      <c r="N1642" s="64">
        <v>557</v>
      </c>
      <c r="O1642" s="64" t="s">
        <v>254</v>
      </c>
      <c r="P1642" s="1" t="s">
        <v>254</v>
      </c>
      <c r="Q1642" s="1" t="s">
        <v>1</v>
      </c>
      <c r="S1642" s="59" t="str">
        <f t="shared" si="307"/>
        <v/>
      </c>
      <c r="T1642" s="59" t="str">
        <f t="shared" si="308"/>
        <v/>
      </c>
      <c r="U1642" s="59" t="str">
        <f t="shared" si="309"/>
        <v/>
      </c>
      <c r="V1642" s="59" t="str">
        <f t="shared" si="310"/>
        <v/>
      </c>
      <c r="W1642" s="59" t="str">
        <f t="shared" si="311"/>
        <v/>
      </c>
      <c r="X1642" s="59" t="s">
        <v>661</v>
      </c>
      <c r="Y1642" s="66" t="s">
        <v>5230</v>
      </c>
    </row>
    <row r="1643" spans="1:25" x14ac:dyDescent="0.25">
      <c r="A1643" s="8">
        <v>91285</v>
      </c>
      <c r="B1643" s="65" t="str">
        <f t="shared" si="300"/>
        <v>Byretthållare dubbel</v>
      </c>
      <c r="C1643" s="63" t="s">
        <v>254</v>
      </c>
      <c r="D1643" s="30" t="str">
        <f t="shared" si="301"/>
        <v/>
      </c>
      <c r="E1643" s="63" t="s">
        <v>254</v>
      </c>
      <c r="F1643" s="32" t="str">
        <f t="shared" si="302"/>
        <v/>
      </c>
      <c r="G1643" s="63" t="s">
        <v>254</v>
      </c>
      <c r="H1643" s="34" t="str">
        <f t="shared" si="303"/>
        <v/>
      </c>
      <c r="I1643" s="63" t="s">
        <v>254</v>
      </c>
      <c r="J1643" s="36" t="str">
        <f t="shared" si="304"/>
        <v/>
      </c>
      <c r="K1643" s="37" t="str">
        <f t="shared" si="305"/>
        <v/>
      </c>
      <c r="L1643" s="37" t="str">
        <f t="shared" si="306"/>
        <v/>
      </c>
      <c r="N1643" s="64">
        <v>111</v>
      </c>
      <c r="O1643" s="64">
        <v>106</v>
      </c>
      <c r="P1643" s="1">
        <v>4</v>
      </c>
      <c r="Q1643" s="1" t="s">
        <v>0</v>
      </c>
      <c r="S1643" s="59" t="str">
        <f t="shared" si="307"/>
        <v/>
      </c>
      <c r="T1643" s="59" t="str">
        <f t="shared" si="308"/>
        <v/>
      </c>
      <c r="U1643" s="59" t="str">
        <f t="shared" si="309"/>
        <v/>
      </c>
      <c r="V1643" s="59" t="str">
        <f t="shared" si="310"/>
        <v/>
      </c>
      <c r="W1643" s="59" t="str">
        <f t="shared" si="311"/>
        <v/>
      </c>
      <c r="X1643" s="59" t="s">
        <v>2780</v>
      </c>
      <c r="Y1643" s="66" t="s">
        <v>5231</v>
      </c>
    </row>
    <row r="1644" spans="1:25" x14ac:dyDescent="0.25">
      <c r="A1644" s="8">
        <v>92280</v>
      </c>
      <c r="B1644" s="65" t="str">
        <f t="shared" si="300"/>
        <v>Flaska glas 100 ml</v>
      </c>
      <c r="C1644" s="63" t="s">
        <v>254</v>
      </c>
      <c r="D1644" s="30" t="str">
        <f t="shared" si="301"/>
        <v/>
      </c>
      <c r="E1644" s="63" t="s">
        <v>254</v>
      </c>
      <c r="F1644" s="32" t="str">
        <f t="shared" si="302"/>
        <v/>
      </c>
      <c r="G1644" s="63" t="s">
        <v>254</v>
      </c>
      <c r="H1644" s="34" t="str">
        <f t="shared" si="303"/>
        <v/>
      </c>
      <c r="I1644" s="63" t="s">
        <v>254</v>
      </c>
      <c r="J1644" s="36" t="str">
        <f t="shared" si="304"/>
        <v/>
      </c>
      <c r="K1644" s="37" t="str">
        <f t="shared" si="305"/>
        <v/>
      </c>
      <c r="L1644" s="37" t="str">
        <f t="shared" si="306"/>
        <v/>
      </c>
      <c r="N1644" s="64">
        <v>15</v>
      </c>
      <c r="O1644" s="64" t="s">
        <v>254</v>
      </c>
      <c r="P1644" s="1" t="s">
        <v>254</v>
      </c>
      <c r="Q1644" s="1" t="s">
        <v>0</v>
      </c>
      <c r="S1644" s="59" t="str">
        <f t="shared" si="307"/>
        <v/>
      </c>
      <c r="T1644" s="59" t="str">
        <f t="shared" si="308"/>
        <v/>
      </c>
      <c r="U1644" s="59" t="str">
        <f t="shared" si="309"/>
        <v/>
      </c>
      <c r="V1644" s="59" t="str">
        <f t="shared" si="310"/>
        <v/>
      </c>
      <c r="W1644" s="59" t="str">
        <f t="shared" si="311"/>
        <v/>
      </c>
      <c r="X1644" s="59" t="s">
        <v>3239</v>
      </c>
      <c r="Y1644" s="66" t="s">
        <v>5232</v>
      </c>
    </row>
    <row r="1645" spans="1:25" x14ac:dyDescent="0.25">
      <c r="A1645" s="8">
        <v>92285</v>
      </c>
      <c r="B1645" s="65" t="str">
        <f t="shared" si="300"/>
        <v>Flaska glas 300 ml</v>
      </c>
      <c r="C1645" s="63" t="s">
        <v>254</v>
      </c>
      <c r="D1645" s="30" t="str">
        <f t="shared" si="301"/>
        <v/>
      </c>
      <c r="E1645" s="63" t="s">
        <v>254</v>
      </c>
      <c r="F1645" s="32" t="str">
        <f t="shared" si="302"/>
        <v/>
      </c>
      <c r="G1645" s="63" t="s">
        <v>254</v>
      </c>
      <c r="H1645" s="34" t="str">
        <f t="shared" si="303"/>
        <v/>
      </c>
      <c r="I1645" s="63" t="s">
        <v>254</v>
      </c>
      <c r="J1645" s="36" t="str">
        <f t="shared" si="304"/>
        <v/>
      </c>
      <c r="K1645" s="37" t="str">
        <f t="shared" si="305"/>
        <v/>
      </c>
      <c r="L1645" s="37" t="str">
        <f t="shared" si="306"/>
        <v/>
      </c>
      <c r="N1645" s="64">
        <v>25</v>
      </c>
      <c r="O1645" s="64" t="s">
        <v>254</v>
      </c>
      <c r="P1645" s="1" t="s">
        <v>254</v>
      </c>
      <c r="Q1645" s="1" t="s">
        <v>0</v>
      </c>
      <c r="S1645" s="59" t="str">
        <f t="shared" si="307"/>
        <v/>
      </c>
      <c r="T1645" s="59" t="str">
        <f t="shared" si="308"/>
        <v/>
      </c>
      <c r="U1645" s="59" t="str">
        <f t="shared" si="309"/>
        <v/>
      </c>
      <c r="V1645" s="59" t="str">
        <f t="shared" si="310"/>
        <v/>
      </c>
      <c r="W1645" s="59" t="str">
        <f t="shared" si="311"/>
        <v/>
      </c>
      <c r="X1645" s="59" t="s">
        <v>3240</v>
      </c>
      <c r="Y1645" s="66" t="s">
        <v>5233</v>
      </c>
    </row>
    <row r="1646" spans="1:25" x14ac:dyDescent="0.25">
      <c r="A1646" s="8">
        <v>92289</v>
      </c>
      <c r="B1646" s="65" t="str">
        <f t="shared" si="300"/>
        <v>Flaska glas 500 ml</v>
      </c>
      <c r="C1646" s="63" t="s">
        <v>254</v>
      </c>
      <c r="D1646" s="30" t="str">
        <f t="shared" si="301"/>
        <v/>
      </c>
      <c r="E1646" s="63" t="s">
        <v>254</v>
      </c>
      <c r="F1646" s="32" t="str">
        <f t="shared" si="302"/>
        <v/>
      </c>
      <c r="G1646" s="63" t="s">
        <v>254</v>
      </c>
      <c r="H1646" s="34" t="str">
        <f t="shared" si="303"/>
        <v/>
      </c>
      <c r="I1646" s="63" t="s">
        <v>254</v>
      </c>
      <c r="J1646" s="36" t="str">
        <f t="shared" si="304"/>
        <v/>
      </c>
      <c r="K1646" s="37" t="str">
        <f t="shared" si="305"/>
        <v/>
      </c>
      <c r="L1646" s="37" t="str">
        <f t="shared" si="306"/>
        <v/>
      </c>
      <c r="N1646" s="64">
        <v>27</v>
      </c>
      <c r="O1646" s="64" t="s">
        <v>254</v>
      </c>
      <c r="P1646" s="1" t="s">
        <v>254</v>
      </c>
      <c r="Q1646" s="1" t="s">
        <v>0</v>
      </c>
      <c r="S1646" s="59" t="str">
        <f t="shared" si="307"/>
        <v/>
      </c>
      <c r="T1646" s="59" t="str">
        <f t="shared" si="308"/>
        <v/>
      </c>
      <c r="U1646" s="59" t="str">
        <f t="shared" si="309"/>
        <v/>
      </c>
      <c r="V1646" s="59" t="str">
        <f t="shared" si="310"/>
        <v/>
      </c>
      <c r="W1646" s="59" t="str">
        <f t="shared" si="311"/>
        <v/>
      </c>
      <c r="X1646" s="59" t="s">
        <v>3241</v>
      </c>
      <c r="Y1646" s="66" t="s">
        <v>5234</v>
      </c>
    </row>
    <row r="1647" spans="1:25" x14ac:dyDescent="0.25">
      <c r="A1647" s="8">
        <v>92310</v>
      </c>
      <c r="B1647" s="65" t="str">
        <f t="shared" si="300"/>
        <v>Flaska glas Simax 100 ml, 10 st</v>
      </c>
      <c r="C1647" s="63" t="s">
        <v>254</v>
      </c>
      <c r="D1647" s="30" t="str">
        <f t="shared" si="301"/>
        <v/>
      </c>
      <c r="E1647" s="63" t="s">
        <v>254</v>
      </c>
      <c r="F1647" s="32" t="str">
        <f t="shared" si="302"/>
        <v/>
      </c>
      <c r="G1647" s="63" t="s">
        <v>254</v>
      </c>
      <c r="H1647" s="34" t="str">
        <f t="shared" si="303"/>
        <v/>
      </c>
      <c r="I1647" s="63" t="s">
        <v>254</v>
      </c>
      <c r="J1647" s="36" t="str">
        <f t="shared" si="304"/>
        <v/>
      </c>
      <c r="K1647" s="37" t="str">
        <f t="shared" si="305"/>
        <v/>
      </c>
      <c r="L1647" s="37" t="str">
        <f t="shared" si="306"/>
        <v/>
      </c>
      <c r="N1647" s="64">
        <v>290</v>
      </c>
      <c r="O1647" s="64" t="s">
        <v>254</v>
      </c>
      <c r="P1647" s="1" t="s">
        <v>254</v>
      </c>
      <c r="Q1647" s="1" t="s">
        <v>1</v>
      </c>
      <c r="S1647" s="59" t="str">
        <f t="shared" si="307"/>
        <v/>
      </c>
      <c r="T1647" s="59" t="str">
        <f t="shared" si="308"/>
        <v/>
      </c>
      <c r="U1647" s="59" t="str">
        <f t="shared" si="309"/>
        <v/>
      </c>
      <c r="V1647" s="59" t="str">
        <f t="shared" si="310"/>
        <v/>
      </c>
      <c r="W1647" s="59" t="str">
        <f t="shared" si="311"/>
        <v/>
      </c>
      <c r="X1647" s="59" t="s">
        <v>3170</v>
      </c>
      <c r="Y1647" s="66" t="s">
        <v>5235</v>
      </c>
    </row>
    <row r="1648" spans="1:25" x14ac:dyDescent="0.25">
      <c r="A1648" s="8">
        <v>92325</v>
      </c>
      <c r="B1648" s="65" t="str">
        <f t="shared" si="300"/>
        <v>Flaska glas Simax 250 ml, 10 st</v>
      </c>
      <c r="C1648" s="63"/>
      <c r="D1648" s="30" t="str">
        <f t="shared" si="301"/>
        <v/>
      </c>
      <c r="E1648" s="63"/>
      <c r="F1648" s="32" t="str">
        <f t="shared" si="302"/>
        <v/>
      </c>
      <c r="G1648" s="63"/>
      <c r="H1648" s="34" t="str">
        <f t="shared" si="303"/>
        <v/>
      </c>
      <c r="I1648" s="63"/>
      <c r="J1648" s="36" t="str">
        <f t="shared" si="304"/>
        <v/>
      </c>
      <c r="K1648" s="37" t="str">
        <f t="shared" si="305"/>
        <v/>
      </c>
      <c r="L1648" s="37" t="str">
        <f t="shared" si="306"/>
        <v/>
      </c>
      <c r="N1648" s="64">
        <v>330</v>
      </c>
      <c r="O1648" s="64" t="s">
        <v>254</v>
      </c>
      <c r="P1648" s="1" t="s">
        <v>254</v>
      </c>
      <c r="Q1648" s="1" t="s">
        <v>1</v>
      </c>
      <c r="S1648" s="59" t="str">
        <f t="shared" si="307"/>
        <v/>
      </c>
      <c r="T1648" s="59" t="str">
        <f t="shared" si="308"/>
        <v/>
      </c>
      <c r="U1648" s="59" t="str">
        <f t="shared" si="309"/>
        <v/>
      </c>
      <c r="V1648" s="59" t="str">
        <f t="shared" si="310"/>
        <v/>
      </c>
      <c r="W1648" s="59" t="str">
        <f t="shared" si="311"/>
        <v/>
      </c>
      <c r="X1648" s="59" t="s">
        <v>6473</v>
      </c>
      <c r="Y1648" s="66" t="s">
        <v>6543</v>
      </c>
    </row>
    <row r="1649" spans="1:25" x14ac:dyDescent="0.25">
      <c r="A1649" s="8">
        <v>92350</v>
      </c>
      <c r="B1649" s="65" t="str">
        <f t="shared" si="300"/>
        <v>Flaska glas Simax 500 ml, 10 st</v>
      </c>
      <c r="C1649" s="63" t="s">
        <v>254</v>
      </c>
      <c r="D1649" s="30" t="str">
        <f t="shared" si="301"/>
        <v/>
      </c>
      <c r="E1649" s="63" t="s">
        <v>254</v>
      </c>
      <c r="F1649" s="32" t="str">
        <f t="shared" si="302"/>
        <v/>
      </c>
      <c r="G1649" s="63" t="s">
        <v>254</v>
      </c>
      <c r="H1649" s="34" t="str">
        <f t="shared" si="303"/>
        <v/>
      </c>
      <c r="I1649" s="63" t="s">
        <v>254</v>
      </c>
      <c r="J1649" s="36" t="str">
        <f t="shared" si="304"/>
        <v/>
      </c>
      <c r="K1649" s="37" t="str">
        <f t="shared" si="305"/>
        <v/>
      </c>
      <c r="L1649" s="37" t="str">
        <f t="shared" si="306"/>
        <v/>
      </c>
      <c r="N1649" s="64">
        <v>400</v>
      </c>
      <c r="O1649" s="64" t="s">
        <v>254</v>
      </c>
      <c r="P1649" s="1" t="s">
        <v>254</v>
      </c>
      <c r="Q1649" s="1" t="s">
        <v>1</v>
      </c>
      <c r="S1649" s="59" t="str">
        <f t="shared" si="307"/>
        <v/>
      </c>
      <c r="T1649" s="59" t="str">
        <f t="shared" si="308"/>
        <v/>
      </c>
      <c r="U1649" s="59" t="str">
        <f t="shared" si="309"/>
        <v/>
      </c>
      <c r="V1649" s="59" t="str">
        <f t="shared" si="310"/>
        <v/>
      </c>
      <c r="W1649" s="59" t="str">
        <f t="shared" si="311"/>
        <v/>
      </c>
      <c r="X1649" s="59" t="s">
        <v>3171</v>
      </c>
      <c r="Y1649" s="66" t="s">
        <v>5236</v>
      </c>
    </row>
    <row r="1650" spans="1:25" x14ac:dyDescent="0.25">
      <c r="A1650" s="8">
        <v>92399</v>
      </c>
      <c r="B1650" s="65" t="str">
        <f t="shared" si="300"/>
        <v>Flaska glas Simax 1000 ml, 10 st</v>
      </c>
      <c r="C1650" s="63" t="s">
        <v>254</v>
      </c>
      <c r="D1650" s="30" t="str">
        <f t="shared" si="301"/>
        <v/>
      </c>
      <c r="E1650" s="63" t="s">
        <v>254</v>
      </c>
      <c r="F1650" s="32" t="str">
        <f t="shared" si="302"/>
        <v/>
      </c>
      <c r="G1650" s="63" t="s">
        <v>254</v>
      </c>
      <c r="H1650" s="34" t="str">
        <f t="shared" si="303"/>
        <v/>
      </c>
      <c r="I1650" s="63" t="s">
        <v>254</v>
      </c>
      <c r="J1650" s="36" t="str">
        <f t="shared" si="304"/>
        <v/>
      </c>
      <c r="K1650" s="37" t="str">
        <f t="shared" si="305"/>
        <v/>
      </c>
      <c r="L1650" s="37" t="str">
        <f t="shared" si="306"/>
        <v/>
      </c>
      <c r="N1650" s="64">
        <v>670</v>
      </c>
      <c r="O1650" s="64" t="s">
        <v>254</v>
      </c>
      <c r="P1650" s="1" t="s">
        <v>254</v>
      </c>
      <c r="Q1650" s="1" t="s">
        <v>1</v>
      </c>
      <c r="S1650" s="59" t="str">
        <f t="shared" si="307"/>
        <v/>
      </c>
      <c r="T1650" s="59" t="str">
        <f t="shared" si="308"/>
        <v/>
      </c>
      <c r="U1650" s="59" t="str">
        <f t="shared" si="309"/>
        <v/>
      </c>
      <c r="V1650" s="59" t="str">
        <f t="shared" si="310"/>
        <v/>
      </c>
      <c r="W1650" s="59" t="str">
        <f t="shared" si="311"/>
        <v/>
      </c>
      <c r="X1650" s="59" t="s">
        <v>3172</v>
      </c>
      <c r="Y1650" s="66" t="s">
        <v>5237</v>
      </c>
    </row>
    <row r="1651" spans="1:25" x14ac:dyDescent="0.25">
      <c r="A1651" s="8">
        <v>92403</v>
      </c>
      <c r="B1651" s="65" t="str">
        <f t="shared" si="300"/>
        <v>Flaska plast 50 ml, fp 10 st</v>
      </c>
      <c r="C1651" s="63" t="s">
        <v>254</v>
      </c>
      <c r="D1651" s="30" t="str">
        <f t="shared" si="301"/>
        <v/>
      </c>
      <c r="E1651" s="63" t="s">
        <v>254</v>
      </c>
      <c r="F1651" s="32" t="str">
        <f t="shared" si="302"/>
        <v/>
      </c>
      <c r="G1651" s="63" t="s">
        <v>254</v>
      </c>
      <c r="H1651" s="34" t="str">
        <f t="shared" si="303"/>
        <v/>
      </c>
      <c r="I1651" s="63" t="s">
        <v>254</v>
      </c>
      <c r="J1651" s="36" t="str">
        <f t="shared" si="304"/>
        <v/>
      </c>
      <c r="K1651" s="37" t="str">
        <f t="shared" si="305"/>
        <v/>
      </c>
      <c r="L1651" s="37" t="str">
        <f t="shared" si="306"/>
        <v/>
      </c>
      <c r="N1651" s="64">
        <v>80</v>
      </c>
      <c r="O1651" s="64" t="s">
        <v>254</v>
      </c>
      <c r="P1651" s="1" t="s">
        <v>254</v>
      </c>
      <c r="Q1651" s="1" t="s">
        <v>1</v>
      </c>
      <c r="S1651" s="59" t="str">
        <f t="shared" si="307"/>
        <v/>
      </c>
      <c r="T1651" s="59" t="str">
        <f t="shared" si="308"/>
        <v/>
      </c>
      <c r="U1651" s="59" t="str">
        <f t="shared" si="309"/>
        <v/>
      </c>
      <c r="V1651" s="59" t="str">
        <f t="shared" si="310"/>
        <v/>
      </c>
      <c r="W1651" s="59" t="str">
        <f t="shared" si="311"/>
        <v/>
      </c>
      <c r="X1651" s="59" t="s">
        <v>3173</v>
      </c>
      <c r="Y1651" s="66" t="s">
        <v>5238</v>
      </c>
    </row>
    <row r="1652" spans="1:25" x14ac:dyDescent="0.25">
      <c r="A1652" s="8">
        <v>92406</v>
      </c>
      <c r="B1652" s="65" t="str">
        <f t="shared" si="300"/>
        <v>Flaska plast 100 ml, fp 10 st</v>
      </c>
      <c r="C1652" s="63" t="s">
        <v>254</v>
      </c>
      <c r="D1652" s="30" t="str">
        <f t="shared" si="301"/>
        <v/>
      </c>
      <c r="E1652" s="63" t="s">
        <v>254</v>
      </c>
      <c r="F1652" s="32" t="str">
        <f t="shared" si="302"/>
        <v/>
      </c>
      <c r="G1652" s="63" t="s">
        <v>254</v>
      </c>
      <c r="H1652" s="34" t="str">
        <f t="shared" si="303"/>
        <v/>
      </c>
      <c r="I1652" s="63" t="s">
        <v>254</v>
      </c>
      <c r="J1652" s="36" t="str">
        <f t="shared" si="304"/>
        <v/>
      </c>
      <c r="K1652" s="37" t="str">
        <f t="shared" si="305"/>
        <v/>
      </c>
      <c r="L1652" s="37" t="str">
        <f t="shared" si="306"/>
        <v/>
      </c>
      <c r="N1652" s="64">
        <v>92</v>
      </c>
      <c r="O1652" s="64" t="s">
        <v>254</v>
      </c>
      <c r="P1652" s="1" t="s">
        <v>254</v>
      </c>
      <c r="Q1652" s="1" t="s">
        <v>1</v>
      </c>
      <c r="S1652" s="59" t="str">
        <f t="shared" si="307"/>
        <v/>
      </c>
      <c r="T1652" s="59" t="str">
        <f t="shared" si="308"/>
        <v/>
      </c>
      <c r="U1652" s="59" t="str">
        <f t="shared" si="309"/>
        <v/>
      </c>
      <c r="V1652" s="59" t="str">
        <f t="shared" si="310"/>
        <v/>
      </c>
      <c r="W1652" s="59" t="str">
        <f t="shared" si="311"/>
        <v/>
      </c>
      <c r="X1652" s="59" t="s">
        <v>3174</v>
      </c>
      <c r="Y1652" s="66" t="s">
        <v>5239</v>
      </c>
    </row>
    <row r="1653" spans="1:25" x14ac:dyDescent="0.25">
      <c r="A1653" s="8">
        <v>92409</v>
      </c>
      <c r="B1653" s="65" t="str">
        <f t="shared" si="300"/>
        <v>Flaska plast 250 ml, fp 10 st</v>
      </c>
      <c r="C1653" s="63" t="s">
        <v>254</v>
      </c>
      <c r="D1653" s="30" t="str">
        <f t="shared" si="301"/>
        <v/>
      </c>
      <c r="E1653" s="63" t="s">
        <v>254</v>
      </c>
      <c r="F1653" s="32" t="str">
        <f t="shared" si="302"/>
        <v/>
      </c>
      <c r="G1653" s="63" t="s">
        <v>254</v>
      </c>
      <c r="H1653" s="34" t="str">
        <f t="shared" si="303"/>
        <v/>
      </c>
      <c r="I1653" s="63" t="s">
        <v>254</v>
      </c>
      <c r="J1653" s="36" t="str">
        <f t="shared" si="304"/>
        <v/>
      </c>
      <c r="K1653" s="37" t="str">
        <f t="shared" si="305"/>
        <v/>
      </c>
      <c r="L1653" s="37" t="str">
        <f t="shared" si="306"/>
        <v/>
      </c>
      <c r="N1653" s="64">
        <v>119</v>
      </c>
      <c r="O1653" s="64" t="s">
        <v>254</v>
      </c>
      <c r="P1653" s="1" t="s">
        <v>254</v>
      </c>
      <c r="Q1653" s="1" t="s">
        <v>1</v>
      </c>
      <c r="S1653" s="59" t="str">
        <f t="shared" si="307"/>
        <v/>
      </c>
      <c r="T1653" s="59" t="str">
        <f t="shared" si="308"/>
        <v/>
      </c>
      <c r="U1653" s="59" t="str">
        <f t="shared" si="309"/>
        <v/>
      </c>
      <c r="V1653" s="59" t="str">
        <f t="shared" si="310"/>
        <v/>
      </c>
      <c r="W1653" s="59" t="str">
        <f t="shared" si="311"/>
        <v/>
      </c>
      <c r="X1653" s="59" t="s">
        <v>3175</v>
      </c>
      <c r="Y1653" s="66" t="s">
        <v>5240</v>
      </c>
    </row>
    <row r="1654" spans="1:25" x14ac:dyDescent="0.25">
      <c r="A1654" s="8">
        <v>92412</v>
      </c>
      <c r="B1654" s="65" t="str">
        <f t="shared" si="300"/>
        <v>Flaska plast 500 ml, fp 10 st</v>
      </c>
      <c r="C1654" s="63" t="s">
        <v>254</v>
      </c>
      <c r="D1654" s="30" t="str">
        <f t="shared" si="301"/>
        <v/>
      </c>
      <c r="E1654" s="63" t="s">
        <v>254</v>
      </c>
      <c r="F1654" s="32" t="str">
        <f t="shared" si="302"/>
        <v/>
      </c>
      <c r="G1654" s="63" t="s">
        <v>254</v>
      </c>
      <c r="H1654" s="34" t="str">
        <f t="shared" si="303"/>
        <v/>
      </c>
      <c r="I1654" s="63" t="s">
        <v>254</v>
      </c>
      <c r="J1654" s="36" t="str">
        <f t="shared" si="304"/>
        <v/>
      </c>
      <c r="K1654" s="37" t="str">
        <f t="shared" si="305"/>
        <v/>
      </c>
      <c r="L1654" s="37" t="str">
        <f t="shared" si="306"/>
        <v/>
      </c>
      <c r="N1654" s="64">
        <v>166</v>
      </c>
      <c r="O1654" s="64" t="s">
        <v>254</v>
      </c>
      <c r="P1654" s="1" t="s">
        <v>254</v>
      </c>
      <c r="Q1654" s="1" t="s">
        <v>1</v>
      </c>
      <c r="S1654" s="59" t="str">
        <f t="shared" si="307"/>
        <v/>
      </c>
      <c r="T1654" s="59" t="str">
        <f t="shared" si="308"/>
        <v/>
      </c>
      <c r="U1654" s="59" t="str">
        <f t="shared" si="309"/>
        <v/>
      </c>
      <c r="V1654" s="59" t="str">
        <f t="shared" si="310"/>
        <v/>
      </c>
      <c r="W1654" s="59" t="str">
        <f t="shared" si="311"/>
        <v/>
      </c>
      <c r="X1654" s="59" t="s">
        <v>3176</v>
      </c>
      <c r="Y1654" s="66" t="s">
        <v>5241</v>
      </c>
    </row>
    <row r="1655" spans="1:25" x14ac:dyDescent="0.25">
      <c r="A1655" s="8">
        <v>92415</v>
      </c>
      <c r="B1655" s="65" t="str">
        <f t="shared" si="300"/>
        <v>Flaska plast 1000 ml, fp 10 st</v>
      </c>
      <c r="C1655" s="63" t="s">
        <v>254</v>
      </c>
      <c r="D1655" s="30" t="str">
        <f t="shared" si="301"/>
        <v/>
      </c>
      <c r="E1655" s="63" t="s">
        <v>254</v>
      </c>
      <c r="F1655" s="32" t="str">
        <f t="shared" si="302"/>
        <v/>
      </c>
      <c r="G1655" s="63" t="s">
        <v>254</v>
      </c>
      <c r="H1655" s="34" t="str">
        <f t="shared" si="303"/>
        <v/>
      </c>
      <c r="I1655" s="63" t="s">
        <v>254</v>
      </c>
      <c r="J1655" s="36" t="str">
        <f t="shared" si="304"/>
        <v/>
      </c>
      <c r="K1655" s="37" t="str">
        <f t="shared" si="305"/>
        <v/>
      </c>
      <c r="L1655" s="37" t="str">
        <f t="shared" si="306"/>
        <v/>
      </c>
      <c r="N1655" s="64">
        <v>201</v>
      </c>
      <c r="O1655" s="64" t="s">
        <v>254</v>
      </c>
      <c r="P1655" s="1" t="s">
        <v>254</v>
      </c>
      <c r="Q1655" s="1" t="s">
        <v>1</v>
      </c>
      <c r="S1655" s="59" t="str">
        <f t="shared" si="307"/>
        <v/>
      </c>
      <c r="T1655" s="59" t="str">
        <f t="shared" si="308"/>
        <v/>
      </c>
      <c r="U1655" s="59" t="str">
        <f t="shared" si="309"/>
        <v/>
      </c>
      <c r="V1655" s="59" t="str">
        <f t="shared" si="310"/>
        <v/>
      </c>
      <c r="W1655" s="59" t="str">
        <f t="shared" si="311"/>
        <v/>
      </c>
      <c r="X1655" s="59" t="s">
        <v>3177</v>
      </c>
      <c r="Y1655" s="66" t="s">
        <v>5242</v>
      </c>
    </row>
    <row r="1656" spans="1:25" x14ac:dyDescent="0.25">
      <c r="A1656" s="8">
        <v>92681</v>
      </c>
      <c r="B1656" s="65" t="str">
        <f t="shared" si="300"/>
        <v>Burk med snäpplock 50 ml, fp 10 st</v>
      </c>
      <c r="C1656" s="63" t="s">
        <v>254</v>
      </c>
      <c r="D1656" s="30" t="str">
        <f t="shared" si="301"/>
        <v/>
      </c>
      <c r="E1656" s="63" t="s">
        <v>254</v>
      </c>
      <c r="F1656" s="32" t="str">
        <f t="shared" si="302"/>
        <v/>
      </c>
      <c r="G1656" s="63" t="s">
        <v>254</v>
      </c>
      <c r="H1656" s="34" t="str">
        <f t="shared" si="303"/>
        <v/>
      </c>
      <c r="I1656" s="63">
        <v>1</v>
      </c>
      <c r="J1656" s="36">
        <f t="shared" si="304"/>
        <v>44</v>
      </c>
      <c r="K1656" s="37">
        <f t="shared" si="305"/>
        <v>1</v>
      </c>
      <c r="L1656" s="37">
        <f t="shared" si="306"/>
        <v>44</v>
      </c>
      <c r="N1656" s="64">
        <v>44</v>
      </c>
      <c r="O1656" s="64" t="s">
        <v>254</v>
      </c>
      <c r="P1656" s="1" t="s">
        <v>254</v>
      </c>
      <c r="Q1656" s="1" t="s">
        <v>1</v>
      </c>
      <c r="S1656" s="59" t="str">
        <f t="shared" si="307"/>
        <v/>
      </c>
      <c r="T1656" s="59" t="str">
        <f t="shared" si="308"/>
        <v/>
      </c>
      <c r="U1656" s="59" t="str">
        <f t="shared" si="309"/>
        <v/>
      </c>
      <c r="V1656" s="59">
        <f t="shared" si="310"/>
        <v>1</v>
      </c>
      <c r="W1656" s="59">
        <f t="shared" si="311"/>
        <v>1</v>
      </c>
      <c r="X1656" s="59" t="s">
        <v>504</v>
      </c>
      <c r="Y1656" s="66" t="s">
        <v>5243</v>
      </c>
    </row>
    <row r="1657" spans="1:25" x14ac:dyDescent="0.25">
      <c r="A1657" s="8">
        <v>92685</v>
      </c>
      <c r="B1657" s="65" t="str">
        <f t="shared" si="300"/>
        <v>Burk med snäpplock 215 ml, fp 10 st</v>
      </c>
      <c r="C1657" s="63" t="s">
        <v>254</v>
      </c>
      <c r="D1657" s="30" t="str">
        <f t="shared" si="301"/>
        <v/>
      </c>
      <c r="E1657" s="63" t="s">
        <v>254</v>
      </c>
      <c r="F1657" s="32" t="str">
        <f t="shared" si="302"/>
        <v/>
      </c>
      <c r="G1657" s="63" t="s">
        <v>254</v>
      </c>
      <c r="H1657" s="34" t="str">
        <f t="shared" si="303"/>
        <v/>
      </c>
      <c r="I1657" s="63">
        <v>1</v>
      </c>
      <c r="J1657" s="36">
        <f t="shared" si="304"/>
        <v>139</v>
      </c>
      <c r="K1657" s="37">
        <f t="shared" si="305"/>
        <v>1</v>
      </c>
      <c r="L1657" s="37">
        <f t="shared" si="306"/>
        <v>139</v>
      </c>
      <c r="N1657" s="64">
        <v>139</v>
      </c>
      <c r="O1657" s="64" t="s">
        <v>254</v>
      </c>
      <c r="P1657" s="1" t="s">
        <v>254</v>
      </c>
      <c r="Q1657" s="1" t="s">
        <v>1</v>
      </c>
      <c r="S1657" s="59" t="str">
        <f t="shared" si="307"/>
        <v/>
      </c>
      <c r="T1657" s="59" t="str">
        <f t="shared" si="308"/>
        <v/>
      </c>
      <c r="U1657" s="59" t="str">
        <f t="shared" si="309"/>
        <v/>
      </c>
      <c r="V1657" s="59">
        <f t="shared" si="310"/>
        <v>1</v>
      </c>
      <c r="W1657" s="59">
        <f t="shared" si="311"/>
        <v>1</v>
      </c>
      <c r="X1657" s="59" t="s">
        <v>505</v>
      </c>
      <c r="Y1657" s="66" t="s">
        <v>5244</v>
      </c>
    </row>
    <row r="1658" spans="1:25" x14ac:dyDescent="0.25">
      <c r="A1658" s="8">
        <v>92693</v>
      </c>
      <c r="B1658" s="65" t="str">
        <f t="shared" si="300"/>
        <v>Hink med lock 5 liter fp 3 st</v>
      </c>
      <c r="C1658" s="63" t="s">
        <v>254</v>
      </c>
      <c r="D1658" s="30" t="str">
        <f t="shared" si="301"/>
        <v/>
      </c>
      <c r="E1658" s="63" t="s">
        <v>254</v>
      </c>
      <c r="F1658" s="32" t="str">
        <f t="shared" si="302"/>
        <v/>
      </c>
      <c r="G1658" s="63" t="s">
        <v>254</v>
      </c>
      <c r="H1658" s="34" t="str">
        <f t="shared" si="303"/>
        <v/>
      </c>
      <c r="I1658" s="63" t="s">
        <v>254</v>
      </c>
      <c r="J1658" s="36" t="str">
        <f t="shared" si="304"/>
        <v/>
      </c>
      <c r="K1658" s="37" t="str">
        <f t="shared" si="305"/>
        <v/>
      </c>
      <c r="L1658" s="37" t="str">
        <f t="shared" si="306"/>
        <v/>
      </c>
      <c r="N1658" s="64">
        <v>128</v>
      </c>
      <c r="O1658" s="64" t="s">
        <v>254</v>
      </c>
      <c r="P1658" s="1" t="s">
        <v>254</v>
      </c>
      <c r="Q1658" s="1" t="s">
        <v>1</v>
      </c>
      <c r="S1658" s="59" t="str">
        <f t="shared" si="307"/>
        <v/>
      </c>
      <c r="T1658" s="59" t="str">
        <f t="shared" si="308"/>
        <v/>
      </c>
      <c r="U1658" s="59" t="str">
        <f t="shared" si="309"/>
        <v/>
      </c>
      <c r="V1658" s="59" t="str">
        <f t="shared" si="310"/>
        <v/>
      </c>
      <c r="W1658" s="59" t="str">
        <f t="shared" si="311"/>
        <v/>
      </c>
      <c r="X1658" s="59" t="s">
        <v>2781</v>
      </c>
      <c r="Y1658" s="66" t="s">
        <v>5245</v>
      </c>
    </row>
    <row r="1659" spans="1:25" x14ac:dyDescent="0.25">
      <c r="A1659" s="8">
        <v>92711</v>
      </c>
      <c r="B1659" s="65" t="str">
        <f t="shared" si="300"/>
        <v>Burk med skruvlock 100 ml, fp 10 st</v>
      </c>
      <c r="C1659" s="63" t="s">
        <v>254</v>
      </c>
      <c r="D1659" s="30" t="str">
        <f t="shared" si="301"/>
        <v/>
      </c>
      <c r="E1659" s="63" t="s">
        <v>254</v>
      </c>
      <c r="F1659" s="32" t="str">
        <f t="shared" si="302"/>
        <v/>
      </c>
      <c r="G1659" s="63" t="s">
        <v>254</v>
      </c>
      <c r="H1659" s="34" t="str">
        <f t="shared" si="303"/>
        <v/>
      </c>
      <c r="I1659" s="63">
        <v>1</v>
      </c>
      <c r="J1659" s="36">
        <f t="shared" si="304"/>
        <v>85</v>
      </c>
      <c r="K1659" s="37">
        <f t="shared" si="305"/>
        <v>1</v>
      </c>
      <c r="L1659" s="37">
        <f t="shared" si="306"/>
        <v>85</v>
      </c>
      <c r="N1659" s="64">
        <v>85</v>
      </c>
      <c r="O1659" s="64" t="s">
        <v>254</v>
      </c>
      <c r="P1659" s="1" t="s">
        <v>254</v>
      </c>
      <c r="Q1659" s="1" t="s">
        <v>1</v>
      </c>
      <c r="S1659" s="59" t="str">
        <f t="shared" si="307"/>
        <v/>
      </c>
      <c r="T1659" s="59" t="str">
        <f t="shared" si="308"/>
        <v/>
      </c>
      <c r="U1659" s="59" t="str">
        <f t="shared" si="309"/>
        <v/>
      </c>
      <c r="V1659" s="59">
        <f t="shared" si="310"/>
        <v>1</v>
      </c>
      <c r="W1659" s="59">
        <f t="shared" si="311"/>
        <v>1</v>
      </c>
      <c r="X1659" s="59" t="s">
        <v>563</v>
      </c>
      <c r="Y1659" s="66" t="s">
        <v>5246</v>
      </c>
    </row>
    <row r="1660" spans="1:25" x14ac:dyDescent="0.25">
      <c r="A1660" s="8">
        <v>92726</v>
      </c>
      <c r="B1660" s="65" t="str">
        <f t="shared" si="300"/>
        <v>Burk med skruvlock 250 ml, fp 10 st</v>
      </c>
      <c r="C1660" s="63" t="s">
        <v>254</v>
      </c>
      <c r="D1660" s="30" t="str">
        <f t="shared" si="301"/>
        <v/>
      </c>
      <c r="E1660" s="63" t="s">
        <v>254</v>
      </c>
      <c r="F1660" s="32" t="str">
        <f t="shared" si="302"/>
        <v/>
      </c>
      <c r="G1660" s="63" t="s">
        <v>254</v>
      </c>
      <c r="H1660" s="34" t="str">
        <f t="shared" si="303"/>
        <v/>
      </c>
      <c r="I1660" s="63" t="s">
        <v>254</v>
      </c>
      <c r="J1660" s="36" t="str">
        <f t="shared" si="304"/>
        <v/>
      </c>
      <c r="K1660" s="37" t="str">
        <f t="shared" si="305"/>
        <v/>
      </c>
      <c r="L1660" s="37" t="str">
        <f t="shared" si="306"/>
        <v/>
      </c>
      <c r="N1660" s="64">
        <v>104</v>
      </c>
      <c r="O1660" s="64" t="s">
        <v>254</v>
      </c>
      <c r="P1660" s="1" t="s">
        <v>254</v>
      </c>
      <c r="Q1660" s="1" t="s">
        <v>1</v>
      </c>
      <c r="S1660" s="59" t="str">
        <f t="shared" si="307"/>
        <v/>
      </c>
      <c r="T1660" s="59" t="str">
        <f t="shared" si="308"/>
        <v/>
      </c>
      <c r="U1660" s="59" t="str">
        <f t="shared" si="309"/>
        <v/>
      </c>
      <c r="V1660" s="59" t="str">
        <f t="shared" si="310"/>
        <v/>
      </c>
      <c r="W1660" s="59" t="str">
        <f t="shared" si="311"/>
        <v/>
      </c>
      <c r="X1660" s="59" t="s">
        <v>589</v>
      </c>
      <c r="Y1660" s="66" t="s">
        <v>5247</v>
      </c>
    </row>
    <row r="1661" spans="1:25" x14ac:dyDescent="0.25">
      <c r="A1661" s="8">
        <v>92751</v>
      </c>
      <c r="B1661" s="65" t="str">
        <f t="shared" si="300"/>
        <v>Burk med skruvlock 500 ml, fp 10 st</v>
      </c>
      <c r="C1661" s="63" t="s">
        <v>254</v>
      </c>
      <c r="D1661" s="30" t="str">
        <f t="shared" si="301"/>
        <v/>
      </c>
      <c r="E1661" s="63" t="s">
        <v>254</v>
      </c>
      <c r="F1661" s="32" t="str">
        <f t="shared" si="302"/>
        <v/>
      </c>
      <c r="G1661" s="63" t="s">
        <v>254</v>
      </c>
      <c r="H1661" s="34" t="str">
        <f t="shared" si="303"/>
        <v/>
      </c>
      <c r="I1661" s="63">
        <v>1</v>
      </c>
      <c r="J1661" s="36">
        <f t="shared" si="304"/>
        <v>139</v>
      </c>
      <c r="K1661" s="37">
        <f t="shared" si="305"/>
        <v>1</v>
      </c>
      <c r="L1661" s="37">
        <f t="shared" si="306"/>
        <v>139</v>
      </c>
      <c r="N1661" s="64">
        <v>139</v>
      </c>
      <c r="O1661" s="64" t="s">
        <v>254</v>
      </c>
      <c r="P1661" s="1" t="s">
        <v>254</v>
      </c>
      <c r="Q1661" s="1" t="s">
        <v>1</v>
      </c>
      <c r="S1661" s="59" t="str">
        <f t="shared" si="307"/>
        <v/>
      </c>
      <c r="T1661" s="59" t="str">
        <f t="shared" si="308"/>
        <v/>
      </c>
      <c r="U1661" s="59" t="str">
        <f t="shared" si="309"/>
        <v/>
      </c>
      <c r="V1661" s="59">
        <f t="shared" si="310"/>
        <v>1</v>
      </c>
      <c r="W1661" s="59">
        <f t="shared" si="311"/>
        <v>1</v>
      </c>
      <c r="X1661" s="59" t="s">
        <v>2782</v>
      </c>
      <c r="Y1661" s="66" t="s">
        <v>5248</v>
      </c>
    </row>
    <row r="1662" spans="1:25" x14ac:dyDescent="0.25">
      <c r="A1662" s="8">
        <v>92772</v>
      </c>
      <c r="B1662" s="65" t="str">
        <f t="shared" si="300"/>
        <v>Burk med skruvlock 60 ml fp 10 st</v>
      </c>
      <c r="C1662" s="63" t="s">
        <v>254</v>
      </c>
      <c r="D1662" s="30" t="str">
        <f t="shared" si="301"/>
        <v/>
      </c>
      <c r="E1662" s="63" t="s">
        <v>254</v>
      </c>
      <c r="F1662" s="32" t="str">
        <f t="shared" si="302"/>
        <v/>
      </c>
      <c r="G1662" s="63" t="s">
        <v>254</v>
      </c>
      <c r="H1662" s="34" t="str">
        <f t="shared" si="303"/>
        <v/>
      </c>
      <c r="I1662" s="63" t="s">
        <v>254</v>
      </c>
      <c r="J1662" s="36" t="str">
        <f t="shared" si="304"/>
        <v/>
      </c>
      <c r="K1662" s="37" t="str">
        <f t="shared" si="305"/>
        <v/>
      </c>
      <c r="L1662" s="37" t="str">
        <f t="shared" si="306"/>
        <v/>
      </c>
      <c r="N1662" s="64">
        <v>80</v>
      </c>
      <c r="O1662" s="64" t="s">
        <v>254</v>
      </c>
      <c r="P1662" s="1" t="s">
        <v>254</v>
      </c>
      <c r="Q1662" s="1" t="s">
        <v>1</v>
      </c>
      <c r="S1662" s="59" t="str">
        <f t="shared" si="307"/>
        <v/>
      </c>
      <c r="T1662" s="59" t="str">
        <f t="shared" si="308"/>
        <v/>
      </c>
      <c r="U1662" s="59" t="str">
        <f t="shared" si="309"/>
        <v/>
      </c>
      <c r="V1662" s="59" t="str">
        <f t="shared" si="310"/>
        <v/>
      </c>
      <c r="W1662" s="59" t="str">
        <f t="shared" si="311"/>
        <v/>
      </c>
      <c r="X1662" s="59" t="s">
        <v>818</v>
      </c>
      <c r="Y1662" s="66" t="s">
        <v>5249</v>
      </c>
    </row>
    <row r="1663" spans="1:25" x14ac:dyDescent="0.25">
      <c r="A1663" s="8">
        <v>93103</v>
      </c>
      <c r="B1663" s="65" t="str">
        <f t="shared" si="300"/>
        <v>Droppflaska plast 30 ml fp 10 st</v>
      </c>
      <c r="C1663" s="63" t="s">
        <v>254</v>
      </c>
      <c r="D1663" s="30" t="str">
        <f t="shared" si="301"/>
        <v/>
      </c>
      <c r="E1663" s="63" t="s">
        <v>254</v>
      </c>
      <c r="F1663" s="32" t="str">
        <f t="shared" si="302"/>
        <v/>
      </c>
      <c r="G1663" s="63" t="s">
        <v>254</v>
      </c>
      <c r="H1663" s="34" t="str">
        <f t="shared" si="303"/>
        <v/>
      </c>
      <c r="I1663" s="63" t="s">
        <v>254</v>
      </c>
      <c r="J1663" s="36" t="str">
        <f t="shared" si="304"/>
        <v/>
      </c>
      <c r="K1663" s="37" t="str">
        <f t="shared" si="305"/>
        <v/>
      </c>
      <c r="L1663" s="37" t="str">
        <f t="shared" si="306"/>
        <v/>
      </c>
      <c r="N1663" s="64">
        <v>80</v>
      </c>
      <c r="O1663" s="64" t="s">
        <v>254</v>
      </c>
      <c r="P1663" s="1" t="s">
        <v>254</v>
      </c>
      <c r="Q1663" s="1" t="s">
        <v>1</v>
      </c>
      <c r="S1663" s="59" t="str">
        <f t="shared" si="307"/>
        <v/>
      </c>
      <c r="T1663" s="59" t="str">
        <f t="shared" si="308"/>
        <v/>
      </c>
      <c r="U1663" s="59" t="str">
        <f t="shared" si="309"/>
        <v/>
      </c>
      <c r="V1663" s="59" t="str">
        <f t="shared" si="310"/>
        <v/>
      </c>
      <c r="W1663" s="59" t="str">
        <f t="shared" si="311"/>
        <v/>
      </c>
      <c r="X1663" s="59" t="s">
        <v>2945</v>
      </c>
      <c r="Y1663" s="66" t="s">
        <v>5250</v>
      </c>
    </row>
    <row r="1664" spans="1:25" x14ac:dyDescent="0.25">
      <c r="A1664" s="8">
        <v>93110</v>
      </c>
      <c r="B1664" s="65" t="str">
        <f t="shared" si="300"/>
        <v>Droppflaska plast 100 ml fp 10 st</v>
      </c>
      <c r="C1664" s="63" t="s">
        <v>254</v>
      </c>
      <c r="D1664" s="30" t="str">
        <f t="shared" si="301"/>
        <v/>
      </c>
      <c r="E1664" s="63" t="s">
        <v>254</v>
      </c>
      <c r="F1664" s="32" t="str">
        <f t="shared" si="302"/>
        <v/>
      </c>
      <c r="G1664" s="63">
        <v>1</v>
      </c>
      <c r="H1664" s="34">
        <f t="shared" si="303"/>
        <v>88</v>
      </c>
      <c r="I1664" s="63" t="s">
        <v>254</v>
      </c>
      <c r="J1664" s="36" t="str">
        <f t="shared" si="304"/>
        <v/>
      </c>
      <c r="K1664" s="37">
        <f t="shared" si="305"/>
        <v>1</v>
      </c>
      <c r="L1664" s="37">
        <f t="shared" si="306"/>
        <v>88</v>
      </c>
      <c r="N1664" s="64">
        <v>88</v>
      </c>
      <c r="O1664" s="64" t="s">
        <v>254</v>
      </c>
      <c r="P1664" s="1" t="s">
        <v>254</v>
      </c>
      <c r="Q1664" s="1" t="s">
        <v>1</v>
      </c>
      <c r="S1664" s="59" t="str">
        <f t="shared" si="307"/>
        <v/>
      </c>
      <c r="T1664" s="59" t="str">
        <f t="shared" si="308"/>
        <v/>
      </c>
      <c r="U1664" s="59">
        <f t="shared" si="309"/>
        <v>1</v>
      </c>
      <c r="V1664" s="59" t="str">
        <f t="shared" si="310"/>
        <v/>
      </c>
      <c r="W1664" s="59">
        <f t="shared" si="311"/>
        <v>1</v>
      </c>
      <c r="X1664" s="59" t="s">
        <v>2946</v>
      </c>
      <c r="Y1664" s="66" t="s">
        <v>5251</v>
      </c>
    </row>
    <row r="1665" spans="1:25" x14ac:dyDescent="0.25">
      <c r="A1665" s="8">
        <v>93125</v>
      </c>
      <c r="B1665" s="65" t="str">
        <f t="shared" si="300"/>
        <v>Droppflaska plast 250 ml fp 10 st</v>
      </c>
      <c r="C1665" s="63" t="s">
        <v>254</v>
      </c>
      <c r="D1665" s="30" t="str">
        <f t="shared" si="301"/>
        <v/>
      </c>
      <c r="E1665" s="63" t="s">
        <v>254</v>
      </c>
      <c r="F1665" s="32" t="str">
        <f t="shared" si="302"/>
        <v/>
      </c>
      <c r="G1665" s="63" t="s">
        <v>254</v>
      </c>
      <c r="H1665" s="34" t="str">
        <f t="shared" si="303"/>
        <v/>
      </c>
      <c r="I1665" s="63" t="s">
        <v>254</v>
      </c>
      <c r="J1665" s="36" t="str">
        <f t="shared" si="304"/>
        <v/>
      </c>
      <c r="K1665" s="37" t="str">
        <f t="shared" si="305"/>
        <v/>
      </c>
      <c r="L1665" s="37" t="str">
        <f t="shared" si="306"/>
        <v/>
      </c>
      <c r="N1665" s="64">
        <v>114</v>
      </c>
      <c r="O1665" s="64" t="s">
        <v>254</v>
      </c>
      <c r="P1665" s="1" t="s">
        <v>254</v>
      </c>
      <c r="Q1665" s="1" t="s">
        <v>1</v>
      </c>
      <c r="S1665" s="59" t="str">
        <f t="shared" si="307"/>
        <v/>
      </c>
      <c r="T1665" s="59" t="str">
        <f t="shared" si="308"/>
        <v/>
      </c>
      <c r="U1665" s="59" t="str">
        <f t="shared" si="309"/>
        <v/>
      </c>
      <c r="V1665" s="59" t="str">
        <f t="shared" si="310"/>
        <v/>
      </c>
      <c r="W1665" s="59" t="str">
        <f t="shared" si="311"/>
        <v/>
      </c>
      <c r="X1665" s="59" t="s">
        <v>2947</v>
      </c>
      <c r="Y1665" s="66" t="s">
        <v>5252</v>
      </c>
    </row>
    <row r="1666" spans="1:25" x14ac:dyDescent="0.25">
      <c r="A1666" s="8">
        <v>93150</v>
      </c>
      <c r="B1666" s="65" t="str">
        <f t="shared" si="300"/>
        <v>Droppflaska plast 500 ml fp 10 st</v>
      </c>
      <c r="C1666" s="63" t="s">
        <v>254</v>
      </c>
      <c r="D1666" s="30" t="str">
        <f t="shared" si="301"/>
        <v/>
      </c>
      <c r="E1666" s="63" t="s">
        <v>254</v>
      </c>
      <c r="F1666" s="32" t="str">
        <f t="shared" si="302"/>
        <v/>
      </c>
      <c r="G1666" s="63" t="s">
        <v>254</v>
      </c>
      <c r="H1666" s="34" t="str">
        <f t="shared" si="303"/>
        <v/>
      </c>
      <c r="I1666" s="63" t="s">
        <v>254</v>
      </c>
      <c r="J1666" s="36" t="str">
        <f t="shared" si="304"/>
        <v/>
      </c>
      <c r="K1666" s="37" t="str">
        <f t="shared" si="305"/>
        <v/>
      </c>
      <c r="L1666" s="37" t="str">
        <f t="shared" si="306"/>
        <v/>
      </c>
      <c r="N1666" s="64">
        <v>187</v>
      </c>
      <c r="O1666" s="64" t="s">
        <v>254</v>
      </c>
      <c r="P1666" s="1" t="s">
        <v>254</v>
      </c>
      <c r="Q1666" s="1" t="s">
        <v>1</v>
      </c>
      <c r="S1666" s="59" t="str">
        <f t="shared" si="307"/>
        <v/>
      </c>
      <c r="T1666" s="59" t="str">
        <f t="shared" si="308"/>
        <v/>
      </c>
      <c r="U1666" s="59" t="str">
        <f t="shared" si="309"/>
        <v/>
      </c>
      <c r="V1666" s="59" t="str">
        <f t="shared" si="310"/>
        <v/>
      </c>
      <c r="W1666" s="59" t="str">
        <f t="shared" si="311"/>
        <v/>
      </c>
      <c r="X1666" s="59" t="s">
        <v>2948</v>
      </c>
      <c r="Y1666" s="66" t="s">
        <v>5253</v>
      </c>
    </row>
    <row r="1667" spans="1:25" x14ac:dyDescent="0.25">
      <c r="A1667" s="8">
        <v>93201</v>
      </c>
      <c r="B1667" s="65" t="str">
        <f t="shared" si="300"/>
        <v>Droppflaska glas 10 ml, fp 10 st</v>
      </c>
      <c r="C1667" s="63"/>
      <c r="D1667" s="30" t="str">
        <f t="shared" si="301"/>
        <v/>
      </c>
      <c r="E1667" s="63"/>
      <c r="F1667" s="32" t="str">
        <f t="shared" si="302"/>
        <v/>
      </c>
      <c r="G1667" s="63"/>
      <c r="H1667" s="34" t="str">
        <f t="shared" si="303"/>
        <v/>
      </c>
      <c r="I1667" s="63"/>
      <c r="J1667" s="36" t="str">
        <f t="shared" si="304"/>
        <v/>
      </c>
      <c r="K1667" s="37" t="str">
        <f t="shared" si="305"/>
        <v/>
      </c>
      <c r="L1667" s="37" t="str">
        <f t="shared" si="306"/>
        <v/>
      </c>
      <c r="N1667" s="64">
        <v>103</v>
      </c>
      <c r="O1667" s="64" t="s">
        <v>254</v>
      </c>
      <c r="P1667" s="1" t="s">
        <v>254</v>
      </c>
      <c r="Q1667" s="1" t="s">
        <v>1</v>
      </c>
      <c r="S1667" s="59" t="str">
        <f t="shared" si="307"/>
        <v/>
      </c>
      <c r="T1667" s="59" t="str">
        <f t="shared" si="308"/>
        <v/>
      </c>
      <c r="U1667" s="59" t="str">
        <f t="shared" si="309"/>
        <v/>
      </c>
      <c r="V1667" s="59" t="str">
        <f t="shared" si="310"/>
        <v/>
      </c>
      <c r="W1667" s="59" t="str">
        <f t="shared" si="311"/>
        <v/>
      </c>
      <c r="X1667" s="59" t="s">
        <v>3471</v>
      </c>
      <c r="Y1667" s="66" t="s">
        <v>5254</v>
      </c>
    </row>
    <row r="1668" spans="1:25" x14ac:dyDescent="0.25">
      <c r="A1668" s="8">
        <v>93205</v>
      </c>
      <c r="B1668" s="65" t="str">
        <f t="shared" ref="B1668:B1731" si="312">HYPERLINK(Y1668,X1668)</f>
        <v>Droppflaska glas 50 ml, fp 10 st</v>
      </c>
      <c r="C1668" s="63" t="s">
        <v>254</v>
      </c>
      <c r="D1668" s="30" t="str">
        <f t="shared" ref="D1668:D1731" si="313">IF(C1668="","",IF(AND(C1668&gt;=P1668,P1668&lt;&gt;""),C1668*O1668,C1668*N1668))</f>
        <v/>
      </c>
      <c r="E1668" s="63" t="s">
        <v>254</v>
      </c>
      <c r="F1668" s="32" t="str">
        <f t="shared" ref="F1668:F1731" si="314">IF(E1668="","",IF(AND(E1668&gt;=P1668,P1668&lt;&gt;""),E1668*O1668,E1668*N1668))</f>
        <v/>
      </c>
      <c r="G1668" s="63">
        <v>2</v>
      </c>
      <c r="H1668" s="34">
        <f t="shared" ref="H1668:H1731" si="315">IF(G1668="","",IF(AND(G1668&gt;=P1668,P1668&lt;&gt;""),G1668*O1668,G1668*N1668))</f>
        <v>170</v>
      </c>
      <c r="I1668" s="63" t="s">
        <v>254</v>
      </c>
      <c r="J1668" s="36" t="str">
        <f t="shared" ref="J1668:J1731" si="316">IF(I1668="","",IF(AND(I1668&gt;=P1668,P1668&lt;&gt;""),I1668*O1668,I1668*N1668))</f>
        <v/>
      </c>
      <c r="K1668" s="37">
        <f t="shared" ref="K1668:K1731" si="317">W1668</f>
        <v>2</v>
      </c>
      <c r="L1668" s="37">
        <f t="shared" ref="L1668:L1731" si="318">IF(K1668="","",IF(AND(K1668&gt;=P1668,P1668&lt;&gt;""),K1668*O1668,K1668*N1668))</f>
        <v>170</v>
      </c>
      <c r="N1668" s="64">
        <v>85</v>
      </c>
      <c r="O1668" s="64" t="s">
        <v>254</v>
      </c>
      <c r="P1668" s="1" t="s">
        <v>254</v>
      </c>
      <c r="Q1668" s="1" t="s">
        <v>1</v>
      </c>
      <c r="S1668" s="59" t="str">
        <f t="shared" ref="S1668:S1731" si="319">IF(S$3=TRUE,IF(C1668="","",C1668),"")</f>
        <v/>
      </c>
      <c r="T1668" s="59" t="str">
        <f t="shared" ref="T1668:T1731" si="320">IF(T$3=TRUE,IF(E1668="","",E1668),"")</f>
        <v/>
      </c>
      <c r="U1668" s="59">
        <f t="shared" ref="U1668:U1731" si="321">IF(U$3=TRUE,IF(G1668="","",G1668),"")</f>
        <v>2</v>
      </c>
      <c r="V1668" s="59" t="str">
        <f t="shared" ref="V1668:V1731" si="322">IF(V$3=TRUE,IF(I1668="","",I1668),"")</f>
        <v/>
      </c>
      <c r="W1668" s="59">
        <f t="shared" ref="W1668:W1731" si="323">IF(SUM(S1668:V1668)=0,"",SUM(S1668:V1668))</f>
        <v>2</v>
      </c>
      <c r="X1668" s="59" t="s">
        <v>3472</v>
      </c>
      <c r="Y1668" s="66" t="s">
        <v>5255</v>
      </c>
    </row>
    <row r="1669" spans="1:25" x14ac:dyDescent="0.25">
      <c r="A1669" s="8">
        <v>93210</v>
      </c>
      <c r="B1669" s="65" t="str">
        <f t="shared" si="312"/>
        <v>Pipett till Droppflaska glas 50 ml</v>
      </c>
      <c r="C1669" s="63" t="s">
        <v>254</v>
      </c>
      <c r="D1669" s="30" t="str">
        <f t="shared" si="313"/>
        <v/>
      </c>
      <c r="E1669" s="63" t="s">
        <v>254</v>
      </c>
      <c r="F1669" s="32" t="str">
        <f t="shared" si="314"/>
        <v/>
      </c>
      <c r="G1669" s="63" t="s">
        <v>254</v>
      </c>
      <c r="H1669" s="34" t="str">
        <f t="shared" si="315"/>
        <v/>
      </c>
      <c r="I1669" s="63" t="s">
        <v>254</v>
      </c>
      <c r="J1669" s="36" t="str">
        <f t="shared" si="316"/>
        <v/>
      </c>
      <c r="K1669" s="37" t="str">
        <f t="shared" si="317"/>
        <v/>
      </c>
      <c r="L1669" s="37" t="str">
        <f t="shared" si="318"/>
        <v/>
      </c>
      <c r="N1669" s="64">
        <v>8</v>
      </c>
      <c r="O1669" s="64" t="s">
        <v>254</v>
      </c>
      <c r="P1669" s="1" t="s">
        <v>254</v>
      </c>
      <c r="Q1669" s="1" t="s">
        <v>0</v>
      </c>
      <c r="S1669" s="59" t="str">
        <f t="shared" si="319"/>
        <v/>
      </c>
      <c r="T1669" s="59" t="str">
        <f t="shared" si="320"/>
        <v/>
      </c>
      <c r="U1669" s="59" t="str">
        <f t="shared" si="321"/>
        <v/>
      </c>
      <c r="V1669" s="59" t="str">
        <f t="shared" si="322"/>
        <v/>
      </c>
      <c r="W1669" s="59" t="str">
        <f t="shared" si="323"/>
        <v/>
      </c>
      <c r="X1669" s="59" t="s">
        <v>3473</v>
      </c>
      <c r="Y1669" s="66" t="s">
        <v>5256</v>
      </c>
    </row>
    <row r="1670" spans="1:25" x14ac:dyDescent="0.25">
      <c r="A1670" s="8">
        <v>93212</v>
      </c>
      <c r="B1670" s="65" t="str">
        <f t="shared" si="312"/>
        <v>Skruvlock till Droppflaska glas fp 10 st</v>
      </c>
      <c r="C1670" s="63" t="s">
        <v>254</v>
      </c>
      <c r="D1670" s="30" t="str">
        <f t="shared" si="313"/>
        <v/>
      </c>
      <c r="E1670" s="63" t="s">
        <v>254</v>
      </c>
      <c r="F1670" s="32" t="str">
        <f t="shared" si="314"/>
        <v/>
      </c>
      <c r="G1670" s="63" t="s">
        <v>254</v>
      </c>
      <c r="H1670" s="34" t="str">
        <f t="shared" si="315"/>
        <v/>
      </c>
      <c r="I1670" s="63" t="s">
        <v>254</v>
      </c>
      <c r="J1670" s="36" t="str">
        <f t="shared" si="316"/>
        <v/>
      </c>
      <c r="K1670" s="37" t="str">
        <f t="shared" si="317"/>
        <v/>
      </c>
      <c r="L1670" s="37" t="str">
        <f t="shared" si="318"/>
        <v/>
      </c>
      <c r="N1670" s="64">
        <v>30</v>
      </c>
      <c r="O1670" s="64" t="s">
        <v>254</v>
      </c>
      <c r="P1670" s="1" t="s">
        <v>254</v>
      </c>
      <c r="Q1670" s="1" t="s">
        <v>1</v>
      </c>
      <c r="S1670" s="59" t="str">
        <f t="shared" si="319"/>
        <v/>
      </c>
      <c r="T1670" s="59" t="str">
        <f t="shared" si="320"/>
        <v/>
      </c>
      <c r="U1670" s="59" t="str">
        <f t="shared" si="321"/>
        <v/>
      </c>
      <c r="V1670" s="59" t="str">
        <f t="shared" si="322"/>
        <v/>
      </c>
      <c r="W1670" s="59" t="str">
        <f t="shared" si="323"/>
        <v/>
      </c>
      <c r="X1670" s="59" t="s">
        <v>2783</v>
      </c>
      <c r="Y1670" s="66" t="s">
        <v>5257</v>
      </c>
    </row>
    <row r="1671" spans="1:25" x14ac:dyDescent="0.25">
      <c r="A1671" s="8">
        <v>93925</v>
      </c>
      <c r="B1671" s="65" t="str">
        <f t="shared" si="312"/>
        <v>Ställ för burkar/flaskor</v>
      </c>
      <c r="C1671" s="63" t="s">
        <v>254</v>
      </c>
      <c r="D1671" s="30" t="str">
        <f t="shared" si="313"/>
        <v/>
      </c>
      <c r="E1671" s="63" t="s">
        <v>254</v>
      </c>
      <c r="F1671" s="32" t="str">
        <f t="shared" si="314"/>
        <v/>
      </c>
      <c r="G1671" s="63">
        <v>2</v>
      </c>
      <c r="H1671" s="34">
        <f t="shared" si="315"/>
        <v>210</v>
      </c>
      <c r="I1671" s="63" t="s">
        <v>254</v>
      </c>
      <c r="J1671" s="36" t="str">
        <f t="shared" si="316"/>
        <v/>
      </c>
      <c r="K1671" s="37">
        <f t="shared" si="317"/>
        <v>2</v>
      </c>
      <c r="L1671" s="37">
        <f t="shared" si="318"/>
        <v>210</v>
      </c>
      <c r="N1671" s="64">
        <v>105</v>
      </c>
      <c r="O1671" s="64">
        <v>93</v>
      </c>
      <c r="P1671" s="1">
        <v>8</v>
      </c>
      <c r="Q1671" s="1" t="s">
        <v>0</v>
      </c>
      <c r="S1671" s="59" t="str">
        <f t="shared" si="319"/>
        <v/>
      </c>
      <c r="T1671" s="59" t="str">
        <f t="shared" si="320"/>
        <v/>
      </c>
      <c r="U1671" s="59">
        <f t="shared" si="321"/>
        <v>2</v>
      </c>
      <c r="V1671" s="59" t="str">
        <f t="shared" si="322"/>
        <v/>
      </c>
      <c r="W1671" s="59">
        <f t="shared" si="323"/>
        <v>2</v>
      </c>
      <c r="X1671" s="59" t="s">
        <v>240</v>
      </c>
      <c r="Y1671" s="66" t="s">
        <v>5258</v>
      </c>
    </row>
    <row r="1672" spans="1:25" x14ac:dyDescent="0.25">
      <c r="A1672" s="8">
        <v>94150</v>
      </c>
      <c r="B1672" s="65" t="str">
        <f t="shared" si="312"/>
        <v>Sprutflaska 250 ml, fp 10 st</v>
      </c>
      <c r="C1672" s="63" t="s">
        <v>254</v>
      </c>
      <c r="D1672" s="30" t="str">
        <f t="shared" si="313"/>
        <v/>
      </c>
      <c r="E1672" s="63" t="s">
        <v>254</v>
      </c>
      <c r="F1672" s="32" t="str">
        <f t="shared" si="314"/>
        <v/>
      </c>
      <c r="G1672" s="63">
        <v>1</v>
      </c>
      <c r="H1672" s="34">
        <f t="shared" si="315"/>
        <v>197</v>
      </c>
      <c r="I1672" s="63" t="s">
        <v>254</v>
      </c>
      <c r="J1672" s="36" t="str">
        <f t="shared" si="316"/>
        <v/>
      </c>
      <c r="K1672" s="37">
        <f t="shared" si="317"/>
        <v>1</v>
      </c>
      <c r="L1672" s="37">
        <f t="shared" si="318"/>
        <v>197</v>
      </c>
      <c r="N1672" s="64">
        <v>197</v>
      </c>
      <c r="O1672" s="64" t="s">
        <v>254</v>
      </c>
      <c r="P1672" s="1" t="s">
        <v>254</v>
      </c>
      <c r="Q1672" s="1" t="s">
        <v>1</v>
      </c>
      <c r="S1672" s="59" t="str">
        <f t="shared" si="319"/>
        <v/>
      </c>
      <c r="T1672" s="59" t="str">
        <f t="shared" si="320"/>
        <v/>
      </c>
      <c r="U1672" s="59">
        <f t="shared" si="321"/>
        <v>1</v>
      </c>
      <c r="V1672" s="59" t="str">
        <f t="shared" si="322"/>
        <v/>
      </c>
      <c r="W1672" s="59">
        <f t="shared" si="323"/>
        <v>1</v>
      </c>
      <c r="X1672" s="59" t="s">
        <v>376</v>
      </c>
      <c r="Y1672" s="66" t="s">
        <v>5259</v>
      </c>
    </row>
    <row r="1673" spans="1:25" x14ac:dyDescent="0.25">
      <c r="A1673" s="8">
        <v>94175</v>
      </c>
      <c r="B1673" s="65" t="str">
        <f t="shared" si="312"/>
        <v xml:space="preserve">Sprutflaska 500 ml, fp 10 st </v>
      </c>
      <c r="C1673" s="63"/>
      <c r="D1673" s="30" t="str">
        <f t="shared" si="313"/>
        <v/>
      </c>
      <c r="E1673" s="63"/>
      <c r="F1673" s="32" t="str">
        <f t="shared" si="314"/>
        <v/>
      </c>
      <c r="G1673" s="63"/>
      <c r="H1673" s="34" t="str">
        <f t="shared" si="315"/>
        <v/>
      </c>
      <c r="I1673" s="63"/>
      <c r="J1673" s="36" t="str">
        <f t="shared" si="316"/>
        <v/>
      </c>
      <c r="K1673" s="37" t="str">
        <f t="shared" si="317"/>
        <v/>
      </c>
      <c r="L1673" s="37" t="str">
        <f t="shared" si="318"/>
        <v/>
      </c>
      <c r="N1673" s="64">
        <v>237</v>
      </c>
      <c r="O1673" s="64" t="s">
        <v>254</v>
      </c>
      <c r="P1673" s="1" t="s">
        <v>254</v>
      </c>
      <c r="Q1673" s="1" t="s">
        <v>1</v>
      </c>
      <c r="S1673" s="59" t="str">
        <f t="shared" si="319"/>
        <v/>
      </c>
      <c r="T1673" s="59" t="str">
        <f t="shared" si="320"/>
        <v/>
      </c>
      <c r="U1673" s="59" t="str">
        <f t="shared" si="321"/>
        <v/>
      </c>
      <c r="V1673" s="59" t="str">
        <f t="shared" si="322"/>
        <v/>
      </c>
      <c r="W1673" s="59" t="str">
        <f t="shared" si="323"/>
        <v/>
      </c>
      <c r="X1673" s="59" t="s">
        <v>3596</v>
      </c>
      <c r="Y1673" s="66" t="s">
        <v>5260</v>
      </c>
    </row>
    <row r="1674" spans="1:25" x14ac:dyDescent="0.25">
      <c r="A1674" s="8">
        <v>95213</v>
      </c>
      <c r="B1674" s="65" t="str">
        <f t="shared" si="312"/>
        <v>Ballonger fp 100 st</v>
      </c>
      <c r="C1674" s="63" t="s">
        <v>254</v>
      </c>
      <c r="D1674" s="30" t="str">
        <f t="shared" si="313"/>
        <v/>
      </c>
      <c r="E1674" s="63" t="s">
        <v>254</v>
      </c>
      <c r="F1674" s="32" t="str">
        <f t="shared" si="314"/>
        <v/>
      </c>
      <c r="G1674" s="63" t="s">
        <v>254</v>
      </c>
      <c r="H1674" s="34" t="str">
        <f t="shared" si="315"/>
        <v/>
      </c>
      <c r="I1674" s="63" t="s">
        <v>254</v>
      </c>
      <c r="J1674" s="36" t="str">
        <f t="shared" si="316"/>
        <v/>
      </c>
      <c r="K1674" s="37" t="str">
        <f t="shared" si="317"/>
        <v/>
      </c>
      <c r="L1674" s="37" t="str">
        <f t="shared" si="318"/>
        <v/>
      </c>
      <c r="N1674" s="64">
        <v>83</v>
      </c>
      <c r="O1674" s="64" t="s">
        <v>254</v>
      </c>
      <c r="P1674" s="1" t="s">
        <v>254</v>
      </c>
      <c r="Q1674" s="1" t="s">
        <v>1</v>
      </c>
      <c r="S1674" s="59" t="str">
        <f t="shared" si="319"/>
        <v/>
      </c>
      <c r="T1674" s="59" t="str">
        <f t="shared" si="320"/>
        <v/>
      </c>
      <c r="U1674" s="59" t="str">
        <f t="shared" si="321"/>
        <v/>
      </c>
      <c r="V1674" s="59" t="str">
        <f t="shared" si="322"/>
        <v/>
      </c>
      <c r="W1674" s="59" t="str">
        <f t="shared" si="323"/>
        <v/>
      </c>
      <c r="X1674" s="59" t="s">
        <v>3049</v>
      </c>
      <c r="Y1674" s="66" t="s">
        <v>5261</v>
      </c>
    </row>
    <row r="1675" spans="1:25" x14ac:dyDescent="0.25">
      <c r="A1675" s="8">
        <v>97645</v>
      </c>
      <c r="B1675" s="65" t="str">
        <f t="shared" si="312"/>
        <v>Alltejp fp 5 st</v>
      </c>
      <c r="C1675" s="63" t="s">
        <v>254</v>
      </c>
      <c r="D1675" s="30" t="str">
        <f t="shared" si="313"/>
        <v/>
      </c>
      <c r="E1675" s="63" t="s">
        <v>254</v>
      </c>
      <c r="F1675" s="32" t="str">
        <f t="shared" si="314"/>
        <v/>
      </c>
      <c r="G1675" s="63" t="s">
        <v>254</v>
      </c>
      <c r="H1675" s="34" t="str">
        <f t="shared" si="315"/>
        <v/>
      </c>
      <c r="I1675" s="63" t="s">
        <v>254</v>
      </c>
      <c r="J1675" s="36" t="str">
        <f t="shared" si="316"/>
        <v/>
      </c>
      <c r="K1675" s="37" t="str">
        <f t="shared" si="317"/>
        <v/>
      </c>
      <c r="L1675" s="37" t="str">
        <f t="shared" si="318"/>
        <v/>
      </c>
      <c r="N1675" s="64">
        <v>59</v>
      </c>
      <c r="O1675" s="64" t="s">
        <v>254</v>
      </c>
      <c r="P1675" s="1" t="s">
        <v>254</v>
      </c>
      <c r="Q1675" s="1" t="s">
        <v>1</v>
      </c>
      <c r="S1675" s="59" t="str">
        <f t="shared" si="319"/>
        <v/>
      </c>
      <c r="T1675" s="59" t="str">
        <f t="shared" si="320"/>
        <v/>
      </c>
      <c r="U1675" s="59" t="str">
        <f t="shared" si="321"/>
        <v/>
      </c>
      <c r="V1675" s="59" t="str">
        <f t="shared" si="322"/>
        <v/>
      </c>
      <c r="W1675" s="59" t="str">
        <f t="shared" si="323"/>
        <v/>
      </c>
      <c r="X1675" s="59" t="s">
        <v>708</v>
      </c>
      <c r="Y1675" s="66" t="s">
        <v>5262</v>
      </c>
    </row>
    <row r="1676" spans="1:25" x14ac:dyDescent="0.25">
      <c r="A1676" s="8">
        <v>97713</v>
      </c>
      <c r="B1676" s="65" t="str">
        <f t="shared" si="312"/>
        <v>Stållinjal 30 cm</v>
      </c>
      <c r="C1676" s="63" t="s">
        <v>254</v>
      </c>
      <c r="D1676" s="30" t="str">
        <f t="shared" si="313"/>
        <v/>
      </c>
      <c r="E1676" s="63" t="s">
        <v>254</v>
      </c>
      <c r="F1676" s="32" t="str">
        <f t="shared" si="314"/>
        <v/>
      </c>
      <c r="G1676" s="63" t="s">
        <v>254</v>
      </c>
      <c r="H1676" s="34" t="str">
        <f t="shared" si="315"/>
        <v/>
      </c>
      <c r="I1676" s="63" t="s">
        <v>254</v>
      </c>
      <c r="J1676" s="36" t="str">
        <f t="shared" si="316"/>
        <v/>
      </c>
      <c r="K1676" s="37" t="str">
        <f t="shared" si="317"/>
        <v/>
      </c>
      <c r="L1676" s="37" t="str">
        <f t="shared" si="318"/>
        <v/>
      </c>
      <c r="N1676" s="64">
        <v>41</v>
      </c>
      <c r="O1676" s="64" t="s">
        <v>254</v>
      </c>
      <c r="P1676" s="1" t="s">
        <v>254</v>
      </c>
      <c r="Q1676" s="1" t="s">
        <v>0</v>
      </c>
      <c r="S1676" s="59" t="str">
        <f t="shared" si="319"/>
        <v/>
      </c>
      <c r="T1676" s="59" t="str">
        <f t="shared" si="320"/>
        <v/>
      </c>
      <c r="U1676" s="59" t="str">
        <f t="shared" si="321"/>
        <v/>
      </c>
      <c r="V1676" s="59" t="str">
        <f t="shared" si="322"/>
        <v/>
      </c>
      <c r="W1676" s="59" t="str">
        <f t="shared" si="323"/>
        <v/>
      </c>
      <c r="X1676" s="59" t="s">
        <v>2784</v>
      </c>
      <c r="Y1676" s="66" t="s">
        <v>5263</v>
      </c>
    </row>
    <row r="1677" spans="1:25" x14ac:dyDescent="0.25">
      <c r="A1677" s="8">
        <v>97722</v>
      </c>
      <c r="B1677" s="65" t="str">
        <f t="shared" si="312"/>
        <v>Hammare</v>
      </c>
      <c r="C1677" s="63" t="s">
        <v>254</v>
      </c>
      <c r="D1677" s="30" t="str">
        <f t="shared" si="313"/>
        <v/>
      </c>
      <c r="E1677" s="63" t="s">
        <v>254</v>
      </c>
      <c r="F1677" s="32" t="str">
        <f t="shared" si="314"/>
        <v/>
      </c>
      <c r="G1677" s="63" t="s">
        <v>254</v>
      </c>
      <c r="H1677" s="34" t="str">
        <f t="shared" si="315"/>
        <v/>
      </c>
      <c r="I1677" s="63" t="s">
        <v>254</v>
      </c>
      <c r="J1677" s="36" t="str">
        <f t="shared" si="316"/>
        <v/>
      </c>
      <c r="K1677" s="37" t="str">
        <f t="shared" si="317"/>
        <v/>
      </c>
      <c r="L1677" s="37" t="str">
        <f t="shared" si="318"/>
        <v/>
      </c>
      <c r="N1677" s="64">
        <v>80</v>
      </c>
      <c r="O1677" s="64">
        <v>69</v>
      </c>
      <c r="P1677" s="1">
        <v>10</v>
      </c>
      <c r="Q1677" s="1" t="s">
        <v>0</v>
      </c>
      <c r="S1677" s="59" t="str">
        <f t="shared" si="319"/>
        <v/>
      </c>
      <c r="T1677" s="59" t="str">
        <f t="shared" si="320"/>
        <v/>
      </c>
      <c r="U1677" s="59" t="str">
        <f t="shared" si="321"/>
        <v/>
      </c>
      <c r="V1677" s="59" t="str">
        <f t="shared" si="322"/>
        <v/>
      </c>
      <c r="W1677" s="59" t="str">
        <f t="shared" si="323"/>
        <v/>
      </c>
      <c r="X1677" s="59" t="s">
        <v>377</v>
      </c>
      <c r="Y1677" s="66" t="s">
        <v>5264</v>
      </c>
    </row>
    <row r="1678" spans="1:25" x14ac:dyDescent="0.25">
      <c r="A1678" s="8">
        <v>97726</v>
      </c>
      <c r="B1678" s="65" t="str">
        <f t="shared" si="312"/>
        <v>Såg</v>
      </c>
      <c r="C1678" s="63" t="s">
        <v>254</v>
      </c>
      <c r="D1678" s="30" t="str">
        <f t="shared" si="313"/>
        <v/>
      </c>
      <c r="E1678" s="63" t="s">
        <v>254</v>
      </c>
      <c r="F1678" s="32" t="str">
        <f t="shared" si="314"/>
        <v/>
      </c>
      <c r="G1678" s="63" t="s">
        <v>254</v>
      </c>
      <c r="H1678" s="34" t="str">
        <f t="shared" si="315"/>
        <v/>
      </c>
      <c r="I1678" s="63" t="s">
        <v>254</v>
      </c>
      <c r="J1678" s="36" t="str">
        <f t="shared" si="316"/>
        <v/>
      </c>
      <c r="K1678" s="37" t="str">
        <f t="shared" si="317"/>
        <v/>
      </c>
      <c r="L1678" s="37" t="str">
        <f t="shared" si="318"/>
        <v/>
      </c>
      <c r="N1678" s="64">
        <v>45</v>
      </c>
      <c r="O1678" s="64" t="s">
        <v>254</v>
      </c>
      <c r="P1678" s="1" t="s">
        <v>254</v>
      </c>
      <c r="Q1678" s="1" t="s">
        <v>0</v>
      </c>
      <c r="S1678" s="59" t="str">
        <f t="shared" si="319"/>
        <v/>
      </c>
      <c r="T1678" s="59" t="str">
        <f t="shared" si="320"/>
        <v/>
      </c>
      <c r="U1678" s="59" t="str">
        <f t="shared" si="321"/>
        <v/>
      </c>
      <c r="V1678" s="59" t="str">
        <f t="shared" si="322"/>
        <v/>
      </c>
      <c r="W1678" s="59" t="str">
        <f t="shared" si="323"/>
        <v/>
      </c>
      <c r="X1678" s="59" t="s">
        <v>837</v>
      </c>
      <c r="Y1678" s="66" t="s">
        <v>5265</v>
      </c>
    </row>
    <row r="1679" spans="1:25" x14ac:dyDescent="0.25">
      <c r="A1679" s="8">
        <v>97727</v>
      </c>
      <c r="B1679" s="65" t="str">
        <f t="shared" si="312"/>
        <v>Sågblad för trä fp 12 st</v>
      </c>
      <c r="C1679" s="63" t="s">
        <v>254</v>
      </c>
      <c r="D1679" s="30" t="str">
        <f t="shared" si="313"/>
        <v/>
      </c>
      <c r="E1679" s="63" t="s">
        <v>254</v>
      </c>
      <c r="F1679" s="32" t="str">
        <f t="shared" si="314"/>
        <v/>
      </c>
      <c r="G1679" s="63" t="s">
        <v>254</v>
      </c>
      <c r="H1679" s="34" t="str">
        <f t="shared" si="315"/>
        <v/>
      </c>
      <c r="I1679" s="63" t="s">
        <v>254</v>
      </c>
      <c r="J1679" s="36" t="str">
        <f t="shared" si="316"/>
        <v/>
      </c>
      <c r="K1679" s="37" t="str">
        <f t="shared" si="317"/>
        <v/>
      </c>
      <c r="L1679" s="37" t="str">
        <f t="shared" si="318"/>
        <v/>
      </c>
      <c r="N1679" s="64">
        <v>65</v>
      </c>
      <c r="O1679" s="64" t="s">
        <v>254</v>
      </c>
      <c r="P1679" s="1" t="s">
        <v>254</v>
      </c>
      <c r="Q1679" s="1" t="s">
        <v>1</v>
      </c>
      <c r="S1679" s="59" t="str">
        <f t="shared" si="319"/>
        <v/>
      </c>
      <c r="T1679" s="59" t="str">
        <f t="shared" si="320"/>
        <v/>
      </c>
      <c r="U1679" s="59" t="str">
        <f t="shared" si="321"/>
        <v/>
      </c>
      <c r="V1679" s="59" t="str">
        <f t="shared" si="322"/>
        <v/>
      </c>
      <c r="W1679" s="59" t="str">
        <f t="shared" si="323"/>
        <v/>
      </c>
      <c r="X1679" s="59" t="s">
        <v>838</v>
      </c>
      <c r="Y1679" s="66" t="s">
        <v>5266</v>
      </c>
    </row>
    <row r="1680" spans="1:25" x14ac:dyDescent="0.25">
      <c r="A1680" s="8">
        <v>97728</v>
      </c>
      <c r="B1680" s="65" t="str">
        <f t="shared" si="312"/>
        <v>Sågblad för metall fp 12 st</v>
      </c>
      <c r="C1680" s="63" t="s">
        <v>254</v>
      </c>
      <c r="D1680" s="30" t="str">
        <f t="shared" si="313"/>
        <v/>
      </c>
      <c r="E1680" s="63" t="s">
        <v>254</v>
      </c>
      <c r="F1680" s="32" t="str">
        <f t="shared" si="314"/>
        <v/>
      </c>
      <c r="G1680" s="63" t="s">
        <v>254</v>
      </c>
      <c r="H1680" s="34" t="str">
        <f t="shared" si="315"/>
        <v/>
      </c>
      <c r="I1680" s="63" t="s">
        <v>254</v>
      </c>
      <c r="J1680" s="36" t="str">
        <f t="shared" si="316"/>
        <v/>
      </c>
      <c r="K1680" s="37" t="str">
        <f t="shared" si="317"/>
        <v/>
      </c>
      <c r="L1680" s="37" t="str">
        <f t="shared" si="318"/>
        <v/>
      </c>
      <c r="N1680" s="64">
        <v>85</v>
      </c>
      <c r="O1680" s="64" t="s">
        <v>254</v>
      </c>
      <c r="P1680" s="1" t="s">
        <v>254</v>
      </c>
      <c r="Q1680" s="1" t="s">
        <v>1</v>
      </c>
      <c r="S1680" s="59" t="str">
        <f t="shared" si="319"/>
        <v/>
      </c>
      <c r="T1680" s="59" t="str">
        <f t="shared" si="320"/>
        <v/>
      </c>
      <c r="U1680" s="59" t="str">
        <f t="shared" si="321"/>
        <v/>
      </c>
      <c r="V1680" s="59" t="str">
        <f t="shared" si="322"/>
        <v/>
      </c>
      <c r="W1680" s="59" t="str">
        <f t="shared" si="323"/>
        <v/>
      </c>
      <c r="X1680" s="59" t="s">
        <v>839</v>
      </c>
      <c r="Y1680" s="66" t="s">
        <v>5267</v>
      </c>
    </row>
    <row r="1681" spans="1:25" x14ac:dyDescent="0.25">
      <c r="A1681" s="8">
        <v>97732</v>
      </c>
      <c r="B1681" s="65" t="str">
        <f t="shared" si="312"/>
        <v>Sidavbitare</v>
      </c>
      <c r="C1681" s="63" t="s">
        <v>254</v>
      </c>
      <c r="D1681" s="30" t="str">
        <f t="shared" si="313"/>
        <v/>
      </c>
      <c r="E1681" s="63" t="s">
        <v>254</v>
      </c>
      <c r="F1681" s="32" t="str">
        <f t="shared" si="314"/>
        <v/>
      </c>
      <c r="G1681" s="63" t="s">
        <v>254</v>
      </c>
      <c r="H1681" s="34" t="str">
        <f t="shared" si="315"/>
        <v/>
      </c>
      <c r="I1681" s="63" t="s">
        <v>254</v>
      </c>
      <c r="J1681" s="36" t="str">
        <f t="shared" si="316"/>
        <v/>
      </c>
      <c r="K1681" s="37" t="str">
        <f t="shared" si="317"/>
        <v/>
      </c>
      <c r="L1681" s="37" t="str">
        <f t="shared" si="318"/>
        <v/>
      </c>
      <c r="N1681" s="64">
        <v>37</v>
      </c>
      <c r="O1681" s="64" t="s">
        <v>254</v>
      </c>
      <c r="P1681" s="1" t="s">
        <v>254</v>
      </c>
      <c r="Q1681" s="1" t="s">
        <v>0</v>
      </c>
      <c r="S1681" s="59" t="str">
        <f t="shared" si="319"/>
        <v/>
      </c>
      <c r="T1681" s="59" t="str">
        <f t="shared" si="320"/>
        <v/>
      </c>
      <c r="U1681" s="59" t="str">
        <f t="shared" si="321"/>
        <v/>
      </c>
      <c r="V1681" s="59" t="str">
        <f t="shared" si="322"/>
        <v/>
      </c>
      <c r="W1681" s="59" t="str">
        <f t="shared" si="323"/>
        <v/>
      </c>
      <c r="X1681" s="59" t="s">
        <v>378</v>
      </c>
      <c r="Y1681" s="66" t="s">
        <v>5268</v>
      </c>
    </row>
    <row r="1682" spans="1:25" x14ac:dyDescent="0.25">
      <c r="A1682" s="8">
        <v>97734</v>
      </c>
      <c r="B1682" s="65" t="str">
        <f t="shared" si="312"/>
        <v>Spetstång</v>
      </c>
      <c r="C1682" s="63" t="s">
        <v>254</v>
      </c>
      <c r="D1682" s="30" t="str">
        <f t="shared" si="313"/>
        <v/>
      </c>
      <c r="E1682" s="63" t="s">
        <v>254</v>
      </c>
      <c r="F1682" s="32" t="str">
        <f t="shared" si="314"/>
        <v/>
      </c>
      <c r="G1682" s="63" t="s">
        <v>254</v>
      </c>
      <c r="H1682" s="34" t="str">
        <f t="shared" si="315"/>
        <v/>
      </c>
      <c r="I1682" s="63" t="s">
        <v>254</v>
      </c>
      <c r="J1682" s="36" t="str">
        <f t="shared" si="316"/>
        <v/>
      </c>
      <c r="K1682" s="37" t="str">
        <f t="shared" si="317"/>
        <v/>
      </c>
      <c r="L1682" s="37" t="str">
        <f t="shared" si="318"/>
        <v/>
      </c>
      <c r="N1682" s="64">
        <v>37</v>
      </c>
      <c r="O1682" s="64" t="s">
        <v>254</v>
      </c>
      <c r="P1682" s="1" t="s">
        <v>254</v>
      </c>
      <c r="Q1682" s="1" t="s">
        <v>0</v>
      </c>
      <c r="S1682" s="59" t="str">
        <f t="shared" si="319"/>
        <v/>
      </c>
      <c r="T1682" s="59" t="str">
        <f t="shared" si="320"/>
        <v/>
      </c>
      <c r="U1682" s="59" t="str">
        <f t="shared" si="321"/>
        <v/>
      </c>
      <c r="V1682" s="59" t="str">
        <f t="shared" si="322"/>
        <v/>
      </c>
      <c r="W1682" s="59" t="str">
        <f t="shared" si="323"/>
        <v/>
      </c>
      <c r="X1682" s="59" t="s">
        <v>379</v>
      </c>
      <c r="Y1682" s="66" t="s">
        <v>5269</v>
      </c>
    </row>
    <row r="1683" spans="1:25" x14ac:dyDescent="0.25">
      <c r="A1683" s="8">
        <v>97744</v>
      </c>
      <c r="B1683" s="65" t="str">
        <f t="shared" si="312"/>
        <v>Skaltång</v>
      </c>
      <c r="C1683" s="63" t="s">
        <v>254</v>
      </c>
      <c r="D1683" s="30" t="str">
        <f t="shared" si="313"/>
        <v/>
      </c>
      <c r="E1683" s="63" t="s">
        <v>254</v>
      </c>
      <c r="F1683" s="32" t="str">
        <f t="shared" si="314"/>
        <v/>
      </c>
      <c r="G1683" s="63" t="s">
        <v>254</v>
      </c>
      <c r="H1683" s="34" t="str">
        <f t="shared" si="315"/>
        <v/>
      </c>
      <c r="I1683" s="63" t="s">
        <v>254</v>
      </c>
      <c r="J1683" s="36" t="str">
        <f t="shared" si="316"/>
        <v/>
      </c>
      <c r="K1683" s="37" t="str">
        <f t="shared" si="317"/>
        <v/>
      </c>
      <c r="L1683" s="37" t="str">
        <f t="shared" si="318"/>
        <v/>
      </c>
      <c r="N1683" s="64">
        <v>50</v>
      </c>
      <c r="O1683" s="64" t="s">
        <v>254</v>
      </c>
      <c r="P1683" s="1" t="s">
        <v>254</v>
      </c>
      <c r="Q1683" s="1" t="s">
        <v>0</v>
      </c>
      <c r="S1683" s="59" t="str">
        <f t="shared" si="319"/>
        <v/>
      </c>
      <c r="T1683" s="59" t="str">
        <f t="shared" si="320"/>
        <v/>
      </c>
      <c r="U1683" s="59" t="str">
        <f t="shared" si="321"/>
        <v/>
      </c>
      <c r="V1683" s="59" t="str">
        <f t="shared" si="322"/>
        <v/>
      </c>
      <c r="W1683" s="59" t="str">
        <f t="shared" si="323"/>
        <v/>
      </c>
      <c r="X1683" s="59" t="s">
        <v>668</v>
      </c>
      <c r="Y1683" s="66" t="s">
        <v>5270</v>
      </c>
    </row>
    <row r="1684" spans="1:25" x14ac:dyDescent="0.25">
      <c r="A1684" s="8">
        <v>97771</v>
      </c>
      <c r="B1684" s="65" t="str">
        <f t="shared" si="312"/>
        <v>Skruvmejselsats stor</v>
      </c>
      <c r="C1684" s="63" t="s">
        <v>254</v>
      </c>
      <c r="D1684" s="30" t="str">
        <f t="shared" si="313"/>
        <v/>
      </c>
      <c r="E1684" s="63" t="s">
        <v>254</v>
      </c>
      <c r="F1684" s="32" t="str">
        <f t="shared" si="314"/>
        <v/>
      </c>
      <c r="G1684" s="63" t="s">
        <v>254</v>
      </c>
      <c r="H1684" s="34" t="str">
        <f t="shared" si="315"/>
        <v/>
      </c>
      <c r="I1684" s="63" t="s">
        <v>254</v>
      </c>
      <c r="J1684" s="36" t="str">
        <f t="shared" si="316"/>
        <v/>
      </c>
      <c r="K1684" s="37" t="str">
        <f t="shared" si="317"/>
        <v/>
      </c>
      <c r="L1684" s="37" t="str">
        <f t="shared" si="318"/>
        <v/>
      </c>
      <c r="N1684" s="64">
        <v>139</v>
      </c>
      <c r="O1684" s="64" t="s">
        <v>254</v>
      </c>
      <c r="P1684" s="1" t="s">
        <v>254</v>
      </c>
      <c r="Q1684" s="1" t="s">
        <v>3</v>
      </c>
      <c r="S1684" s="59" t="str">
        <f t="shared" si="319"/>
        <v/>
      </c>
      <c r="T1684" s="59" t="str">
        <f t="shared" si="320"/>
        <v/>
      </c>
      <c r="U1684" s="59" t="str">
        <f t="shared" si="321"/>
        <v/>
      </c>
      <c r="V1684" s="59" t="str">
        <f t="shared" si="322"/>
        <v/>
      </c>
      <c r="W1684" s="59" t="str">
        <f t="shared" si="323"/>
        <v/>
      </c>
      <c r="X1684" s="59" t="s">
        <v>2949</v>
      </c>
      <c r="Y1684" s="66" t="s">
        <v>5271</v>
      </c>
    </row>
    <row r="1685" spans="1:25" x14ac:dyDescent="0.25">
      <c r="A1685" s="8">
        <v>97775</v>
      </c>
      <c r="B1685" s="65" t="str">
        <f t="shared" si="312"/>
        <v>Skruvmejselsats precision</v>
      </c>
      <c r="C1685" s="63" t="s">
        <v>254</v>
      </c>
      <c r="D1685" s="30" t="str">
        <f t="shared" si="313"/>
        <v/>
      </c>
      <c r="E1685" s="63" t="s">
        <v>254</v>
      </c>
      <c r="F1685" s="32" t="str">
        <f t="shared" si="314"/>
        <v/>
      </c>
      <c r="G1685" s="63" t="s">
        <v>254</v>
      </c>
      <c r="H1685" s="34" t="str">
        <f t="shared" si="315"/>
        <v/>
      </c>
      <c r="I1685" s="63" t="s">
        <v>254</v>
      </c>
      <c r="J1685" s="36" t="str">
        <f t="shared" si="316"/>
        <v/>
      </c>
      <c r="K1685" s="37" t="str">
        <f t="shared" si="317"/>
        <v/>
      </c>
      <c r="L1685" s="37" t="str">
        <f t="shared" si="318"/>
        <v/>
      </c>
      <c r="N1685" s="64">
        <v>43</v>
      </c>
      <c r="O1685" s="64">
        <v>35</v>
      </c>
      <c r="P1685" s="1">
        <v>8</v>
      </c>
      <c r="Q1685" s="1" t="s">
        <v>3</v>
      </c>
      <c r="S1685" s="59" t="str">
        <f t="shared" si="319"/>
        <v/>
      </c>
      <c r="T1685" s="59" t="str">
        <f t="shared" si="320"/>
        <v/>
      </c>
      <c r="U1685" s="59" t="str">
        <f t="shared" si="321"/>
        <v/>
      </c>
      <c r="V1685" s="59" t="str">
        <f t="shared" si="322"/>
        <v/>
      </c>
      <c r="W1685" s="59" t="str">
        <f t="shared" si="323"/>
        <v/>
      </c>
      <c r="X1685" s="59" t="s">
        <v>506</v>
      </c>
      <c r="Y1685" s="66" t="s">
        <v>5272</v>
      </c>
    </row>
    <row r="1686" spans="1:25" x14ac:dyDescent="0.25">
      <c r="A1686" s="8">
        <v>97788</v>
      </c>
      <c r="B1686" s="65" t="str">
        <f t="shared" si="312"/>
        <v>Filset</v>
      </c>
      <c r="C1686" s="63" t="s">
        <v>254</v>
      </c>
      <c r="D1686" s="30" t="str">
        <f t="shared" si="313"/>
        <v/>
      </c>
      <c r="E1686" s="63" t="s">
        <v>254</v>
      </c>
      <c r="F1686" s="32" t="str">
        <f t="shared" si="314"/>
        <v/>
      </c>
      <c r="G1686" s="63" t="s">
        <v>254</v>
      </c>
      <c r="H1686" s="34" t="str">
        <f t="shared" si="315"/>
        <v/>
      </c>
      <c r="I1686" s="63" t="s">
        <v>254</v>
      </c>
      <c r="J1686" s="36" t="str">
        <f t="shared" si="316"/>
        <v/>
      </c>
      <c r="K1686" s="37" t="str">
        <f t="shared" si="317"/>
        <v/>
      </c>
      <c r="L1686" s="37" t="str">
        <f t="shared" si="318"/>
        <v/>
      </c>
      <c r="N1686" s="64">
        <v>173</v>
      </c>
      <c r="O1686" s="64" t="s">
        <v>254</v>
      </c>
      <c r="P1686" s="1" t="s">
        <v>254</v>
      </c>
      <c r="Q1686" s="1" t="s">
        <v>0</v>
      </c>
      <c r="S1686" s="59" t="str">
        <f t="shared" si="319"/>
        <v/>
      </c>
      <c r="T1686" s="59" t="str">
        <f t="shared" si="320"/>
        <v/>
      </c>
      <c r="U1686" s="59" t="str">
        <f t="shared" si="321"/>
        <v/>
      </c>
      <c r="V1686" s="59" t="str">
        <f t="shared" si="322"/>
        <v/>
      </c>
      <c r="W1686" s="59" t="str">
        <f t="shared" si="323"/>
        <v/>
      </c>
      <c r="X1686" s="59" t="s">
        <v>669</v>
      </c>
      <c r="Y1686" s="66" t="s">
        <v>5273</v>
      </c>
    </row>
    <row r="1687" spans="1:25" x14ac:dyDescent="0.25">
      <c r="A1687" s="8">
        <v>97790</v>
      </c>
      <c r="B1687" s="65" t="str">
        <f t="shared" si="312"/>
        <v>Stålull - Trollull</v>
      </c>
      <c r="C1687" s="63" t="s">
        <v>254</v>
      </c>
      <c r="D1687" s="30" t="str">
        <f t="shared" si="313"/>
        <v/>
      </c>
      <c r="E1687" s="63" t="s">
        <v>254</v>
      </c>
      <c r="F1687" s="32" t="str">
        <f t="shared" si="314"/>
        <v/>
      </c>
      <c r="G1687" s="63" t="s">
        <v>254</v>
      </c>
      <c r="H1687" s="34" t="str">
        <f t="shared" si="315"/>
        <v/>
      </c>
      <c r="I1687" s="63" t="s">
        <v>254</v>
      </c>
      <c r="J1687" s="36" t="str">
        <f t="shared" si="316"/>
        <v/>
      </c>
      <c r="K1687" s="37" t="str">
        <f t="shared" si="317"/>
        <v/>
      </c>
      <c r="L1687" s="37" t="str">
        <f t="shared" si="318"/>
        <v/>
      </c>
      <c r="N1687" s="64">
        <v>93</v>
      </c>
      <c r="O1687" s="64" t="s">
        <v>254</v>
      </c>
      <c r="P1687" s="1" t="s">
        <v>254</v>
      </c>
      <c r="Q1687" s="1" t="s">
        <v>1</v>
      </c>
      <c r="S1687" s="59" t="str">
        <f t="shared" si="319"/>
        <v/>
      </c>
      <c r="T1687" s="59" t="str">
        <f t="shared" si="320"/>
        <v/>
      </c>
      <c r="U1687" s="59" t="str">
        <f t="shared" si="321"/>
        <v/>
      </c>
      <c r="V1687" s="59" t="str">
        <f t="shared" si="322"/>
        <v/>
      </c>
      <c r="W1687" s="59" t="str">
        <f t="shared" si="323"/>
        <v/>
      </c>
      <c r="X1687" s="59" t="s">
        <v>2785</v>
      </c>
      <c r="Y1687" s="66" t="s">
        <v>5274</v>
      </c>
    </row>
    <row r="1688" spans="1:25" x14ac:dyDescent="0.25">
      <c r="A1688" s="8">
        <v>97794</v>
      </c>
      <c r="B1688" s="65" t="str">
        <f t="shared" si="312"/>
        <v>Kniv</v>
      </c>
      <c r="C1688" s="63" t="s">
        <v>254</v>
      </c>
      <c r="D1688" s="30" t="str">
        <f t="shared" si="313"/>
        <v/>
      </c>
      <c r="E1688" s="63" t="s">
        <v>254</v>
      </c>
      <c r="F1688" s="32" t="str">
        <f t="shared" si="314"/>
        <v/>
      </c>
      <c r="G1688" s="63" t="s">
        <v>254</v>
      </c>
      <c r="H1688" s="34" t="str">
        <f t="shared" si="315"/>
        <v/>
      </c>
      <c r="I1688" s="63" t="s">
        <v>254</v>
      </c>
      <c r="J1688" s="36" t="str">
        <f t="shared" si="316"/>
        <v/>
      </c>
      <c r="K1688" s="37" t="str">
        <f t="shared" si="317"/>
        <v/>
      </c>
      <c r="L1688" s="37" t="str">
        <f t="shared" si="318"/>
        <v/>
      </c>
      <c r="N1688" s="64">
        <v>63</v>
      </c>
      <c r="O1688" s="64" t="s">
        <v>254</v>
      </c>
      <c r="P1688" s="1" t="s">
        <v>254</v>
      </c>
      <c r="Q1688" s="1" t="s">
        <v>0</v>
      </c>
      <c r="S1688" s="59" t="str">
        <f t="shared" si="319"/>
        <v/>
      </c>
      <c r="T1688" s="59" t="str">
        <f t="shared" si="320"/>
        <v/>
      </c>
      <c r="U1688" s="59" t="str">
        <f t="shared" si="321"/>
        <v/>
      </c>
      <c r="V1688" s="59" t="str">
        <f t="shared" si="322"/>
        <v/>
      </c>
      <c r="W1688" s="59" t="str">
        <f t="shared" si="323"/>
        <v/>
      </c>
      <c r="X1688" s="59" t="s">
        <v>723</v>
      </c>
      <c r="Y1688" s="66" t="s">
        <v>5275</v>
      </c>
    </row>
    <row r="1689" spans="1:25" x14ac:dyDescent="0.25">
      <c r="A1689" s="8">
        <v>97862</v>
      </c>
      <c r="B1689" s="65" t="str">
        <f t="shared" si="312"/>
        <v>Skruvstycke 30 mm</v>
      </c>
      <c r="C1689" s="63" t="s">
        <v>254</v>
      </c>
      <c r="D1689" s="30" t="str">
        <f t="shared" si="313"/>
        <v/>
      </c>
      <c r="E1689" s="63" t="s">
        <v>254</v>
      </c>
      <c r="F1689" s="32" t="str">
        <f t="shared" si="314"/>
        <v/>
      </c>
      <c r="G1689" s="63" t="s">
        <v>254</v>
      </c>
      <c r="H1689" s="34" t="str">
        <f t="shared" si="315"/>
        <v/>
      </c>
      <c r="I1689" s="63" t="s">
        <v>254</v>
      </c>
      <c r="J1689" s="36" t="str">
        <f t="shared" si="316"/>
        <v/>
      </c>
      <c r="K1689" s="37" t="str">
        <f t="shared" si="317"/>
        <v/>
      </c>
      <c r="L1689" s="37" t="str">
        <f t="shared" si="318"/>
        <v/>
      </c>
      <c r="N1689" s="64">
        <v>197</v>
      </c>
      <c r="O1689" s="64" t="s">
        <v>254</v>
      </c>
      <c r="P1689" s="1" t="s">
        <v>254</v>
      </c>
      <c r="Q1689" s="1" t="s">
        <v>0</v>
      </c>
      <c r="S1689" s="59" t="str">
        <f t="shared" si="319"/>
        <v/>
      </c>
      <c r="T1689" s="59" t="str">
        <f t="shared" si="320"/>
        <v/>
      </c>
      <c r="U1689" s="59" t="str">
        <f t="shared" si="321"/>
        <v/>
      </c>
      <c r="V1689" s="59" t="str">
        <f t="shared" si="322"/>
        <v/>
      </c>
      <c r="W1689" s="59" t="str">
        <f t="shared" si="323"/>
        <v/>
      </c>
      <c r="X1689" s="59" t="s">
        <v>2786</v>
      </c>
      <c r="Y1689" s="66" t="s">
        <v>5276</v>
      </c>
    </row>
    <row r="1690" spans="1:25" x14ac:dyDescent="0.25">
      <c r="A1690" s="8">
        <v>97907</v>
      </c>
      <c r="B1690" s="65" t="str">
        <f t="shared" si="312"/>
        <v>Verktygslåda</v>
      </c>
      <c r="C1690" s="63" t="s">
        <v>254</v>
      </c>
      <c r="D1690" s="30" t="str">
        <f t="shared" si="313"/>
        <v/>
      </c>
      <c r="E1690" s="63" t="s">
        <v>254</v>
      </c>
      <c r="F1690" s="32" t="str">
        <f t="shared" si="314"/>
        <v/>
      </c>
      <c r="G1690" s="63" t="s">
        <v>254</v>
      </c>
      <c r="H1690" s="34" t="str">
        <f t="shared" si="315"/>
        <v/>
      </c>
      <c r="I1690" s="63" t="s">
        <v>254</v>
      </c>
      <c r="J1690" s="36" t="str">
        <f t="shared" si="316"/>
        <v/>
      </c>
      <c r="K1690" s="37" t="str">
        <f t="shared" si="317"/>
        <v/>
      </c>
      <c r="L1690" s="37" t="str">
        <f t="shared" si="318"/>
        <v/>
      </c>
      <c r="N1690" s="64">
        <v>190</v>
      </c>
      <c r="O1690" s="64" t="s">
        <v>254</v>
      </c>
      <c r="P1690" s="1" t="s">
        <v>254</v>
      </c>
      <c r="Q1690" s="1" t="s">
        <v>0</v>
      </c>
      <c r="S1690" s="59" t="str">
        <f t="shared" si="319"/>
        <v/>
      </c>
      <c r="T1690" s="59" t="str">
        <f t="shared" si="320"/>
        <v/>
      </c>
      <c r="U1690" s="59" t="str">
        <f t="shared" si="321"/>
        <v/>
      </c>
      <c r="V1690" s="59" t="str">
        <f t="shared" si="322"/>
        <v/>
      </c>
      <c r="W1690" s="59" t="str">
        <f t="shared" si="323"/>
        <v/>
      </c>
      <c r="X1690" s="59" t="s">
        <v>662</v>
      </c>
      <c r="Y1690" s="66" t="s">
        <v>5277</v>
      </c>
    </row>
    <row r="1691" spans="1:25" x14ac:dyDescent="0.25">
      <c r="A1691" s="8">
        <v>97913</v>
      </c>
      <c r="B1691" s="65" t="str">
        <f t="shared" si="312"/>
        <v>Förvaringslåda, 22 fack</v>
      </c>
      <c r="C1691" s="63" t="s">
        <v>254</v>
      </c>
      <c r="D1691" s="30" t="str">
        <f t="shared" si="313"/>
        <v/>
      </c>
      <c r="E1691" s="63" t="s">
        <v>254</v>
      </c>
      <c r="F1691" s="32" t="str">
        <f t="shared" si="314"/>
        <v/>
      </c>
      <c r="G1691" s="63" t="s">
        <v>254</v>
      </c>
      <c r="H1691" s="34" t="str">
        <f t="shared" si="315"/>
        <v/>
      </c>
      <c r="I1691" s="63" t="s">
        <v>254</v>
      </c>
      <c r="J1691" s="36" t="str">
        <f t="shared" si="316"/>
        <v/>
      </c>
      <c r="K1691" s="37" t="str">
        <f t="shared" si="317"/>
        <v/>
      </c>
      <c r="L1691" s="37" t="str">
        <f t="shared" si="318"/>
        <v/>
      </c>
      <c r="N1691" s="64">
        <v>111</v>
      </c>
      <c r="O1691" s="64">
        <v>101</v>
      </c>
      <c r="P1691" s="1">
        <v>8</v>
      </c>
      <c r="Q1691" s="1" t="s">
        <v>0</v>
      </c>
      <c r="S1691" s="59" t="str">
        <f t="shared" si="319"/>
        <v/>
      </c>
      <c r="T1691" s="59" t="str">
        <f t="shared" si="320"/>
        <v/>
      </c>
      <c r="U1691" s="59" t="str">
        <f t="shared" si="321"/>
        <v/>
      </c>
      <c r="V1691" s="59" t="str">
        <f t="shared" si="322"/>
        <v/>
      </c>
      <c r="W1691" s="59" t="str">
        <f t="shared" si="323"/>
        <v/>
      </c>
      <c r="X1691" s="59" t="s">
        <v>241</v>
      </c>
      <c r="Y1691" s="66" t="s">
        <v>5278</v>
      </c>
    </row>
    <row r="1692" spans="1:25" x14ac:dyDescent="0.25">
      <c r="A1692" s="8">
        <v>97923</v>
      </c>
      <c r="B1692" s="65" t="str">
        <f t="shared" si="312"/>
        <v>Förvaringslåda, 8 boxar</v>
      </c>
      <c r="C1692" s="63" t="s">
        <v>254</v>
      </c>
      <c r="D1692" s="30" t="str">
        <f t="shared" si="313"/>
        <v/>
      </c>
      <c r="E1692" s="63" t="s">
        <v>254</v>
      </c>
      <c r="F1692" s="32" t="str">
        <f t="shared" si="314"/>
        <v/>
      </c>
      <c r="G1692" s="63" t="s">
        <v>254</v>
      </c>
      <c r="H1692" s="34" t="str">
        <f t="shared" si="315"/>
        <v/>
      </c>
      <c r="I1692" s="63" t="s">
        <v>254</v>
      </c>
      <c r="J1692" s="36" t="str">
        <f t="shared" si="316"/>
        <v/>
      </c>
      <c r="K1692" s="37" t="str">
        <f t="shared" si="317"/>
        <v/>
      </c>
      <c r="L1692" s="37" t="str">
        <f t="shared" si="318"/>
        <v/>
      </c>
      <c r="N1692" s="64">
        <v>158</v>
      </c>
      <c r="O1692" s="64">
        <v>136</v>
      </c>
      <c r="P1692" s="1">
        <v>8</v>
      </c>
      <c r="Q1692" s="1" t="s">
        <v>0</v>
      </c>
      <c r="S1692" s="59" t="str">
        <f t="shared" si="319"/>
        <v/>
      </c>
      <c r="T1692" s="59" t="str">
        <f t="shared" si="320"/>
        <v/>
      </c>
      <c r="U1692" s="59" t="str">
        <f t="shared" si="321"/>
        <v/>
      </c>
      <c r="V1692" s="59" t="str">
        <f t="shared" si="322"/>
        <v/>
      </c>
      <c r="W1692" s="59" t="str">
        <f t="shared" si="323"/>
        <v/>
      </c>
      <c r="X1692" s="59" t="s">
        <v>584</v>
      </c>
      <c r="Y1692" s="66" t="s">
        <v>5279</v>
      </c>
    </row>
    <row r="1693" spans="1:25" x14ac:dyDescent="0.25">
      <c r="A1693" s="8">
        <v>97983</v>
      </c>
      <c r="B1693" s="65" t="str">
        <f t="shared" si="312"/>
        <v>Bricka hög kant Large</v>
      </c>
      <c r="C1693" s="63"/>
      <c r="D1693" s="30" t="str">
        <f t="shared" si="313"/>
        <v/>
      </c>
      <c r="E1693" s="63"/>
      <c r="F1693" s="32" t="str">
        <f t="shared" si="314"/>
        <v/>
      </c>
      <c r="G1693" s="63"/>
      <c r="H1693" s="34" t="str">
        <f t="shared" si="315"/>
        <v/>
      </c>
      <c r="I1693" s="63"/>
      <c r="J1693" s="36" t="str">
        <f t="shared" si="316"/>
        <v/>
      </c>
      <c r="K1693" s="37" t="str">
        <f t="shared" si="317"/>
        <v/>
      </c>
      <c r="L1693" s="37" t="str">
        <f t="shared" si="318"/>
        <v/>
      </c>
      <c r="N1693" s="64">
        <v>157</v>
      </c>
      <c r="O1693" s="64">
        <v>146</v>
      </c>
      <c r="P1693" s="1">
        <v>10</v>
      </c>
      <c r="Q1693" s="1" t="s">
        <v>0</v>
      </c>
      <c r="S1693" s="59" t="str">
        <f t="shared" si="319"/>
        <v/>
      </c>
      <c r="T1693" s="59" t="str">
        <f t="shared" si="320"/>
        <v/>
      </c>
      <c r="U1693" s="59" t="str">
        <f t="shared" si="321"/>
        <v/>
      </c>
      <c r="V1693" s="59" t="str">
        <f t="shared" si="322"/>
        <v/>
      </c>
      <c r="W1693" s="59" t="str">
        <f t="shared" si="323"/>
        <v/>
      </c>
      <c r="X1693" s="59" t="s">
        <v>3401</v>
      </c>
      <c r="Y1693" s="66" t="s">
        <v>5280</v>
      </c>
    </row>
    <row r="1694" spans="1:25" x14ac:dyDescent="0.25">
      <c r="A1694" s="8">
        <v>97987</v>
      </c>
      <c r="B1694" s="65" t="str">
        <f t="shared" si="312"/>
        <v>Bricka hög kant Medium</v>
      </c>
      <c r="C1694" s="63" t="s">
        <v>254</v>
      </c>
      <c r="D1694" s="30" t="str">
        <f t="shared" si="313"/>
        <v/>
      </c>
      <c r="E1694" s="63" t="s">
        <v>254</v>
      </c>
      <c r="F1694" s="32" t="str">
        <f t="shared" si="314"/>
        <v/>
      </c>
      <c r="G1694" s="63" t="s">
        <v>254</v>
      </c>
      <c r="H1694" s="34" t="str">
        <f t="shared" si="315"/>
        <v/>
      </c>
      <c r="I1694" s="63" t="s">
        <v>254</v>
      </c>
      <c r="J1694" s="36" t="str">
        <f t="shared" si="316"/>
        <v/>
      </c>
      <c r="K1694" s="37" t="str">
        <f t="shared" si="317"/>
        <v/>
      </c>
      <c r="L1694" s="37" t="str">
        <f t="shared" si="318"/>
        <v/>
      </c>
      <c r="N1694" s="64">
        <v>100</v>
      </c>
      <c r="O1694" s="64">
        <v>94</v>
      </c>
      <c r="P1694" s="1">
        <v>10</v>
      </c>
      <c r="Q1694" s="1" t="s">
        <v>0</v>
      </c>
      <c r="S1694" s="59" t="str">
        <f t="shared" si="319"/>
        <v/>
      </c>
      <c r="T1694" s="59" t="str">
        <f t="shared" si="320"/>
        <v/>
      </c>
      <c r="U1694" s="59" t="str">
        <f t="shared" si="321"/>
        <v/>
      </c>
      <c r="V1694" s="59" t="str">
        <f t="shared" si="322"/>
        <v/>
      </c>
      <c r="W1694" s="59" t="str">
        <f t="shared" si="323"/>
        <v/>
      </c>
      <c r="X1694" s="59" t="s">
        <v>2787</v>
      </c>
      <c r="Y1694" s="66" t="s">
        <v>5281</v>
      </c>
    </row>
    <row r="1695" spans="1:25" x14ac:dyDescent="0.25">
      <c r="A1695" s="8">
        <v>97992</v>
      </c>
      <c r="B1695" s="65" t="str">
        <f t="shared" si="312"/>
        <v>Bricka hög kant Small</v>
      </c>
      <c r="C1695" s="63" t="s">
        <v>254</v>
      </c>
      <c r="D1695" s="30" t="str">
        <f t="shared" si="313"/>
        <v/>
      </c>
      <c r="E1695" s="63" t="s">
        <v>254</v>
      </c>
      <c r="F1695" s="32" t="str">
        <f t="shared" si="314"/>
        <v/>
      </c>
      <c r="G1695" s="63" t="s">
        <v>254</v>
      </c>
      <c r="H1695" s="34" t="str">
        <f t="shared" si="315"/>
        <v/>
      </c>
      <c r="I1695" s="63" t="s">
        <v>254</v>
      </c>
      <c r="J1695" s="36" t="str">
        <f t="shared" si="316"/>
        <v/>
      </c>
      <c r="K1695" s="37" t="str">
        <f t="shared" si="317"/>
        <v/>
      </c>
      <c r="L1695" s="37" t="str">
        <f t="shared" si="318"/>
        <v/>
      </c>
      <c r="N1695" s="64">
        <v>94</v>
      </c>
      <c r="O1695" s="64">
        <v>88</v>
      </c>
      <c r="P1695" s="1">
        <v>10</v>
      </c>
      <c r="Q1695" s="1" t="s">
        <v>0</v>
      </c>
      <c r="S1695" s="59" t="str">
        <f t="shared" si="319"/>
        <v/>
      </c>
      <c r="T1695" s="59" t="str">
        <f t="shared" si="320"/>
        <v/>
      </c>
      <c r="U1695" s="59" t="str">
        <f t="shared" si="321"/>
        <v/>
      </c>
      <c r="V1695" s="59" t="str">
        <f t="shared" si="322"/>
        <v/>
      </c>
      <c r="W1695" s="59" t="str">
        <f t="shared" si="323"/>
        <v/>
      </c>
      <c r="X1695" s="59" t="s">
        <v>2788</v>
      </c>
      <c r="Y1695" s="66" t="s">
        <v>5282</v>
      </c>
    </row>
    <row r="1696" spans="1:25" x14ac:dyDescent="0.25">
      <c r="A1696" s="8">
        <v>97997</v>
      </c>
      <c r="B1696" s="65" t="str">
        <f t="shared" si="312"/>
        <v>Bricka fp 4 st</v>
      </c>
      <c r="C1696" s="63" t="s">
        <v>254</v>
      </c>
      <c r="D1696" s="30" t="str">
        <f t="shared" si="313"/>
        <v/>
      </c>
      <c r="E1696" s="63" t="s">
        <v>254</v>
      </c>
      <c r="F1696" s="32" t="str">
        <f t="shared" si="314"/>
        <v/>
      </c>
      <c r="G1696" s="63" t="s">
        <v>254</v>
      </c>
      <c r="H1696" s="34" t="str">
        <f t="shared" si="315"/>
        <v/>
      </c>
      <c r="I1696" s="63" t="s">
        <v>254</v>
      </c>
      <c r="J1696" s="36" t="str">
        <f t="shared" si="316"/>
        <v/>
      </c>
      <c r="K1696" s="37" t="str">
        <f t="shared" si="317"/>
        <v/>
      </c>
      <c r="L1696" s="37" t="str">
        <f t="shared" si="318"/>
        <v/>
      </c>
      <c r="N1696" s="64">
        <v>201</v>
      </c>
      <c r="O1696" s="64" t="s">
        <v>254</v>
      </c>
      <c r="P1696" s="1" t="s">
        <v>254</v>
      </c>
      <c r="Q1696" s="1" t="s">
        <v>1</v>
      </c>
      <c r="S1696" s="59" t="str">
        <f t="shared" si="319"/>
        <v/>
      </c>
      <c r="T1696" s="59" t="str">
        <f t="shared" si="320"/>
        <v/>
      </c>
      <c r="U1696" s="59" t="str">
        <f t="shared" si="321"/>
        <v/>
      </c>
      <c r="V1696" s="59" t="str">
        <f t="shared" si="322"/>
        <v/>
      </c>
      <c r="W1696" s="59" t="str">
        <f t="shared" si="323"/>
        <v/>
      </c>
      <c r="X1696" s="59" t="s">
        <v>3178</v>
      </c>
      <c r="Y1696" s="66" t="s">
        <v>5283</v>
      </c>
    </row>
    <row r="1697" spans="1:25" x14ac:dyDescent="0.25">
      <c r="A1697" s="8">
        <v>98022</v>
      </c>
      <c r="B1697" s="65" t="str">
        <f t="shared" si="312"/>
        <v>Batteri uppladdningsbart HR03/AAA</v>
      </c>
      <c r="C1697" s="63" t="s">
        <v>254</v>
      </c>
      <c r="D1697" s="30" t="str">
        <f t="shared" si="313"/>
        <v/>
      </c>
      <c r="E1697" s="63" t="s">
        <v>254</v>
      </c>
      <c r="F1697" s="32" t="str">
        <f t="shared" si="314"/>
        <v/>
      </c>
      <c r="G1697" s="63" t="s">
        <v>254</v>
      </c>
      <c r="H1697" s="34" t="str">
        <f t="shared" si="315"/>
        <v/>
      </c>
      <c r="I1697" s="63" t="s">
        <v>254</v>
      </c>
      <c r="J1697" s="36" t="str">
        <f t="shared" si="316"/>
        <v/>
      </c>
      <c r="K1697" s="37" t="str">
        <f t="shared" si="317"/>
        <v/>
      </c>
      <c r="L1697" s="37" t="str">
        <f t="shared" si="318"/>
        <v/>
      </c>
      <c r="N1697" s="64">
        <v>44</v>
      </c>
      <c r="O1697" s="64" t="s">
        <v>254</v>
      </c>
      <c r="P1697" s="1" t="s">
        <v>254</v>
      </c>
      <c r="Q1697" s="1" t="s">
        <v>0</v>
      </c>
      <c r="S1697" s="59" t="str">
        <f t="shared" si="319"/>
        <v/>
      </c>
      <c r="T1697" s="59" t="str">
        <f t="shared" si="320"/>
        <v/>
      </c>
      <c r="U1697" s="59" t="str">
        <f t="shared" si="321"/>
        <v/>
      </c>
      <c r="V1697" s="59" t="str">
        <f t="shared" si="322"/>
        <v/>
      </c>
      <c r="W1697" s="59" t="str">
        <f t="shared" si="323"/>
        <v/>
      </c>
      <c r="X1697" s="59" t="s">
        <v>2789</v>
      </c>
      <c r="Y1697" s="66" t="s">
        <v>5284</v>
      </c>
    </row>
    <row r="1698" spans="1:25" x14ac:dyDescent="0.25">
      <c r="A1698" s="8">
        <v>98032</v>
      </c>
      <c r="B1698" s="65" t="str">
        <f t="shared" si="312"/>
        <v>Batteri uppladdningsbart HR06/AA</v>
      </c>
      <c r="C1698" s="63" t="s">
        <v>254</v>
      </c>
      <c r="D1698" s="30" t="str">
        <f t="shared" si="313"/>
        <v/>
      </c>
      <c r="E1698" s="63" t="s">
        <v>254</v>
      </c>
      <c r="F1698" s="32" t="str">
        <f t="shared" si="314"/>
        <v/>
      </c>
      <c r="G1698" s="63" t="s">
        <v>254</v>
      </c>
      <c r="H1698" s="34" t="str">
        <f t="shared" si="315"/>
        <v/>
      </c>
      <c r="I1698" s="63" t="s">
        <v>254</v>
      </c>
      <c r="J1698" s="36" t="str">
        <f t="shared" si="316"/>
        <v/>
      </c>
      <c r="K1698" s="37" t="str">
        <f t="shared" si="317"/>
        <v/>
      </c>
      <c r="L1698" s="37" t="str">
        <f t="shared" si="318"/>
        <v/>
      </c>
      <c r="N1698" s="64">
        <v>45</v>
      </c>
      <c r="O1698" s="64" t="s">
        <v>254</v>
      </c>
      <c r="P1698" s="1" t="s">
        <v>254</v>
      </c>
      <c r="Q1698" s="1" t="s">
        <v>0</v>
      </c>
      <c r="S1698" s="59" t="str">
        <f t="shared" si="319"/>
        <v/>
      </c>
      <c r="T1698" s="59" t="str">
        <f t="shared" si="320"/>
        <v/>
      </c>
      <c r="U1698" s="59" t="str">
        <f t="shared" si="321"/>
        <v/>
      </c>
      <c r="V1698" s="59" t="str">
        <f t="shared" si="322"/>
        <v/>
      </c>
      <c r="W1698" s="59" t="str">
        <f t="shared" si="323"/>
        <v/>
      </c>
      <c r="X1698" s="59" t="s">
        <v>2790</v>
      </c>
      <c r="Y1698" s="66" t="s">
        <v>5285</v>
      </c>
    </row>
    <row r="1699" spans="1:25" x14ac:dyDescent="0.25">
      <c r="A1699" s="8">
        <v>98042</v>
      </c>
      <c r="B1699" s="65" t="str">
        <f t="shared" si="312"/>
        <v>Batteri uppladdningsbart HR14/C</v>
      </c>
      <c r="C1699" s="63" t="s">
        <v>254</v>
      </c>
      <c r="D1699" s="30" t="str">
        <f t="shared" si="313"/>
        <v/>
      </c>
      <c r="E1699" s="63" t="s">
        <v>254</v>
      </c>
      <c r="F1699" s="32" t="str">
        <f t="shared" si="314"/>
        <v/>
      </c>
      <c r="G1699" s="63" t="s">
        <v>254</v>
      </c>
      <c r="H1699" s="34" t="str">
        <f t="shared" si="315"/>
        <v/>
      </c>
      <c r="I1699" s="63" t="s">
        <v>254</v>
      </c>
      <c r="J1699" s="36" t="str">
        <f t="shared" si="316"/>
        <v/>
      </c>
      <c r="K1699" s="37" t="str">
        <f t="shared" si="317"/>
        <v/>
      </c>
      <c r="L1699" s="37" t="str">
        <f t="shared" si="318"/>
        <v/>
      </c>
      <c r="N1699" s="64">
        <v>69</v>
      </c>
      <c r="O1699" s="64" t="s">
        <v>254</v>
      </c>
      <c r="P1699" s="1" t="s">
        <v>254</v>
      </c>
      <c r="Q1699" s="1" t="s">
        <v>0</v>
      </c>
      <c r="S1699" s="59" t="str">
        <f t="shared" si="319"/>
        <v/>
      </c>
      <c r="T1699" s="59" t="str">
        <f t="shared" si="320"/>
        <v/>
      </c>
      <c r="U1699" s="59" t="str">
        <f t="shared" si="321"/>
        <v/>
      </c>
      <c r="V1699" s="59" t="str">
        <f t="shared" si="322"/>
        <v/>
      </c>
      <c r="W1699" s="59" t="str">
        <f t="shared" si="323"/>
        <v/>
      </c>
      <c r="X1699" s="59" t="s">
        <v>2791</v>
      </c>
      <c r="Y1699" s="66" t="s">
        <v>5286</v>
      </c>
    </row>
    <row r="1700" spans="1:25" x14ac:dyDescent="0.25">
      <c r="A1700" s="8">
        <v>98053</v>
      </c>
      <c r="B1700" s="65" t="str">
        <f t="shared" si="312"/>
        <v>Batteri uppladdningsbart HR20/D</v>
      </c>
      <c r="C1700" s="63" t="s">
        <v>254</v>
      </c>
      <c r="D1700" s="30" t="str">
        <f t="shared" si="313"/>
        <v/>
      </c>
      <c r="E1700" s="63" t="s">
        <v>254</v>
      </c>
      <c r="F1700" s="32" t="str">
        <f t="shared" si="314"/>
        <v/>
      </c>
      <c r="G1700" s="63" t="s">
        <v>254</v>
      </c>
      <c r="H1700" s="34" t="str">
        <f t="shared" si="315"/>
        <v/>
      </c>
      <c r="I1700" s="63" t="s">
        <v>254</v>
      </c>
      <c r="J1700" s="36" t="str">
        <f t="shared" si="316"/>
        <v/>
      </c>
      <c r="K1700" s="37" t="str">
        <f t="shared" si="317"/>
        <v/>
      </c>
      <c r="L1700" s="37" t="str">
        <f t="shared" si="318"/>
        <v/>
      </c>
      <c r="N1700" s="64">
        <v>110</v>
      </c>
      <c r="O1700" s="64" t="s">
        <v>254</v>
      </c>
      <c r="P1700" s="1" t="s">
        <v>254</v>
      </c>
      <c r="Q1700" s="1" t="s">
        <v>0</v>
      </c>
      <c r="S1700" s="59" t="str">
        <f t="shared" si="319"/>
        <v/>
      </c>
      <c r="T1700" s="59" t="str">
        <f t="shared" si="320"/>
        <v/>
      </c>
      <c r="U1700" s="59" t="str">
        <f t="shared" si="321"/>
        <v/>
      </c>
      <c r="V1700" s="59" t="str">
        <f t="shared" si="322"/>
        <v/>
      </c>
      <c r="W1700" s="59" t="str">
        <f t="shared" si="323"/>
        <v/>
      </c>
      <c r="X1700" s="59" t="s">
        <v>2792</v>
      </c>
      <c r="Y1700" s="66" t="s">
        <v>5287</v>
      </c>
    </row>
    <row r="1701" spans="1:25" x14ac:dyDescent="0.25">
      <c r="A1701" s="8">
        <v>98062</v>
      </c>
      <c r="B1701" s="65" t="str">
        <f t="shared" si="312"/>
        <v>Batteri uppladdningsbart 6HR22</v>
      </c>
      <c r="C1701" s="63" t="s">
        <v>254</v>
      </c>
      <c r="D1701" s="30" t="str">
        <f t="shared" si="313"/>
        <v/>
      </c>
      <c r="E1701" s="63" t="s">
        <v>254</v>
      </c>
      <c r="F1701" s="32" t="str">
        <f t="shared" si="314"/>
        <v/>
      </c>
      <c r="G1701" s="63" t="s">
        <v>254</v>
      </c>
      <c r="H1701" s="34" t="str">
        <f t="shared" si="315"/>
        <v/>
      </c>
      <c r="I1701" s="63" t="s">
        <v>254</v>
      </c>
      <c r="J1701" s="36" t="str">
        <f t="shared" si="316"/>
        <v/>
      </c>
      <c r="K1701" s="37" t="str">
        <f t="shared" si="317"/>
        <v/>
      </c>
      <c r="L1701" s="37" t="str">
        <f t="shared" si="318"/>
        <v/>
      </c>
      <c r="N1701" s="64">
        <v>109</v>
      </c>
      <c r="O1701" s="64" t="s">
        <v>254</v>
      </c>
      <c r="P1701" s="1" t="s">
        <v>254</v>
      </c>
      <c r="Q1701" s="1" t="s">
        <v>0</v>
      </c>
      <c r="S1701" s="59" t="str">
        <f t="shared" si="319"/>
        <v/>
      </c>
      <c r="T1701" s="59" t="str">
        <f t="shared" si="320"/>
        <v/>
      </c>
      <c r="U1701" s="59" t="str">
        <f t="shared" si="321"/>
        <v/>
      </c>
      <c r="V1701" s="59" t="str">
        <f t="shared" si="322"/>
        <v/>
      </c>
      <c r="W1701" s="59" t="str">
        <f t="shared" si="323"/>
        <v/>
      </c>
      <c r="X1701" s="59" t="s">
        <v>242</v>
      </c>
      <c r="Y1701" s="66" t="s">
        <v>5288</v>
      </c>
    </row>
    <row r="1702" spans="1:25" x14ac:dyDescent="0.25">
      <c r="A1702" s="8">
        <v>98067</v>
      </c>
      <c r="B1702" s="65" t="str">
        <f t="shared" si="312"/>
        <v>Batteri uppladdningsbart 18650</v>
      </c>
      <c r="C1702" s="63"/>
      <c r="D1702" s="30" t="str">
        <f t="shared" si="313"/>
        <v/>
      </c>
      <c r="E1702" s="63"/>
      <c r="F1702" s="32" t="str">
        <f t="shared" si="314"/>
        <v/>
      </c>
      <c r="G1702" s="63"/>
      <c r="H1702" s="34" t="str">
        <f t="shared" si="315"/>
        <v/>
      </c>
      <c r="I1702" s="63"/>
      <c r="J1702" s="36" t="str">
        <f t="shared" si="316"/>
        <v/>
      </c>
      <c r="K1702" s="37" t="str">
        <f t="shared" si="317"/>
        <v/>
      </c>
      <c r="L1702" s="37" t="str">
        <f t="shared" si="318"/>
        <v/>
      </c>
      <c r="N1702" s="64">
        <v>106</v>
      </c>
      <c r="O1702" s="64" t="s">
        <v>254</v>
      </c>
      <c r="P1702" s="1" t="s">
        <v>254</v>
      </c>
      <c r="Q1702" s="1" t="s">
        <v>0</v>
      </c>
      <c r="S1702" s="59" t="str">
        <f t="shared" si="319"/>
        <v/>
      </c>
      <c r="T1702" s="59" t="str">
        <f t="shared" si="320"/>
        <v/>
      </c>
      <c r="U1702" s="59" t="str">
        <f t="shared" si="321"/>
        <v/>
      </c>
      <c r="V1702" s="59" t="str">
        <f t="shared" si="322"/>
        <v/>
      </c>
      <c r="W1702" s="59" t="str">
        <f t="shared" si="323"/>
        <v/>
      </c>
      <c r="X1702" s="59" t="s">
        <v>6474</v>
      </c>
      <c r="Y1702" s="66" t="s">
        <v>6544</v>
      </c>
    </row>
    <row r="1703" spans="1:25" x14ac:dyDescent="0.25">
      <c r="A1703" s="8">
        <v>98093</v>
      </c>
      <c r="B1703" s="65" t="str">
        <f t="shared" si="312"/>
        <v>Batteriladdare automatisk</v>
      </c>
      <c r="C1703" s="63" t="s">
        <v>254</v>
      </c>
      <c r="D1703" s="30" t="str">
        <f t="shared" si="313"/>
        <v/>
      </c>
      <c r="E1703" s="63" t="s">
        <v>254</v>
      </c>
      <c r="F1703" s="32" t="str">
        <f t="shared" si="314"/>
        <v/>
      </c>
      <c r="G1703" s="63" t="s">
        <v>254</v>
      </c>
      <c r="H1703" s="34" t="str">
        <f t="shared" si="315"/>
        <v/>
      </c>
      <c r="I1703" s="63" t="s">
        <v>254</v>
      </c>
      <c r="J1703" s="36" t="str">
        <f t="shared" si="316"/>
        <v/>
      </c>
      <c r="K1703" s="37" t="str">
        <f t="shared" si="317"/>
        <v/>
      </c>
      <c r="L1703" s="37" t="str">
        <f t="shared" si="318"/>
        <v/>
      </c>
      <c r="N1703" s="64">
        <v>338</v>
      </c>
      <c r="O1703" s="64">
        <v>304</v>
      </c>
      <c r="P1703" s="1">
        <v>4</v>
      </c>
      <c r="Q1703" s="1" t="s">
        <v>0</v>
      </c>
      <c r="S1703" s="59" t="str">
        <f t="shared" si="319"/>
        <v/>
      </c>
      <c r="T1703" s="59" t="str">
        <f t="shared" si="320"/>
        <v/>
      </c>
      <c r="U1703" s="59" t="str">
        <f t="shared" si="321"/>
        <v/>
      </c>
      <c r="V1703" s="59" t="str">
        <f t="shared" si="322"/>
        <v/>
      </c>
      <c r="W1703" s="59" t="str">
        <f t="shared" si="323"/>
        <v/>
      </c>
      <c r="X1703" s="59" t="s">
        <v>380</v>
      </c>
      <c r="Y1703" s="66" t="s">
        <v>5289</v>
      </c>
    </row>
    <row r="1704" spans="1:25" x14ac:dyDescent="0.25">
      <c r="A1704" s="8">
        <v>98106</v>
      </c>
      <c r="B1704" s="65" t="str">
        <f t="shared" si="312"/>
        <v>Batteri för låga temperaturer R06/AA 1,5 V</v>
      </c>
      <c r="C1704" s="63" t="s">
        <v>254</v>
      </c>
      <c r="D1704" s="30" t="str">
        <f t="shared" si="313"/>
        <v/>
      </c>
      <c r="E1704" s="63" t="s">
        <v>254</v>
      </c>
      <c r="F1704" s="32" t="str">
        <f t="shared" si="314"/>
        <v/>
      </c>
      <c r="G1704" s="63" t="s">
        <v>254</v>
      </c>
      <c r="H1704" s="34" t="str">
        <f t="shared" si="315"/>
        <v/>
      </c>
      <c r="I1704" s="63" t="s">
        <v>254</v>
      </c>
      <c r="J1704" s="36" t="str">
        <f t="shared" si="316"/>
        <v/>
      </c>
      <c r="K1704" s="37" t="str">
        <f t="shared" si="317"/>
        <v/>
      </c>
      <c r="L1704" s="37" t="str">
        <f t="shared" si="318"/>
        <v/>
      </c>
      <c r="N1704" s="64">
        <v>40</v>
      </c>
      <c r="O1704" s="64" t="s">
        <v>254</v>
      </c>
      <c r="P1704" s="1" t="s">
        <v>254</v>
      </c>
      <c r="Q1704" s="1" t="s">
        <v>0</v>
      </c>
      <c r="S1704" s="59" t="str">
        <f t="shared" si="319"/>
        <v/>
      </c>
      <c r="T1704" s="59" t="str">
        <f t="shared" si="320"/>
        <v/>
      </c>
      <c r="U1704" s="59" t="str">
        <f t="shared" si="321"/>
        <v/>
      </c>
      <c r="V1704" s="59" t="str">
        <f t="shared" si="322"/>
        <v/>
      </c>
      <c r="W1704" s="59" t="str">
        <f t="shared" si="323"/>
        <v/>
      </c>
      <c r="X1704" s="59" t="s">
        <v>2793</v>
      </c>
      <c r="Y1704" s="66" t="s">
        <v>5290</v>
      </c>
    </row>
    <row r="1705" spans="1:25" x14ac:dyDescent="0.25">
      <c r="A1705" s="8">
        <v>98113</v>
      </c>
      <c r="B1705" s="65" t="str">
        <f t="shared" si="312"/>
        <v>Knappcell LR54, fp 10 st</v>
      </c>
      <c r="C1705" s="63" t="s">
        <v>254</v>
      </c>
      <c r="D1705" s="30" t="str">
        <f t="shared" si="313"/>
        <v/>
      </c>
      <c r="E1705" s="63" t="s">
        <v>254</v>
      </c>
      <c r="F1705" s="32" t="str">
        <f t="shared" si="314"/>
        <v/>
      </c>
      <c r="G1705" s="63" t="s">
        <v>254</v>
      </c>
      <c r="H1705" s="34" t="str">
        <f t="shared" si="315"/>
        <v/>
      </c>
      <c r="I1705" s="63" t="s">
        <v>254</v>
      </c>
      <c r="J1705" s="36" t="str">
        <f t="shared" si="316"/>
        <v/>
      </c>
      <c r="K1705" s="37" t="str">
        <f t="shared" si="317"/>
        <v/>
      </c>
      <c r="L1705" s="37" t="str">
        <f t="shared" si="318"/>
        <v/>
      </c>
      <c r="N1705" s="64">
        <v>105</v>
      </c>
      <c r="O1705" s="64" t="s">
        <v>254</v>
      </c>
      <c r="P1705" s="1" t="s">
        <v>254</v>
      </c>
      <c r="Q1705" s="1" t="s">
        <v>1</v>
      </c>
      <c r="S1705" s="59" t="str">
        <f t="shared" si="319"/>
        <v/>
      </c>
      <c r="T1705" s="59" t="str">
        <f t="shared" si="320"/>
        <v/>
      </c>
      <c r="U1705" s="59" t="str">
        <f t="shared" si="321"/>
        <v/>
      </c>
      <c r="V1705" s="59" t="str">
        <f t="shared" si="322"/>
        <v/>
      </c>
      <c r="W1705" s="59" t="str">
        <f t="shared" si="323"/>
        <v/>
      </c>
      <c r="X1705" s="59" t="s">
        <v>507</v>
      </c>
      <c r="Y1705" s="66" t="s">
        <v>5291</v>
      </c>
    </row>
    <row r="1706" spans="1:25" x14ac:dyDescent="0.25">
      <c r="A1706" s="8">
        <v>98115</v>
      </c>
      <c r="B1706" s="65" t="str">
        <f t="shared" si="312"/>
        <v>Knappcell LR44, fp 10 st</v>
      </c>
      <c r="C1706" s="63" t="s">
        <v>254</v>
      </c>
      <c r="D1706" s="30" t="str">
        <f t="shared" si="313"/>
        <v/>
      </c>
      <c r="E1706" s="63" t="s">
        <v>254</v>
      </c>
      <c r="F1706" s="32" t="str">
        <f t="shared" si="314"/>
        <v/>
      </c>
      <c r="G1706" s="63" t="s">
        <v>254</v>
      </c>
      <c r="H1706" s="34" t="str">
        <f t="shared" si="315"/>
        <v/>
      </c>
      <c r="I1706" s="63" t="s">
        <v>254</v>
      </c>
      <c r="J1706" s="36" t="str">
        <f t="shared" si="316"/>
        <v/>
      </c>
      <c r="K1706" s="37" t="str">
        <f t="shared" si="317"/>
        <v/>
      </c>
      <c r="L1706" s="37" t="str">
        <f t="shared" si="318"/>
        <v/>
      </c>
      <c r="N1706" s="64">
        <v>105</v>
      </c>
      <c r="O1706" s="64" t="s">
        <v>254</v>
      </c>
      <c r="P1706" s="1" t="s">
        <v>254</v>
      </c>
      <c r="Q1706" s="1" t="s">
        <v>1</v>
      </c>
      <c r="S1706" s="59" t="str">
        <f t="shared" si="319"/>
        <v/>
      </c>
      <c r="T1706" s="59" t="str">
        <f t="shared" si="320"/>
        <v/>
      </c>
      <c r="U1706" s="59" t="str">
        <f t="shared" si="321"/>
        <v/>
      </c>
      <c r="V1706" s="59" t="str">
        <f t="shared" si="322"/>
        <v/>
      </c>
      <c r="W1706" s="59" t="str">
        <f t="shared" si="323"/>
        <v/>
      </c>
      <c r="X1706" s="59" t="s">
        <v>508</v>
      </c>
      <c r="Y1706" s="66" t="s">
        <v>5292</v>
      </c>
    </row>
    <row r="1707" spans="1:25" x14ac:dyDescent="0.25">
      <c r="A1707" s="8">
        <v>98116</v>
      </c>
      <c r="B1707" s="65" t="str">
        <f t="shared" si="312"/>
        <v>Knappcell SR59</v>
      </c>
      <c r="C1707" s="63" t="s">
        <v>254</v>
      </c>
      <c r="D1707" s="30" t="str">
        <f t="shared" si="313"/>
        <v/>
      </c>
      <c r="E1707" s="63" t="s">
        <v>254</v>
      </c>
      <c r="F1707" s="32" t="str">
        <f t="shared" si="314"/>
        <v/>
      </c>
      <c r="G1707" s="63" t="s">
        <v>254</v>
      </c>
      <c r="H1707" s="34" t="str">
        <f t="shared" si="315"/>
        <v/>
      </c>
      <c r="I1707" s="63" t="s">
        <v>254</v>
      </c>
      <c r="J1707" s="36" t="str">
        <f t="shared" si="316"/>
        <v/>
      </c>
      <c r="K1707" s="37" t="str">
        <f t="shared" si="317"/>
        <v/>
      </c>
      <c r="L1707" s="37" t="str">
        <f t="shared" si="318"/>
        <v/>
      </c>
      <c r="N1707" s="64">
        <v>24</v>
      </c>
      <c r="O1707" s="64" t="s">
        <v>254</v>
      </c>
      <c r="P1707" s="1" t="s">
        <v>254</v>
      </c>
      <c r="Q1707" s="1" t="s">
        <v>0</v>
      </c>
      <c r="S1707" s="59" t="str">
        <f t="shared" si="319"/>
        <v/>
      </c>
      <c r="T1707" s="59" t="str">
        <f t="shared" si="320"/>
        <v/>
      </c>
      <c r="U1707" s="59" t="str">
        <f t="shared" si="321"/>
        <v/>
      </c>
      <c r="V1707" s="59" t="str">
        <f t="shared" si="322"/>
        <v/>
      </c>
      <c r="W1707" s="59" t="str">
        <f t="shared" si="323"/>
        <v/>
      </c>
      <c r="X1707" s="59" t="s">
        <v>724</v>
      </c>
      <c r="Y1707" s="66" t="s">
        <v>5293</v>
      </c>
    </row>
    <row r="1708" spans="1:25" x14ac:dyDescent="0.25">
      <c r="A1708" s="8">
        <v>98117</v>
      </c>
      <c r="B1708" s="65" t="str">
        <f t="shared" si="312"/>
        <v>Knappcell SR927</v>
      </c>
      <c r="C1708" s="63" t="s">
        <v>254</v>
      </c>
      <c r="D1708" s="30" t="str">
        <f t="shared" si="313"/>
        <v/>
      </c>
      <c r="E1708" s="63" t="s">
        <v>254</v>
      </c>
      <c r="F1708" s="32" t="str">
        <f t="shared" si="314"/>
        <v/>
      </c>
      <c r="G1708" s="63" t="s">
        <v>254</v>
      </c>
      <c r="H1708" s="34" t="str">
        <f t="shared" si="315"/>
        <v/>
      </c>
      <c r="I1708" s="63" t="s">
        <v>254</v>
      </c>
      <c r="J1708" s="36" t="str">
        <f t="shared" si="316"/>
        <v/>
      </c>
      <c r="K1708" s="37" t="str">
        <f t="shared" si="317"/>
        <v/>
      </c>
      <c r="L1708" s="37" t="str">
        <f t="shared" si="318"/>
        <v/>
      </c>
      <c r="N1708" s="64">
        <v>29</v>
      </c>
      <c r="O1708" s="64" t="s">
        <v>254</v>
      </c>
      <c r="P1708" s="1" t="s">
        <v>254</v>
      </c>
      <c r="Q1708" s="1" t="s">
        <v>0</v>
      </c>
      <c r="S1708" s="59" t="str">
        <f t="shared" si="319"/>
        <v/>
      </c>
      <c r="T1708" s="59" t="str">
        <f t="shared" si="320"/>
        <v/>
      </c>
      <c r="U1708" s="59" t="str">
        <f t="shared" si="321"/>
        <v/>
      </c>
      <c r="V1708" s="59" t="str">
        <f t="shared" si="322"/>
        <v/>
      </c>
      <c r="W1708" s="59" t="str">
        <f t="shared" si="323"/>
        <v/>
      </c>
      <c r="X1708" s="59" t="s">
        <v>725</v>
      </c>
      <c r="Y1708" s="66" t="s">
        <v>5294</v>
      </c>
    </row>
    <row r="1709" spans="1:25" x14ac:dyDescent="0.25">
      <c r="A1709" s="8">
        <v>98133</v>
      </c>
      <c r="B1709" s="65" t="str">
        <f t="shared" si="312"/>
        <v>Knappcell CR2025 Litium</v>
      </c>
      <c r="C1709" s="63" t="s">
        <v>254</v>
      </c>
      <c r="D1709" s="30" t="str">
        <f t="shared" si="313"/>
        <v/>
      </c>
      <c r="E1709" s="63" t="s">
        <v>254</v>
      </c>
      <c r="F1709" s="32" t="str">
        <f t="shared" si="314"/>
        <v/>
      </c>
      <c r="G1709" s="63" t="s">
        <v>254</v>
      </c>
      <c r="H1709" s="34" t="str">
        <f t="shared" si="315"/>
        <v/>
      </c>
      <c r="I1709" s="63" t="s">
        <v>254</v>
      </c>
      <c r="J1709" s="36" t="str">
        <f t="shared" si="316"/>
        <v/>
      </c>
      <c r="K1709" s="37" t="str">
        <f t="shared" si="317"/>
        <v/>
      </c>
      <c r="L1709" s="37" t="str">
        <f t="shared" si="318"/>
        <v/>
      </c>
      <c r="N1709" s="64">
        <v>24</v>
      </c>
      <c r="O1709" s="64" t="s">
        <v>254</v>
      </c>
      <c r="P1709" s="1" t="s">
        <v>254</v>
      </c>
      <c r="Q1709" s="1" t="s">
        <v>0</v>
      </c>
      <c r="S1709" s="59" t="str">
        <f t="shared" si="319"/>
        <v/>
      </c>
      <c r="T1709" s="59" t="str">
        <f t="shared" si="320"/>
        <v/>
      </c>
      <c r="U1709" s="59" t="str">
        <f t="shared" si="321"/>
        <v/>
      </c>
      <c r="V1709" s="59" t="str">
        <f t="shared" si="322"/>
        <v/>
      </c>
      <c r="W1709" s="59" t="str">
        <f t="shared" si="323"/>
        <v/>
      </c>
      <c r="X1709" s="59" t="s">
        <v>243</v>
      </c>
      <c r="Y1709" s="66" t="s">
        <v>5295</v>
      </c>
    </row>
    <row r="1710" spans="1:25" x14ac:dyDescent="0.25">
      <c r="A1710" s="8">
        <v>98135</v>
      </c>
      <c r="B1710" s="65" t="str">
        <f t="shared" si="312"/>
        <v>Knappcell CR2032 Litium</v>
      </c>
      <c r="C1710" s="63" t="s">
        <v>254</v>
      </c>
      <c r="D1710" s="30" t="str">
        <f t="shared" si="313"/>
        <v/>
      </c>
      <c r="E1710" s="63" t="s">
        <v>254</v>
      </c>
      <c r="F1710" s="32" t="str">
        <f t="shared" si="314"/>
        <v/>
      </c>
      <c r="G1710" s="63" t="s">
        <v>254</v>
      </c>
      <c r="H1710" s="34" t="str">
        <f t="shared" si="315"/>
        <v/>
      </c>
      <c r="I1710" s="63" t="s">
        <v>254</v>
      </c>
      <c r="J1710" s="36" t="str">
        <f t="shared" si="316"/>
        <v/>
      </c>
      <c r="K1710" s="37" t="str">
        <f t="shared" si="317"/>
        <v/>
      </c>
      <c r="L1710" s="37" t="str">
        <f t="shared" si="318"/>
        <v/>
      </c>
      <c r="N1710" s="64">
        <v>24</v>
      </c>
      <c r="O1710" s="64" t="s">
        <v>254</v>
      </c>
      <c r="P1710" s="1" t="s">
        <v>254</v>
      </c>
      <c r="Q1710" s="1" t="s">
        <v>0</v>
      </c>
      <c r="S1710" s="59" t="str">
        <f t="shared" si="319"/>
        <v/>
      </c>
      <c r="T1710" s="59" t="str">
        <f t="shared" si="320"/>
        <v/>
      </c>
      <c r="U1710" s="59" t="str">
        <f t="shared" si="321"/>
        <v/>
      </c>
      <c r="V1710" s="59" t="str">
        <f t="shared" si="322"/>
        <v/>
      </c>
      <c r="W1710" s="59" t="str">
        <f t="shared" si="323"/>
        <v/>
      </c>
      <c r="X1710" s="59" t="s">
        <v>2794</v>
      </c>
      <c r="Y1710" s="66" t="s">
        <v>5296</v>
      </c>
    </row>
    <row r="1711" spans="1:25" x14ac:dyDescent="0.25">
      <c r="A1711" s="8">
        <v>98137</v>
      </c>
      <c r="B1711" s="65" t="str">
        <f t="shared" si="312"/>
        <v>Knappcell CR2430 Litium</v>
      </c>
      <c r="C1711" s="63" t="s">
        <v>254</v>
      </c>
      <c r="D1711" s="30" t="str">
        <f t="shared" si="313"/>
        <v/>
      </c>
      <c r="E1711" s="63" t="s">
        <v>254</v>
      </c>
      <c r="F1711" s="32" t="str">
        <f t="shared" si="314"/>
        <v/>
      </c>
      <c r="G1711" s="63" t="s">
        <v>254</v>
      </c>
      <c r="H1711" s="34" t="str">
        <f t="shared" si="315"/>
        <v/>
      </c>
      <c r="I1711" s="63" t="s">
        <v>254</v>
      </c>
      <c r="J1711" s="36" t="str">
        <f t="shared" si="316"/>
        <v/>
      </c>
      <c r="K1711" s="37" t="str">
        <f t="shared" si="317"/>
        <v/>
      </c>
      <c r="L1711" s="37" t="str">
        <f t="shared" si="318"/>
        <v/>
      </c>
      <c r="N1711" s="64">
        <v>40</v>
      </c>
      <c r="O1711" s="64" t="s">
        <v>254</v>
      </c>
      <c r="P1711" s="1" t="s">
        <v>254</v>
      </c>
      <c r="Q1711" s="1" t="s">
        <v>0</v>
      </c>
      <c r="S1711" s="59" t="str">
        <f t="shared" si="319"/>
        <v/>
      </c>
      <c r="T1711" s="59" t="str">
        <f t="shared" si="320"/>
        <v/>
      </c>
      <c r="U1711" s="59" t="str">
        <f t="shared" si="321"/>
        <v/>
      </c>
      <c r="V1711" s="59" t="str">
        <f t="shared" si="322"/>
        <v/>
      </c>
      <c r="W1711" s="59" t="str">
        <f t="shared" si="323"/>
        <v/>
      </c>
      <c r="X1711" s="59" t="s">
        <v>244</v>
      </c>
      <c r="Y1711" s="66" t="s">
        <v>5297</v>
      </c>
    </row>
    <row r="1712" spans="1:25" x14ac:dyDescent="0.25">
      <c r="A1712" s="8">
        <v>98203</v>
      </c>
      <c r="B1712" s="65" t="str">
        <f t="shared" si="312"/>
        <v>Batteri alkaliskt LR03/AAA, fp 20 st</v>
      </c>
      <c r="C1712" s="63" t="s">
        <v>254</v>
      </c>
      <c r="D1712" s="30" t="str">
        <f t="shared" si="313"/>
        <v/>
      </c>
      <c r="E1712" s="63" t="s">
        <v>254</v>
      </c>
      <c r="F1712" s="32" t="str">
        <f t="shared" si="314"/>
        <v/>
      </c>
      <c r="G1712" s="63" t="s">
        <v>254</v>
      </c>
      <c r="H1712" s="34" t="str">
        <f t="shared" si="315"/>
        <v/>
      </c>
      <c r="I1712" s="63" t="s">
        <v>254</v>
      </c>
      <c r="J1712" s="36" t="str">
        <f t="shared" si="316"/>
        <v/>
      </c>
      <c r="K1712" s="37" t="str">
        <f t="shared" si="317"/>
        <v/>
      </c>
      <c r="L1712" s="37" t="str">
        <f t="shared" si="318"/>
        <v/>
      </c>
      <c r="N1712" s="64">
        <v>77</v>
      </c>
      <c r="O1712" s="64" t="s">
        <v>254</v>
      </c>
      <c r="P1712" s="1" t="s">
        <v>254</v>
      </c>
      <c r="Q1712" s="1" t="s">
        <v>1</v>
      </c>
      <c r="S1712" s="59" t="str">
        <f t="shared" si="319"/>
        <v/>
      </c>
      <c r="T1712" s="59" t="str">
        <f t="shared" si="320"/>
        <v/>
      </c>
      <c r="U1712" s="59" t="str">
        <f t="shared" si="321"/>
        <v/>
      </c>
      <c r="V1712" s="59" t="str">
        <f t="shared" si="322"/>
        <v/>
      </c>
      <c r="W1712" s="59" t="str">
        <f t="shared" si="323"/>
        <v/>
      </c>
      <c r="X1712" s="59" t="s">
        <v>2795</v>
      </c>
      <c r="Y1712" s="66" t="s">
        <v>5298</v>
      </c>
    </row>
    <row r="1713" spans="1:25" x14ac:dyDescent="0.25">
      <c r="A1713" s="8">
        <v>98206</v>
      </c>
      <c r="B1713" s="65" t="str">
        <f t="shared" si="312"/>
        <v>Batteri alkaliskt LR06/AA, fp 20 st</v>
      </c>
      <c r="C1713" s="63" t="s">
        <v>254</v>
      </c>
      <c r="D1713" s="30" t="str">
        <f t="shared" si="313"/>
        <v/>
      </c>
      <c r="E1713" s="63" t="s">
        <v>254</v>
      </c>
      <c r="F1713" s="32" t="str">
        <f t="shared" si="314"/>
        <v/>
      </c>
      <c r="G1713" s="63" t="s">
        <v>254</v>
      </c>
      <c r="H1713" s="34" t="str">
        <f t="shared" si="315"/>
        <v/>
      </c>
      <c r="I1713" s="63" t="s">
        <v>254</v>
      </c>
      <c r="J1713" s="36" t="str">
        <f t="shared" si="316"/>
        <v/>
      </c>
      <c r="K1713" s="37" t="str">
        <f t="shared" si="317"/>
        <v/>
      </c>
      <c r="L1713" s="37" t="str">
        <f t="shared" si="318"/>
        <v/>
      </c>
      <c r="N1713" s="64">
        <v>77</v>
      </c>
      <c r="O1713" s="64" t="s">
        <v>254</v>
      </c>
      <c r="P1713" s="1" t="s">
        <v>254</v>
      </c>
      <c r="Q1713" s="1" t="s">
        <v>1</v>
      </c>
      <c r="S1713" s="59" t="str">
        <f t="shared" si="319"/>
        <v/>
      </c>
      <c r="T1713" s="59" t="str">
        <f t="shared" si="320"/>
        <v/>
      </c>
      <c r="U1713" s="59" t="str">
        <f t="shared" si="321"/>
        <v/>
      </c>
      <c r="V1713" s="59" t="str">
        <f t="shared" si="322"/>
        <v/>
      </c>
      <c r="W1713" s="59" t="str">
        <f t="shared" si="323"/>
        <v/>
      </c>
      <c r="X1713" s="59" t="s">
        <v>2796</v>
      </c>
      <c r="Y1713" s="66" t="s">
        <v>5299</v>
      </c>
    </row>
    <row r="1714" spans="1:25" x14ac:dyDescent="0.25">
      <c r="A1714" s="8">
        <v>98222</v>
      </c>
      <c r="B1714" s="65" t="str">
        <f t="shared" si="312"/>
        <v>Batteri alkaliskt 9 V 6LF22</v>
      </c>
      <c r="C1714" s="63" t="s">
        <v>254</v>
      </c>
      <c r="D1714" s="30" t="str">
        <f t="shared" si="313"/>
        <v/>
      </c>
      <c r="E1714" s="63" t="s">
        <v>254</v>
      </c>
      <c r="F1714" s="32" t="str">
        <f t="shared" si="314"/>
        <v/>
      </c>
      <c r="G1714" s="63" t="s">
        <v>254</v>
      </c>
      <c r="H1714" s="34" t="str">
        <f t="shared" si="315"/>
        <v/>
      </c>
      <c r="I1714" s="63" t="s">
        <v>254</v>
      </c>
      <c r="J1714" s="36" t="str">
        <f t="shared" si="316"/>
        <v/>
      </c>
      <c r="K1714" s="37" t="str">
        <f t="shared" si="317"/>
        <v/>
      </c>
      <c r="L1714" s="37" t="str">
        <f t="shared" si="318"/>
        <v/>
      </c>
      <c r="N1714" s="64">
        <v>18</v>
      </c>
      <c r="O1714" s="64" t="s">
        <v>254</v>
      </c>
      <c r="P1714" s="1" t="s">
        <v>254</v>
      </c>
      <c r="Q1714" s="1" t="s">
        <v>0</v>
      </c>
      <c r="S1714" s="59" t="str">
        <f t="shared" si="319"/>
        <v/>
      </c>
      <c r="T1714" s="59" t="str">
        <f t="shared" si="320"/>
        <v/>
      </c>
      <c r="U1714" s="59" t="str">
        <f t="shared" si="321"/>
        <v/>
      </c>
      <c r="V1714" s="59" t="str">
        <f t="shared" si="322"/>
        <v/>
      </c>
      <c r="W1714" s="59" t="str">
        <f t="shared" si="323"/>
        <v/>
      </c>
      <c r="X1714" s="59" t="s">
        <v>6475</v>
      </c>
      <c r="Y1714" s="66" t="s">
        <v>5300</v>
      </c>
    </row>
    <row r="1715" spans="1:25" x14ac:dyDescent="0.25">
      <c r="A1715" s="8">
        <v>98223</v>
      </c>
      <c r="B1715" s="65" t="str">
        <f t="shared" si="312"/>
        <v>Batteri alkaliskt 12 V A23</v>
      </c>
      <c r="C1715" s="63" t="s">
        <v>254</v>
      </c>
      <c r="D1715" s="30" t="str">
        <f t="shared" si="313"/>
        <v/>
      </c>
      <c r="E1715" s="63" t="s">
        <v>254</v>
      </c>
      <c r="F1715" s="32" t="str">
        <f t="shared" si="314"/>
        <v/>
      </c>
      <c r="G1715" s="63" t="s">
        <v>254</v>
      </c>
      <c r="H1715" s="34" t="str">
        <f t="shared" si="315"/>
        <v/>
      </c>
      <c r="I1715" s="63" t="s">
        <v>254</v>
      </c>
      <c r="J1715" s="36" t="str">
        <f t="shared" si="316"/>
        <v/>
      </c>
      <c r="K1715" s="37" t="str">
        <f t="shared" si="317"/>
        <v/>
      </c>
      <c r="L1715" s="37" t="str">
        <f t="shared" si="318"/>
        <v/>
      </c>
      <c r="N1715" s="64">
        <v>30</v>
      </c>
      <c r="O1715" s="64" t="s">
        <v>254</v>
      </c>
      <c r="P1715" s="1" t="s">
        <v>254</v>
      </c>
      <c r="Q1715" s="1" t="s">
        <v>0</v>
      </c>
      <c r="S1715" s="59" t="str">
        <f t="shared" si="319"/>
        <v/>
      </c>
      <c r="T1715" s="59" t="str">
        <f t="shared" si="320"/>
        <v/>
      </c>
      <c r="U1715" s="59" t="str">
        <f t="shared" si="321"/>
        <v/>
      </c>
      <c r="V1715" s="59" t="str">
        <f t="shared" si="322"/>
        <v/>
      </c>
      <c r="W1715" s="59" t="str">
        <f t="shared" si="323"/>
        <v/>
      </c>
      <c r="X1715" s="59" t="s">
        <v>381</v>
      </c>
      <c r="Y1715" s="66" t="s">
        <v>5301</v>
      </c>
    </row>
    <row r="1716" spans="1:25" x14ac:dyDescent="0.25">
      <c r="A1716" s="8">
        <v>98306</v>
      </c>
      <c r="B1716" s="65" t="str">
        <f t="shared" si="312"/>
        <v>Batteri R06/AA, fp 40 st</v>
      </c>
      <c r="C1716" s="63" t="s">
        <v>254</v>
      </c>
      <c r="D1716" s="30" t="str">
        <f t="shared" si="313"/>
        <v/>
      </c>
      <c r="E1716" s="63" t="s">
        <v>254</v>
      </c>
      <c r="F1716" s="32" t="str">
        <f t="shared" si="314"/>
        <v/>
      </c>
      <c r="G1716" s="63" t="s">
        <v>254</v>
      </c>
      <c r="H1716" s="34" t="str">
        <f t="shared" si="315"/>
        <v/>
      </c>
      <c r="I1716" s="63" t="s">
        <v>254</v>
      </c>
      <c r="J1716" s="36" t="str">
        <f t="shared" si="316"/>
        <v/>
      </c>
      <c r="K1716" s="37" t="str">
        <f t="shared" si="317"/>
        <v/>
      </c>
      <c r="L1716" s="37" t="str">
        <f t="shared" si="318"/>
        <v/>
      </c>
      <c r="N1716" s="64">
        <v>75</v>
      </c>
      <c r="O1716" s="64" t="s">
        <v>254</v>
      </c>
      <c r="P1716" s="1" t="s">
        <v>254</v>
      </c>
      <c r="Q1716" s="1" t="s">
        <v>1</v>
      </c>
      <c r="S1716" s="59" t="str">
        <f t="shared" si="319"/>
        <v/>
      </c>
      <c r="T1716" s="59" t="str">
        <f t="shared" si="320"/>
        <v/>
      </c>
      <c r="U1716" s="59" t="str">
        <f t="shared" si="321"/>
        <v/>
      </c>
      <c r="V1716" s="59" t="str">
        <f t="shared" si="322"/>
        <v/>
      </c>
      <c r="W1716" s="59" t="str">
        <f t="shared" si="323"/>
        <v/>
      </c>
      <c r="X1716" s="59" t="s">
        <v>2797</v>
      </c>
      <c r="Y1716" s="66" t="s">
        <v>5302</v>
      </c>
    </row>
    <row r="1717" spans="1:25" x14ac:dyDescent="0.25">
      <c r="A1717" s="8">
        <v>98314</v>
      </c>
      <c r="B1717" s="65" t="str">
        <f t="shared" si="312"/>
        <v>Batteri R14/C, fp 24 st</v>
      </c>
      <c r="C1717" s="63" t="s">
        <v>254</v>
      </c>
      <c r="D1717" s="30" t="str">
        <f t="shared" si="313"/>
        <v/>
      </c>
      <c r="E1717" s="63" t="s">
        <v>254</v>
      </c>
      <c r="F1717" s="32" t="str">
        <f t="shared" si="314"/>
        <v/>
      </c>
      <c r="G1717" s="63" t="s">
        <v>254</v>
      </c>
      <c r="H1717" s="34" t="str">
        <f t="shared" si="315"/>
        <v/>
      </c>
      <c r="I1717" s="63" t="s">
        <v>254</v>
      </c>
      <c r="J1717" s="36" t="str">
        <f t="shared" si="316"/>
        <v/>
      </c>
      <c r="K1717" s="37" t="str">
        <f t="shared" si="317"/>
        <v/>
      </c>
      <c r="L1717" s="37" t="str">
        <f t="shared" si="318"/>
        <v/>
      </c>
      <c r="N1717" s="64">
        <v>122</v>
      </c>
      <c r="O1717" s="64" t="s">
        <v>254</v>
      </c>
      <c r="P1717" s="1" t="s">
        <v>254</v>
      </c>
      <c r="Q1717" s="1" t="s">
        <v>1</v>
      </c>
      <c r="S1717" s="59" t="str">
        <f t="shared" si="319"/>
        <v/>
      </c>
      <c r="T1717" s="59" t="str">
        <f t="shared" si="320"/>
        <v/>
      </c>
      <c r="U1717" s="59" t="str">
        <f t="shared" si="321"/>
        <v/>
      </c>
      <c r="V1717" s="59" t="str">
        <f t="shared" si="322"/>
        <v/>
      </c>
      <c r="W1717" s="59" t="str">
        <f t="shared" si="323"/>
        <v/>
      </c>
      <c r="X1717" s="59" t="s">
        <v>2798</v>
      </c>
      <c r="Y1717" s="66" t="s">
        <v>5303</v>
      </c>
    </row>
    <row r="1718" spans="1:25" x14ac:dyDescent="0.25">
      <c r="A1718" s="8">
        <v>98320</v>
      </c>
      <c r="B1718" s="65" t="str">
        <f t="shared" si="312"/>
        <v>Batteri R20/D, fp 12 st</v>
      </c>
      <c r="C1718" s="63" t="s">
        <v>254</v>
      </c>
      <c r="D1718" s="30" t="str">
        <f t="shared" si="313"/>
        <v/>
      </c>
      <c r="E1718" s="63" t="s">
        <v>254</v>
      </c>
      <c r="F1718" s="32" t="str">
        <f t="shared" si="314"/>
        <v/>
      </c>
      <c r="G1718" s="63" t="s">
        <v>254</v>
      </c>
      <c r="H1718" s="34" t="str">
        <f t="shared" si="315"/>
        <v/>
      </c>
      <c r="I1718" s="63" t="s">
        <v>254</v>
      </c>
      <c r="J1718" s="36" t="str">
        <f t="shared" si="316"/>
        <v/>
      </c>
      <c r="K1718" s="37" t="str">
        <f t="shared" si="317"/>
        <v/>
      </c>
      <c r="L1718" s="37" t="str">
        <f t="shared" si="318"/>
        <v/>
      </c>
      <c r="N1718" s="64">
        <v>91</v>
      </c>
      <c r="O1718" s="64" t="s">
        <v>254</v>
      </c>
      <c r="P1718" s="1" t="s">
        <v>254</v>
      </c>
      <c r="Q1718" s="1" t="s">
        <v>1</v>
      </c>
      <c r="S1718" s="59" t="str">
        <f t="shared" si="319"/>
        <v/>
      </c>
      <c r="T1718" s="59" t="str">
        <f t="shared" si="320"/>
        <v/>
      </c>
      <c r="U1718" s="59" t="str">
        <f t="shared" si="321"/>
        <v/>
      </c>
      <c r="V1718" s="59" t="str">
        <f t="shared" si="322"/>
        <v/>
      </c>
      <c r="W1718" s="59" t="str">
        <f t="shared" si="323"/>
        <v/>
      </c>
      <c r="X1718" s="59" t="s">
        <v>2799</v>
      </c>
      <c r="Y1718" s="66" t="s">
        <v>5304</v>
      </c>
    </row>
    <row r="1719" spans="1:25" x14ac:dyDescent="0.25">
      <c r="A1719" s="8">
        <v>98412</v>
      </c>
      <c r="B1719" s="65" t="str">
        <f t="shared" si="312"/>
        <v>Batteri 4,5 V, fp 12 st</v>
      </c>
      <c r="C1719" s="63" t="s">
        <v>254</v>
      </c>
      <c r="D1719" s="30" t="str">
        <f t="shared" si="313"/>
        <v/>
      </c>
      <c r="E1719" s="63" t="s">
        <v>254</v>
      </c>
      <c r="F1719" s="32" t="str">
        <f t="shared" si="314"/>
        <v/>
      </c>
      <c r="G1719" s="63" t="s">
        <v>254</v>
      </c>
      <c r="H1719" s="34" t="str">
        <f t="shared" si="315"/>
        <v/>
      </c>
      <c r="I1719" s="63" t="s">
        <v>254</v>
      </c>
      <c r="J1719" s="36" t="str">
        <f t="shared" si="316"/>
        <v/>
      </c>
      <c r="K1719" s="37" t="str">
        <f t="shared" si="317"/>
        <v/>
      </c>
      <c r="L1719" s="37" t="str">
        <f t="shared" si="318"/>
        <v/>
      </c>
      <c r="N1719" s="64">
        <v>153</v>
      </c>
      <c r="O1719" s="64" t="s">
        <v>254</v>
      </c>
      <c r="P1719" s="1" t="s">
        <v>254</v>
      </c>
      <c r="Q1719" s="1" t="s">
        <v>1</v>
      </c>
      <c r="S1719" s="59" t="str">
        <f t="shared" si="319"/>
        <v/>
      </c>
      <c r="T1719" s="59" t="str">
        <f t="shared" si="320"/>
        <v/>
      </c>
      <c r="U1719" s="59" t="str">
        <f t="shared" si="321"/>
        <v/>
      </c>
      <c r="V1719" s="59" t="str">
        <f t="shared" si="322"/>
        <v/>
      </c>
      <c r="W1719" s="59" t="str">
        <f t="shared" si="323"/>
        <v/>
      </c>
      <c r="X1719" s="59" t="s">
        <v>590</v>
      </c>
      <c r="Y1719" s="66" t="s">
        <v>5305</v>
      </c>
    </row>
    <row r="1720" spans="1:25" x14ac:dyDescent="0.25">
      <c r="A1720" s="8">
        <v>98522</v>
      </c>
      <c r="B1720" s="65" t="str">
        <f t="shared" si="312"/>
        <v>Batteri 9 V, fp 10 st</v>
      </c>
      <c r="C1720" s="63" t="s">
        <v>254</v>
      </c>
      <c r="D1720" s="30" t="str">
        <f t="shared" si="313"/>
        <v/>
      </c>
      <c r="E1720" s="63" t="s">
        <v>254</v>
      </c>
      <c r="F1720" s="32" t="str">
        <f t="shared" si="314"/>
        <v/>
      </c>
      <c r="G1720" s="63" t="s">
        <v>254</v>
      </c>
      <c r="H1720" s="34" t="str">
        <f t="shared" si="315"/>
        <v/>
      </c>
      <c r="I1720" s="63" t="s">
        <v>254</v>
      </c>
      <c r="J1720" s="36" t="str">
        <f t="shared" si="316"/>
        <v/>
      </c>
      <c r="K1720" s="37" t="str">
        <f t="shared" si="317"/>
        <v/>
      </c>
      <c r="L1720" s="37" t="str">
        <f t="shared" si="318"/>
        <v/>
      </c>
      <c r="N1720" s="64">
        <v>73</v>
      </c>
      <c r="O1720" s="64" t="s">
        <v>254</v>
      </c>
      <c r="P1720" s="1" t="s">
        <v>254</v>
      </c>
      <c r="Q1720" s="1" t="s">
        <v>1</v>
      </c>
      <c r="S1720" s="59" t="str">
        <f t="shared" si="319"/>
        <v/>
      </c>
      <c r="T1720" s="59" t="str">
        <f t="shared" si="320"/>
        <v/>
      </c>
      <c r="U1720" s="59" t="str">
        <f t="shared" si="321"/>
        <v/>
      </c>
      <c r="V1720" s="59" t="str">
        <f t="shared" si="322"/>
        <v/>
      </c>
      <c r="W1720" s="59" t="str">
        <f t="shared" si="323"/>
        <v/>
      </c>
      <c r="X1720" s="59" t="s">
        <v>382</v>
      </c>
      <c r="Y1720" s="66" t="s">
        <v>5306</v>
      </c>
    </row>
    <row r="1721" spans="1:25" x14ac:dyDescent="0.25">
      <c r="A1721" s="8">
        <v>98606</v>
      </c>
      <c r="B1721" s="65" t="str">
        <f t="shared" si="312"/>
        <v>Optiklampa 6,3 V/5 A</v>
      </c>
      <c r="C1721" s="63" t="s">
        <v>254</v>
      </c>
      <c r="D1721" s="30" t="str">
        <f t="shared" si="313"/>
        <v/>
      </c>
      <c r="E1721" s="63" t="s">
        <v>254</v>
      </c>
      <c r="F1721" s="32" t="str">
        <f t="shared" si="314"/>
        <v/>
      </c>
      <c r="G1721" s="63" t="s">
        <v>254</v>
      </c>
      <c r="H1721" s="34" t="str">
        <f t="shared" si="315"/>
        <v/>
      </c>
      <c r="I1721" s="63" t="s">
        <v>254</v>
      </c>
      <c r="J1721" s="36" t="str">
        <f t="shared" si="316"/>
        <v/>
      </c>
      <c r="K1721" s="37" t="str">
        <f t="shared" si="317"/>
        <v/>
      </c>
      <c r="L1721" s="37" t="str">
        <f t="shared" si="318"/>
        <v/>
      </c>
      <c r="N1721" s="64">
        <v>35</v>
      </c>
      <c r="O1721" s="64">
        <v>30</v>
      </c>
      <c r="P1721" s="1">
        <v>10</v>
      </c>
      <c r="Q1721" s="1" t="s">
        <v>0</v>
      </c>
      <c r="S1721" s="59" t="str">
        <f t="shared" si="319"/>
        <v/>
      </c>
      <c r="T1721" s="59" t="str">
        <f t="shared" si="320"/>
        <v/>
      </c>
      <c r="U1721" s="59" t="str">
        <f t="shared" si="321"/>
        <v/>
      </c>
      <c r="V1721" s="59" t="str">
        <f t="shared" si="322"/>
        <v/>
      </c>
      <c r="W1721" s="59" t="str">
        <f t="shared" si="323"/>
        <v/>
      </c>
      <c r="X1721" s="59" t="s">
        <v>383</v>
      </c>
      <c r="Y1721" s="66" t="s">
        <v>5307</v>
      </c>
    </row>
    <row r="1722" spans="1:25" x14ac:dyDescent="0.25">
      <c r="A1722" s="8">
        <v>98612</v>
      </c>
      <c r="B1722" s="65" t="str">
        <f t="shared" si="312"/>
        <v>Optiklampa 12 V/3 A</v>
      </c>
      <c r="C1722" s="63" t="s">
        <v>254</v>
      </c>
      <c r="D1722" s="30" t="str">
        <f t="shared" si="313"/>
        <v/>
      </c>
      <c r="E1722" s="63" t="s">
        <v>254</v>
      </c>
      <c r="F1722" s="32" t="str">
        <f t="shared" si="314"/>
        <v/>
      </c>
      <c r="G1722" s="63" t="s">
        <v>254</v>
      </c>
      <c r="H1722" s="34" t="str">
        <f t="shared" si="315"/>
        <v/>
      </c>
      <c r="I1722" s="63" t="s">
        <v>254</v>
      </c>
      <c r="J1722" s="36" t="str">
        <f t="shared" si="316"/>
        <v/>
      </c>
      <c r="K1722" s="37" t="str">
        <f t="shared" si="317"/>
        <v/>
      </c>
      <c r="L1722" s="37" t="str">
        <f t="shared" si="318"/>
        <v/>
      </c>
      <c r="N1722" s="64">
        <v>35</v>
      </c>
      <c r="O1722" s="64" t="s">
        <v>254</v>
      </c>
      <c r="P1722" s="1" t="s">
        <v>254</v>
      </c>
      <c r="Q1722" s="1" t="s">
        <v>0</v>
      </c>
      <c r="S1722" s="59" t="str">
        <f t="shared" si="319"/>
        <v/>
      </c>
      <c r="T1722" s="59" t="str">
        <f t="shared" si="320"/>
        <v/>
      </c>
      <c r="U1722" s="59" t="str">
        <f t="shared" si="321"/>
        <v/>
      </c>
      <c r="V1722" s="59" t="str">
        <f t="shared" si="322"/>
        <v/>
      </c>
      <c r="W1722" s="59" t="str">
        <f t="shared" si="323"/>
        <v/>
      </c>
      <c r="X1722" s="59" t="s">
        <v>384</v>
      </c>
      <c r="Y1722" s="66" t="s">
        <v>5308</v>
      </c>
    </row>
    <row r="1723" spans="1:25" x14ac:dyDescent="0.25">
      <c r="A1723" s="8">
        <v>98650</v>
      </c>
      <c r="B1723" s="65" t="str">
        <f t="shared" si="312"/>
        <v>Spollampa 12 V/18 W</v>
      </c>
      <c r="C1723" s="63" t="s">
        <v>254</v>
      </c>
      <c r="D1723" s="30" t="str">
        <f t="shared" si="313"/>
        <v/>
      </c>
      <c r="E1723" s="63" t="s">
        <v>254</v>
      </c>
      <c r="F1723" s="32" t="str">
        <f t="shared" si="314"/>
        <v/>
      </c>
      <c r="G1723" s="63" t="s">
        <v>254</v>
      </c>
      <c r="H1723" s="34" t="str">
        <f t="shared" si="315"/>
        <v/>
      </c>
      <c r="I1723" s="63" t="s">
        <v>254</v>
      </c>
      <c r="J1723" s="36" t="str">
        <f t="shared" si="316"/>
        <v/>
      </c>
      <c r="K1723" s="37" t="str">
        <f t="shared" si="317"/>
        <v/>
      </c>
      <c r="L1723" s="37" t="str">
        <f t="shared" si="318"/>
        <v/>
      </c>
      <c r="N1723" s="64">
        <v>32</v>
      </c>
      <c r="O1723" s="64" t="s">
        <v>254</v>
      </c>
      <c r="P1723" s="1" t="s">
        <v>254</v>
      </c>
      <c r="Q1723" s="1" t="s">
        <v>0</v>
      </c>
      <c r="S1723" s="59" t="str">
        <f t="shared" si="319"/>
        <v/>
      </c>
      <c r="T1723" s="59" t="str">
        <f t="shared" si="320"/>
        <v/>
      </c>
      <c r="U1723" s="59" t="str">
        <f t="shared" si="321"/>
        <v/>
      </c>
      <c r="V1723" s="59" t="str">
        <f t="shared" si="322"/>
        <v/>
      </c>
      <c r="W1723" s="59" t="str">
        <f t="shared" si="323"/>
        <v/>
      </c>
      <c r="X1723" s="59" t="s">
        <v>6476</v>
      </c>
      <c r="Y1723" s="66" t="s">
        <v>6545</v>
      </c>
    </row>
    <row r="1724" spans="1:25" x14ac:dyDescent="0.25">
      <c r="A1724" s="8">
        <v>98715</v>
      </c>
      <c r="B1724" s="65" t="str">
        <f t="shared" si="312"/>
        <v>Glödlampa 1,5 V/0,3 A, fp 100 st</v>
      </c>
      <c r="C1724" s="63" t="s">
        <v>254</v>
      </c>
      <c r="D1724" s="30" t="str">
        <f t="shared" si="313"/>
        <v/>
      </c>
      <c r="E1724" s="63">
        <v>1</v>
      </c>
      <c r="F1724" s="32">
        <f t="shared" si="314"/>
        <v>213</v>
      </c>
      <c r="G1724" s="63" t="s">
        <v>254</v>
      </c>
      <c r="H1724" s="34" t="str">
        <f t="shared" si="315"/>
        <v/>
      </c>
      <c r="I1724" s="63" t="s">
        <v>254</v>
      </c>
      <c r="J1724" s="36" t="str">
        <f t="shared" si="316"/>
        <v/>
      </c>
      <c r="K1724" s="37">
        <f t="shared" si="317"/>
        <v>1</v>
      </c>
      <c r="L1724" s="37">
        <f t="shared" si="318"/>
        <v>213</v>
      </c>
      <c r="N1724" s="64">
        <v>213</v>
      </c>
      <c r="O1724" s="64" t="s">
        <v>254</v>
      </c>
      <c r="P1724" s="1" t="s">
        <v>254</v>
      </c>
      <c r="Q1724" s="1" t="s">
        <v>1</v>
      </c>
      <c r="S1724" s="59" t="str">
        <f t="shared" si="319"/>
        <v/>
      </c>
      <c r="T1724" s="59">
        <f t="shared" si="320"/>
        <v>1</v>
      </c>
      <c r="U1724" s="59" t="str">
        <f t="shared" si="321"/>
        <v/>
      </c>
      <c r="V1724" s="59" t="str">
        <f t="shared" si="322"/>
        <v/>
      </c>
      <c r="W1724" s="59">
        <f t="shared" si="323"/>
        <v>1</v>
      </c>
      <c r="X1724" s="59" t="s">
        <v>385</v>
      </c>
      <c r="Y1724" s="66" t="s">
        <v>5309</v>
      </c>
    </row>
    <row r="1725" spans="1:25" x14ac:dyDescent="0.25">
      <c r="A1725" s="8">
        <v>98725</v>
      </c>
      <c r="B1725" s="65" t="str">
        <f t="shared" si="312"/>
        <v>Glödlampa 2,5 V/0,3 A, fp 25 st</v>
      </c>
      <c r="C1725" s="63" t="s">
        <v>254</v>
      </c>
      <c r="D1725" s="30" t="str">
        <f t="shared" si="313"/>
        <v/>
      </c>
      <c r="E1725" s="63" t="s">
        <v>254</v>
      </c>
      <c r="F1725" s="32" t="str">
        <f t="shared" si="314"/>
        <v/>
      </c>
      <c r="G1725" s="63" t="s">
        <v>254</v>
      </c>
      <c r="H1725" s="34" t="str">
        <f t="shared" si="315"/>
        <v/>
      </c>
      <c r="I1725" s="63" t="s">
        <v>254</v>
      </c>
      <c r="J1725" s="36" t="str">
        <f t="shared" si="316"/>
        <v/>
      </c>
      <c r="K1725" s="37" t="str">
        <f t="shared" si="317"/>
        <v/>
      </c>
      <c r="L1725" s="37" t="str">
        <f t="shared" si="318"/>
        <v/>
      </c>
      <c r="N1725" s="64">
        <v>111</v>
      </c>
      <c r="O1725" s="64" t="s">
        <v>254</v>
      </c>
      <c r="P1725" s="1" t="s">
        <v>254</v>
      </c>
      <c r="Q1725" s="1" t="s">
        <v>1</v>
      </c>
      <c r="S1725" s="59" t="str">
        <f t="shared" si="319"/>
        <v/>
      </c>
      <c r="T1725" s="59" t="str">
        <f t="shared" si="320"/>
        <v/>
      </c>
      <c r="U1725" s="59" t="str">
        <f t="shared" si="321"/>
        <v/>
      </c>
      <c r="V1725" s="59" t="str">
        <f t="shared" si="322"/>
        <v/>
      </c>
      <c r="W1725" s="59" t="str">
        <f t="shared" si="323"/>
        <v/>
      </c>
      <c r="X1725" s="59" t="s">
        <v>6477</v>
      </c>
      <c r="Y1725" s="66" t="s">
        <v>5310</v>
      </c>
    </row>
    <row r="1726" spans="1:25" x14ac:dyDescent="0.25">
      <c r="A1726" s="8">
        <v>98735</v>
      </c>
      <c r="B1726" s="65" t="str">
        <f t="shared" si="312"/>
        <v>Glödlampa 3,5 V/0,2 A, fp 100 st</v>
      </c>
      <c r="C1726" s="63" t="s">
        <v>254</v>
      </c>
      <c r="D1726" s="30" t="str">
        <f t="shared" si="313"/>
        <v/>
      </c>
      <c r="E1726" s="63">
        <v>1</v>
      </c>
      <c r="F1726" s="32">
        <f t="shared" si="314"/>
        <v>213</v>
      </c>
      <c r="G1726" s="63" t="s">
        <v>254</v>
      </c>
      <c r="H1726" s="34" t="str">
        <f t="shared" si="315"/>
        <v/>
      </c>
      <c r="I1726" s="63" t="s">
        <v>254</v>
      </c>
      <c r="J1726" s="36" t="str">
        <f t="shared" si="316"/>
        <v/>
      </c>
      <c r="K1726" s="37">
        <f t="shared" si="317"/>
        <v>1</v>
      </c>
      <c r="L1726" s="37">
        <f t="shared" si="318"/>
        <v>213</v>
      </c>
      <c r="N1726" s="64">
        <v>213</v>
      </c>
      <c r="O1726" s="64" t="s">
        <v>254</v>
      </c>
      <c r="P1726" s="1" t="s">
        <v>254</v>
      </c>
      <c r="Q1726" s="1" t="s">
        <v>1</v>
      </c>
      <c r="S1726" s="59" t="str">
        <f t="shared" si="319"/>
        <v/>
      </c>
      <c r="T1726" s="59">
        <f t="shared" si="320"/>
        <v>1</v>
      </c>
      <c r="U1726" s="59" t="str">
        <f t="shared" si="321"/>
        <v/>
      </c>
      <c r="V1726" s="59" t="str">
        <f t="shared" si="322"/>
        <v/>
      </c>
      <c r="W1726" s="59">
        <f t="shared" si="323"/>
        <v>1</v>
      </c>
      <c r="X1726" s="59" t="s">
        <v>386</v>
      </c>
      <c r="Y1726" s="66" t="s">
        <v>5311</v>
      </c>
    </row>
    <row r="1727" spans="1:25" x14ac:dyDescent="0.25">
      <c r="A1727" s="8">
        <v>98740</v>
      </c>
      <c r="B1727" s="65" t="str">
        <f t="shared" si="312"/>
        <v>Glödlampa 6V/6W</v>
      </c>
      <c r="C1727" s="63" t="s">
        <v>254</v>
      </c>
      <c r="D1727" s="30" t="str">
        <f t="shared" si="313"/>
        <v/>
      </c>
      <c r="E1727" s="63" t="s">
        <v>254</v>
      </c>
      <c r="F1727" s="32" t="str">
        <f t="shared" si="314"/>
        <v/>
      </c>
      <c r="G1727" s="63" t="s">
        <v>254</v>
      </c>
      <c r="H1727" s="34" t="str">
        <f t="shared" si="315"/>
        <v/>
      </c>
      <c r="I1727" s="63" t="s">
        <v>254</v>
      </c>
      <c r="J1727" s="36" t="str">
        <f t="shared" si="316"/>
        <v/>
      </c>
      <c r="K1727" s="37" t="str">
        <f t="shared" si="317"/>
        <v/>
      </c>
      <c r="L1727" s="37" t="str">
        <f t="shared" si="318"/>
        <v/>
      </c>
      <c r="N1727" s="64">
        <v>58</v>
      </c>
      <c r="O1727" s="64" t="s">
        <v>254</v>
      </c>
      <c r="P1727" s="1" t="s">
        <v>254</v>
      </c>
      <c r="Q1727" s="1" t="s">
        <v>0</v>
      </c>
      <c r="S1727" s="59" t="str">
        <f t="shared" si="319"/>
        <v/>
      </c>
      <c r="T1727" s="59" t="str">
        <f t="shared" si="320"/>
        <v/>
      </c>
      <c r="U1727" s="59" t="str">
        <f t="shared" si="321"/>
        <v/>
      </c>
      <c r="V1727" s="59" t="str">
        <f t="shared" si="322"/>
        <v/>
      </c>
      <c r="W1727" s="59" t="str">
        <f t="shared" si="323"/>
        <v/>
      </c>
      <c r="X1727" s="59" t="s">
        <v>3597</v>
      </c>
      <c r="Y1727" s="66" t="s">
        <v>5312</v>
      </c>
    </row>
    <row r="1728" spans="1:25" x14ac:dyDescent="0.25">
      <c r="A1728" s="8">
        <v>98762</v>
      </c>
      <c r="B1728" s="65" t="str">
        <f t="shared" si="312"/>
        <v>Glödlampa 6,2 V/0,5 A, fp 25 st</v>
      </c>
      <c r="C1728" s="63" t="s">
        <v>254</v>
      </c>
      <c r="D1728" s="30" t="str">
        <f t="shared" si="313"/>
        <v/>
      </c>
      <c r="E1728" s="63" t="s">
        <v>254</v>
      </c>
      <c r="F1728" s="32" t="str">
        <f t="shared" si="314"/>
        <v/>
      </c>
      <c r="G1728" s="63" t="s">
        <v>254</v>
      </c>
      <c r="H1728" s="34" t="str">
        <f t="shared" si="315"/>
        <v/>
      </c>
      <c r="I1728" s="63" t="s">
        <v>254</v>
      </c>
      <c r="J1728" s="36" t="str">
        <f t="shared" si="316"/>
        <v/>
      </c>
      <c r="K1728" s="37" t="str">
        <f t="shared" si="317"/>
        <v/>
      </c>
      <c r="L1728" s="37" t="str">
        <f t="shared" si="318"/>
        <v/>
      </c>
      <c r="N1728" s="64">
        <v>111</v>
      </c>
      <c r="O1728" s="64" t="s">
        <v>254</v>
      </c>
      <c r="P1728" s="1" t="s">
        <v>254</v>
      </c>
      <c r="Q1728" s="1" t="s">
        <v>1</v>
      </c>
      <c r="S1728" s="59" t="str">
        <f t="shared" si="319"/>
        <v/>
      </c>
      <c r="T1728" s="59" t="str">
        <f t="shared" si="320"/>
        <v/>
      </c>
      <c r="U1728" s="59" t="str">
        <f t="shared" si="321"/>
        <v/>
      </c>
      <c r="V1728" s="59" t="str">
        <f t="shared" si="322"/>
        <v/>
      </c>
      <c r="W1728" s="59" t="str">
        <f t="shared" si="323"/>
        <v/>
      </c>
      <c r="X1728" s="59" t="s">
        <v>6478</v>
      </c>
      <c r="Y1728" s="66" t="s">
        <v>5313</v>
      </c>
    </row>
    <row r="1729" spans="1:25" x14ac:dyDescent="0.25">
      <c r="A1729" s="8">
        <v>98763</v>
      </c>
      <c r="B1729" s="65" t="str">
        <f t="shared" si="312"/>
        <v>Glödlampa 6,3 V/0,05 A, fp 100 st</v>
      </c>
      <c r="C1729" s="63" t="s">
        <v>254</v>
      </c>
      <c r="D1729" s="30" t="str">
        <f t="shared" si="313"/>
        <v/>
      </c>
      <c r="E1729" s="63" t="s">
        <v>254</v>
      </c>
      <c r="F1729" s="32" t="str">
        <f t="shared" si="314"/>
        <v/>
      </c>
      <c r="G1729" s="63" t="s">
        <v>254</v>
      </c>
      <c r="H1729" s="34" t="str">
        <f t="shared" si="315"/>
        <v/>
      </c>
      <c r="I1729" s="63" t="s">
        <v>254</v>
      </c>
      <c r="J1729" s="36" t="str">
        <f t="shared" si="316"/>
        <v/>
      </c>
      <c r="K1729" s="37" t="str">
        <f t="shared" si="317"/>
        <v/>
      </c>
      <c r="L1729" s="37" t="str">
        <f t="shared" si="318"/>
        <v/>
      </c>
      <c r="N1729" s="64">
        <v>213</v>
      </c>
      <c r="O1729" s="64" t="s">
        <v>254</v>
      </c>
      <c r="P1729" s="1" t="s">
        <v>254</v>
      </c>
      <c r="Q1729" s="1" t="s">
        <v>1</v>
      </c>
      <c r="S1729" s="59" t="str">
        <f t="shared" si="319"/>
        <v/>
      </c>
      <c r="T1729" s="59" t="str">
        <f t="shared" si="320"/>
        <v/>
      </c>
      <c r="U1729" s="59" t="str">
        <f t="shared" si="321"/>
        <v/>
      </c>
      <c r="V1729" s="59" t="str">
        <f t="shared" si="322"/>
        <v/>
      </c>
      <c r="W1729" s="59" t="str">
        <f t="shared" si="323"/>
        <v/>
      </c>
      <c r="X1729" s="59" t="s">
        <v>387</v>
      </c>
      <c r="Y1729" s="66" t="s">
        <v>5314</v>
      </c>
    </row>
    <row r="1730" spans="1:25" x14ac:dyDescent="0.25">
      <c r="A1730" s="8">
        <v>98824</v>
      </c>
      <c r="B1730" s="65" t="str">
        <f t="shared" si="312"/>
        <v>Glödlampa 24 V/0,04 A, fp 100 st</v>
      </c>
      <c r="C1730" s="63" t="s">
        <v>254</v>
      </c>
      <c r="D1730" s="30" t="str">
        <f t="shared" si="313"/>
        <v/>
      </c>
      <c r="E1730" s="63" t="s">
        <v>254</v>
      </c>
      <c r="F1730" s="32" t="str">
        <f t="shared" si="314"/>
        <v/>
      </c>
      <c r="G1730" s="63" t="s">
        <v>254</v>
      </c>
      <c r="H1730" s="34" t="str">
        <f t="shared" si="315"/>
        <v/>
      </c>
      <c r="I1730" s="63" t="s">
        <v>254</v>
      </c>
      <c r="J1730" s="36" t="str">
        <f t="shared" si="316"/>
        <v/>
      </c>
      <c r="K1730" s="37" t="str">
        <f t="shared" si="317"/>
        <v/>
      </c>
      <c r="L1730" s="37" t="str">
        <f t="shared" si="318"/>
        <v/>
      </c>
      <c r="N1730" s="64">
        <v>224</v>
      </c>
      <c r="O1730" s="64" t="s">
        <v>254</v>
      </c>
      <c r="P1730" s="1" t="s">
        <v>254</v>
      </c>
      <c r="Q1730" s="1" t="s">
        <v>1</v>
      </c>
      <c r="S1730" s="59" t="str">
        <f t="shared" si="319"/>
        <v/>
      </c>
      <c r="T1730" s="59" t="str">
        <f t="shared" si="320"/>
        <v/>
      </c>
      <c r="U1730" s="59" t="str">
        <f t="shared" si="321"/>
        <v/>
      </c>
      <c r="V1730" s="59" t="str">
        <f t="shared" si="322"/>
        <v/>
      </c>
      <c r="W1730" s="59" t="str">
        <f t="shared" si="323"/>
        <v/>
      </c>
      <c r="X1730" s="59" t="s">
        <v>2800</v>
      </c>
      <c r="Y1730" s="66" t="s">
        <v>5315</v>
      </c>
    </row>
    <row r="1731" spans="1:25" x14ac:dyDescent="0.25">
      <c r="A1731" s="8">
        <v>98925</v>
      </c>
      <c r="B1731" s="65" t="str">
        <f t="shared" si="312"/>
        <v>Linslampa 2,5 V/0,2 A, fp 10 st</v>
      </c>
      <c r="C1731" s="63" t="s">
        <v>254</v>
      </c>
      <c r="D1731" s="30" t="str">
        <f t="shared" si="313"/>
        <v/>
      </c>
      <c r="E1731" s="63" t="s">
        <v>254</v>
      </c>
      <c r="F1731" s="32" t="str">
        <f t="shared" si="314"/>
        <v/>
      </c>
      <c r="G1731" s="63" t="s">
        <v>254</v>
      </c>
      <c r="H1731" s="34" t="str">
        <f t="shared" si="315"/>
        <v/>
      </c>
      <c r="I1731" s="63" t="s">
        <v>254</v>
      </c>
      <c r="J1731" s="36" t="str">
        <f t="shared" si="316"/>
        <v/>
      </c>
      <c r="K1731" s="37" t="str">
        <f t="shared" si="317"/>
        <v/>
      </c>
      <c r="L1731" s="37" t="str">
        <f t="shared" si="318"/>
        <v/>
      </c>
      <c r="N1731" s="64">
        <v>35</v>
      </c>
      <c r="O1731" s="64" t="s">
        <v>254</v>
      </c>
      <c r="P1731" s="1" t="s">
        <v>254</v>
      </c>
      <c r="Q1731" s="1" t="s">
        <v>1</v>
      </c>
      <c r="S1731" s="59" t="str">
        <f t="shared" si="319"/>
        <v/>
      </c>
      <c r="T1731" s="59" t="str">
        <f t="shared" si="320"/>
        <v/>
      </c>
      <c r="U1731" s="59" t="str">
        <f t="shared" si="321"/>
        <v/>
      </c>
      <c r="V1731" s="59" t="str">
        <f t="shared" si="322"/>
        <v/>
      </c>
      <c r="W1731" s="59" t="str">
        <f t="shared" si="323"/>
        <v/>
      </c>
      <c r="X1731" s="59" t="s">
        <v>388</v>
      </c>
      <c r="Y1731" s="66" t="s">
        <v>5316</v>
      </c>
    </row>
    <row r="1732" spans="1:25" x14ac:dyDescent="0.25">
      <c r="A1732" s="8">
        <v>98932</v>
      </c>
      <c r="B1732" s="65" t="str">
        <f t="shared" ref="B1732:B1795" si="324">HYPERLINK(Y1732,X1732)</f>
        <v>Lysdiod Ø 5 mm grön, fp 100 st</v>
      </c>
      <c r="C1732" s="63" t="s">
        <v>254</v>
      </c>
      <c r="D1732" s="30" t="str">
        <f t="shared" ref="D1732:D1795" si="325">IF(C1732="","",IF(AND(C1732&gt;=P1732,P1732&lt;&gt;""),C1732*O1732,C1732*N1732))</f>
        <v/>
      </c>
      <c r="E1732" s="63" t="s">
        <v>254</v>
      </c>
      <c r="F1732" s="32" t="str">
        <f t="shared" ref="F1732:F1795" si="326">IF(E1732="","",IF(AND(E1732&gt;=P1732,P1732&lt;&gt;""),E1732*O1732,E1732*N1732))</f>
        <v/>
      </c>
      <c r="G1732" s="63" t="s">
        <v>254</v>
      </c>
      <c r="H1732" s="34" t="str">
        <f t="shared" ref="H1732:H1795" si="327">IF(G1732="","",IF(AND(G1732&gt;=P1732,P1732&lt;&gt;""),G1732*O1732,G1732*N1732))</f>
        <v/>
      </c>
      <c r="I1732" s="63" t="s">
        <v>254</v>
      </c>
      <c r="J1732" s="36" t="str">
        <f t="shared" ref="J1732:J1795" si="328">IF(I1732="","",IF(AND(I1732&gt;=P1732,P1732&lt;&gt;""),I1732*O1732,I1732*N1732))</f>
        <v/>
      </c>
      <c r="K1732" s="37" t="str">
        <f t="shared" ref="K1732:K1795" si="329">W1732</f>
        <v/>
      </c>
      <c r="L1732" s="37" t="str">
        <f t="shared" ref="L1732:L1795" si="330">IF(K1732="","",IF(AND(K1732&gt;=P1732,P1732&lt;&gt;""),K1732*O1732,K1732*N1732))</f>
        <v/>
      </c>
      <c r="N1732" s="64">
        <v>85</v>
      </c>
      <c r="O1732" s="64" t="s">
        <v>254</v>
      </c>
      <c r="P1732" s="1" t="s">
        <v>254</v>
      </c>
      <c r="Q1732" s="1" t="s">
        <v>1</v>
      </c>
      <c r="S1732" s="59" t="str">
        <f t="shared" ref="S1732:S1795" si="331">IF(S$3=TRUE,IF(C1732="","",C1732),"")</f>
        <v/>
      </c>
      <c r="T1732" s="59" t="str">
        <f t="shared" ref="T1732:T1795" si="332">IF(T$3=TRUE,IF(E1732="","",E1732),"")</f>
        <v/>
      </c>
      <c r="U1732" s="59" t="str">
        <f t="shared" ref="U1732:U1795" si="333">IF(U$3=TRUE,IF(G1732="","",G1732),"")</f>
        <v/>
      </c>
      <c r="V1732" s="59" t="str">
        <f t="shared" ref="V1732:V1795" si="334">IF(V$3=TRUE,IF(I1732="","",I1732),"")</f>
        <v/>
      </c>
      <c r="W1732" s="59" t="str">
        <f t="shared" ref="W1732:W1795" si="335">IF(SUM(S1732:V1732)=0,"",SUM(S1732:V1732))</f>
        <v/>
      </c>
      <c r="X1732" s="59" t="s">
        <v>389</v>
      </c>
      <c r="Y1732" s="66" t="s">
        <v>5317</v>
      </c>
    </row>
    <row r="1733" spans="1:25" x14ac:dyDescent="0.25">
      <c r="A1733" s="8">
        <v>98934</v>
      </c>
      <c r="B1733" s="65" t="str">
        <f t="shared" si="324"/>
        <v>Lysdiod Ø 5 mm gul, fp 100 st</v>
      </c>
      <c r="C1733" s="63" t="s">
        <v>254</v>
      </c>
      <c r="D1733" s="30" t="str">
        <f t="shared" si="325"/>
        <v/>
      </c>
      <c r="E1733" s="63" t="s">
        <v>254</v>
      </c>
      <c r="F1733" s="32" t="str">
        <f t="shared" si="326"/>
        <v/>
      </c>
      <c r="G1733" s="63" t="s">
        <v>254</v>
      </c>
      <c r="H1733" s="34" t="str">
        <f t="shared" si="327"/>
        <v/>
      </c>
      <c r="I1733" s="63" t="s">
        <v>254</v>
      </c>
      <c r="J1733" s="36" t="str">
        <f t="shared" si="328"/>
        <v/>
      </c>
      <c r="K1733" s="37" t="str">
        <f t="shared" si="329"/>
        <v/>
      </c>
      <c r="L1733" s="37" t="str">
        <f t="shared" si="330"/>
        <v/>
      </c>
      <c r="N1733" s="64">
        <v>85</v>
      </c>
      <c r="O1733" s="64" t="s">
        <v>254</v>
      </c>
      <c r="P1733" s="1" t="s">
        <v>254</v>
      </c>
      <c r="Q1733" s="1" t="s">
        <v>1</v>
      </c>
      <c r="S1733" s="59" t="str">
        <f t="shared" si="331"/>
        <v/>
      </c>
      <c r="T1733" s="59" t="str">
        <f t="shared" si="332"/>
        <v/>
      </c>
      <c r="U1733" s="59" t="str">
        <f t="shared" si="333"/>
        <v/>
      </c>
      <c r="V1733" s="59" t="str">
        <f t="shared" si="334"/>
        <v/>
      </c>
      <c r="W1733" s="59" t="str">
        <f t="shared" si="335"/>
        <v/>
      </c>
      <c r="X1733" s="59" t="s">
        <v>390</v>
      </c>
      <c r="Y1733" s="66" t="s">
        <v>5318</v>
      </c>
    </row>
    <row r="1734" spans="1:25" x14ac:dyDescent="0.25">
      <c r="A1734" s="8">
        <v>98936</v>
      </c>
      <c r="B1734" s="65" t="str">
        <f t="shared" si="324"/>
        <v>Lysdiod Ø 5 mm röd, fp 100 st</v>
      </c>
      <c r="C1734" s="63" t="s">
        <v>254</v>
      </c>
      <c r="D1734" s="30" t="str">
        <f t="shared" si="325"/>
        <v/>
      </c>
      <c r="E1734" s="63" t="s">
        <v>254</v>
      </c>
      <c r="F1734" s="32" t="str">
        <f t="shared" si="326"/>
        <v/>
      </c>
      <c r="G1734" s="63" t="s">
        <v>254</v>
      </c>
      <c r="H1734" s="34" t="str">
        <f t="shared" si="327"/>
        <v/>
      </c>
      <c r="I1734" s="63" t="s">
        <v>254</v>
      </c>
      <c r="J1734" s="36" t="str">
        <f t="shared" si="328"/>
        <v/>
      </c>
      <c r="K1734" s="37" t="str">
        <f t="shared" si="329"/>
        <v/>
      </c>
      <c r="L1734" s="37" t="str">
        <f t="shared" si="330"/>
        <v/>
      </c>
      <c r="N1734" s="64">
        <v>85</v>
      </c>
      <c r="O1734" s="64" t="s">
        <v>254</v>
      </c>
      <c r="P1734" s="1" t="s">
        <v>254</v>
      </c>
      <c r="Q1734" s="1" t="s">
        <v>1</v>
      </c>
      <c r="S1734" s="59" t="str">
        <f t="shared" si="331"/>
        <v/>
      </c>
      <c r="T1734" s="59" t="str">
        <f t="shared" si="332"/>
        <v/>
      </c>
      <c r="U1734" s="59" t="str">
        <f t="shared" si="333"/>
        <v/>
      </c>
      <c r="V1734" s="59" t="str">
        <f t="shared" si="334"/>
        <v/>
      </c>
      <c r="W1734" s="59" t="str">
        <f t="shared" si="335"/>
        <v/>
      </c>
      <c r="X1734" s="59" t="s">
        <v>391</v>
      </c>
      <c r="Y1734" s="66" t="s">
        <v>5319</v>
      </c>
    </row>
    <row r="1735" spans="1:25" x14ac:dyDescent="0.25">
      <c r="A1735" s="8">
        <v>98942</v>
      </c>
      <c r="B1735" s="65" t="str">
        <f t="shared" si="324"/>
        <v>Lysdiod hög effekt vit, fp 50 st</v>
      </c>
      <c r="C1735" s="63" t="s">
        <v>254</v>
      </c>
      <c r="D1735" s="30" t="str">
        <f t="shared" si="325"/>
        <v/>
      </c>
      <c r="E1735" s="63" t="s">
        <v>254</v>
      </c>
      <c r="F1735" s="32" t="str">
        <f t="shared" si="326"/>
        <v/>
      </c>
      <c r="G1735" s="63" t="s">
        <v>254</v>
      </c>
      <c r="H1735" s="34" t="str">
        <f t="shared" si="327"/>
        <v/>
      </c>
      <c r="I1735" s="63" t="s">
        <v>254</v>
      </c>
      <c r="J1735" s="36" t="str">
        <f t="shared" si="328"/>
        <v/>
      </c>
      <c r="K1735" s="37" t="str">
        <f t="shared" si="329"/>
        <v/>
      </c>
      <c r="L1735" s="37" t="str">
        <f t="shared" si="330"/>
        <v/>
      </c>
      <c r="N1735" s="64">
        <v>228</v>
      </c>
      <c r="O1735" s="64" t="s">
        <v>254</v>
      </c>
      <c r="P1735" s="1" t="s">
        <v>254</v>
      </c>
      <c r="Q1735" s="1" t="s">
        <v>1</v>
      </c>
      <c r="S1735" s="59" t="str">
        <f t="shared" si="331"/>
        <v/>
      </c>
      <c r="T1735" s="59" t="str">
        <f t="shared" si="332"/>
        <v/>
      </c>
      <c r="U1735" s="59" t="str">
        <f t="shared" si="333"/>
        <v/>
      </c>
      <c r="V1735" s="59" t="str">
        <f t="shared" si="334"/>
        <v/>
      </c>
      <c r="W1735" s="59" t="str">
        <f t="shared" si="335"/>
        <v/>
      </c>
      <c r="X1735" s="59" t="s">
        <v>392</v>
      </c>
      <c r="Y1735" s="66" t="s">
        <v>5320</v>
      </c>
    </row>
    <row r="1736" spans="1:25" x14ac:dyDescent="0.25">
      <c r="A1736" s="8">
        <v>98953</v>
      </c>
      <c r="B1736" s="65" t="str">
        <f t="shared" si="324"/>
        <v>Lysdiod blinkande Ø 5 mm grön, fp 10 st</v>
      </c>
      <c r="C1736" s="63" t="s">
        <v>254</v>
      </c>
      <c r="D1736" s="30" t="str">
        <f t="shared" si="325"/>
        <v/>
      </c>
      <c r="E1736" s="63" t="s">
        <v>254</v>
      </c>
      <c r="F1736" s="32" t="str">
        <f t="shared" si="326"/>
        <v/>
      </c>
      <c r="G1736" s="63" t="s">
        <v>254</v>
      </c>
      <c r="H1736" s="34" t="str">
        <f t="shared" si="327"/>
        <v/>
      </c>
      <c r="I1736" s="63" t="s">
        <v>254</v>
      </c>
      <c r="J1736" s="36" t="str">
        <f t="shared" si="328"/>
        <v/>
      </c>
      <c r="K1736" s="37" t="str">
        <f t="shared" si="329"/>
        <v/>
      </c>
      <c r="L1736" s="37" t="str">
        <f t="shared" si="330"/>
        <v/>
      </c>
      <c r="N1736" s="64">
        <v>95</v>
      </c>
      <c r="O1736" s="64" t="s">
        <v>254</v>
      </c>
      <c r="P1736" s="1" t="s">
        <v>254</v>
      </c>
      <c r="Q1736" s="1" t="s">
        <v>1</v>
      </c>
      <c r="S1736" s="59" t="str">
        <f t="shared" si="331"/>
        <v/>
      </c>
      <c r="T1736" s="59" t="str">
        <f t="shared" si="332"/>
        <v/>
      </c>
      <c r="U1736" s="59" t="str">
        <f t="shared" si="333"/>
        <v/>
      </c>
      <c r="V1736" s="59" t="str">
        <f t="shared" si="334"/>
        <v/>
      </c>
      <c r="W1736" s="59" t="str">
        <f t="shared" si="335"/>
        <v/>
      </c>
      <c r="X1736" s="59" t="s">
        <v>872</v>
      </c>
      <c r="Y1736" s="66" t="s">
        <v>5321</v>
      </c>
    </row>
    <row r="1737" spans="1:25" x14ac:dyDescent="0.25">
      <c r="A1737" s="8">
        <v>98955</v>
      </c>
      <c r="B1737" s="65" t="str">
        <f t="shared" si="324"/>
        <v>Lysdiod blinkande Ø 5 mm gul, fp 10 st</v>
      </c>
      <c r="C1737" s="63" t="s">
        <v>254</v>
      </c>
      <c r="D1737" s="30" t="str">
        <f t="shared" si="325"/>
        <v/>
      </c>
      <c r="E1737" s="63" t="s">
        <v>254</v>
      </c>
      <c r="F1737" s="32" t="str">
        <f t="shared" si="326"/>
        <v/>
      </c>
      <c r="G1737" s="63" t="s">
        <v>254</v>
      </c>
      <c r="H1737" s="34" t="str">
        <f t="shared" si="327"/>
        <v/>
      </c>
      <c r="I1737" s="63" t="s">
        <v>254</v>
      </c>
      <c r="J1737" s="36" t="str">
        <f t="shared" si="328"/>
        <v/>
      </c>
      <c r="K1737" s="37" t="str">
        <f t="shared" si="329"/>
        <v/>
      </c>
      <c r="L1737" s="37" t="str">
        <f t="shared" si="330"/>
        <v/>
      </c>
      <c r="N1737" s="64">
        <v>95</v>
      </c>
      <c r="O1737" s="64" t="s">
        <v>254</v>
      </c>
      <c r="P1737" s="1" t="s">
        <v>254</v>
      </c>
      <c r="Q1737" s="1" t="s">
        <v>1</v>
      </c>
      <c r="S1737" s="59" t="str">
        <f t="shared" si="331"/>
        <v/>
      </c>
      <c r="T1737" s="59" t="str">
        <f t="shared" si="332"/>
        <v/>
      </c>
      <c r="U1737" s="59" t="str">
        <f t="shared" si="333"/>
        <v/>
      </c>
      <c r="V1737" s="59" t="str">
        <f t="shared" si="334"/>
        <v/>
      </c>
      <c r="W1737" s="59" t="str">
        <f t="shared" si="335"/>
        <v/>
      </c>
      <c r="X1737" s="59" t="s">
        <v>873</v>
      </c>
      <c r="Y1737" s="66" t="s">
        <v>5322</v>
      </c>
    </row>
    <row r="1738" spans="1:25" x14ac:dyDescent="0.25">
      <c r="A1738" s="8">
        <v>98957</v>
      </c>
      <c r="B1738" s="65" t="str">
        <f t="shared" si="324"/>
        <v>Lysdiod blinkande Ø 5 mm röd, fp 10 st</v>
      </c>
      <c r="C1738" s="63" t="s">
        <v>254</v>
      </c>
      <c r="D1738" s="30" t="str">
        <f t="shared" si="325"/>
        <v/>
      </c>
      <c r="E1738" s="63" t="s">
        <v>254</v>
      </c>
      <c r="F1738" s="32" t="str">
        <f t="shared" si="326"/>
        <v/>
      </c>
      <c r="G1738" s="63" t="s">
        <v>254</v>
      </c>
      <c r="H1738" s="34" t="str">
        <f t="shared" si="327"/>
        <v/>
      </c>
      <c r="I1738" s="63" t="s">
        <v>254</v>
      </c>
      <c r="J1738" s="36" t="str">
        <f t="shared" si="328"/>
        <v/>
      </c>
      <c r="K1738" s="37" t="str">
        <f t="shared" si="329"/>
        <v/>
      </c>
      <c r="L1738" s="37" t="str">
        <f t="shared" si="330"/>
        <v/>
      </c>
      <c r="N1738" s="64">
        <v>95</v>
      </c>
      <c r="O1738" s="64" t="s">
        <v>254</v>
      </c>
      <c r="P1738" s="1" t="s">
        <v>254</v>
      </c>
      <c r="Q1738" s="1" t="s">
        <v>1</v>
      </c>
      <c r="S1738" s="59" t="str">
        <f t="shared" si="331"/>
        <v/>
      </c>
      <c r="T1738" s="59" t="str">
        <f t="shared" si="332"/>
        <v/>
      </c>
      <c r="U1738" s="59" t="str">
        <f t="shared" si="333"/>
        <v/>
      </c>
      <c r="V1738" s="59" t="str">
        <f t="shared" si="334"/>
        <v/>
      </c>
      <c r="W1738" s="59" t="str">
        <f t="shared" si="335"/>
        <v/>
      </c>
      <c r="X1738" s="59" t="s">
        <v>874</v>
      </c>
      <c r="Y1738" s="66" t="s">
        <v>5323</v>
      </c>
    </row>
    <row r="1739" spans="1:25" x14ac:dyDescent="0.25">
      <c r="A1739" s="8">
        <v>98963</v>
      </c>
      <c r="B1739" s="65" t="str">
        <f t="shared" si="324"/>
        <v>Lysdiod Ø 5 mm RGB, fp 10 st</v>
      </c>
      <c r="C1739" s="63" t="s">
        <v>254</v>
      </c>
      <c r="D1739" s="30" t="str">
        <f t="shared" si="325"/>
        <v/>
      </c>
      <c r="E1739" s="63" t="s">
        <v>254</v>
      </c>
      <c r="F1739" s="32" t="str">
        <f t="shared" si="326"/>
        <v/>
      </c>
      <c r="G1739" s="63" t="s">
        <v>254</v>
      </c>
      <c r="H1739" s="34" t="str">
        <f t="shared" si="327"/>
        <v/>
      </c>
      <c r="I1739" s="63" t="s">
        <v>254</v>
      </c>
      <c r="J1739" s="36" t="str">
        <f t="shared" si="328"/>
        <v/>
      </c>
      <c r="K1739" s="37" t="str">
        <f t="shared" si="329"/>
        <v/>
      </c>
      <c r="L1739" s="37" t="str">
        <f t="shared" si="330"/>
        <v/>
      </c>
      <c r="N1739" s="64">
        <v>128</v>
      </c>
      <c r="O1739" s="64" t="s">
        <v>254</v>
      </c>
      <c r="P1739" s="1" t="s">
        <v>254</v>
      </c>
      <c r="Q1739" s="1" t="s">
        <v>1</v>
      </c>
      <c r="S1739" s="59" t="str">
        <f t="shared" si="331"/>
        <v/>
      </c>
      <c r="T1739" s="59" t="str">
        <f t="shared" si="332"/>
        <v/>
      </c>
      <c r="U1739" s="59" t="str">
        <f t="shared" si="333"/>
        <v/>
      </c>
      <c r="V1739" s="59" t="str">
        <f t="shared" si="334"/>
        <v/>
      </c>
      <c r="W1739" s="59" t="str">
        <f t="shared" si="335"/>
        <v/>
      </c>
      <c r="X1739" s="59" t="s">
        <v>875</v>
      </c>
      <c r="Y1739" s="66" t="s">
        <v>5324</v>
      </c>
    </row>
    <row r="1740" spans="1:25" x14ac:dyDescent="0.25">
      <c r="A1740" s="8">
        <v>99001</v>
      </c>
      <c r="B1740" s="65" t="str">
        <f t="shared" si="324"/>
        <v>Krokodilklämmor, fp 100 st</v>
      </c>
      <c r="C1740" s="63" t="s">
        <v>254</v>
      </c>
      <c r="D1740" s="30" t="str">
        <f t="shared" si="325"/>
        <v/>
      </c>
      <c r="E1740" s="63">
        <v>1</v>
      </c>
      <c r="F1740" s="32">
        <f t="shared" si="326"/>
        <v>206</v>
      </c>
      <c r="G1740" s="63" t="s">
        <v>254</v>
      </c>
      <c r="H1740" s="34" t="str">
        <f t="shared" si="327"/>
        <v/>
      </c>
      <c r="I1740" s="63" t="s">
        <v>254</v>
      </c>
      <c r="J1740" s="36" t="str">
        <f t="shared" si="328"/>
        <v/>
      </c>
      <c r="K1740" s="37">
        <f t="shared" si="329"/>
        <v>1</v>
      </c>
      <c r="L1740" s="37">
        <f t="shared" si="330"/>
        <v>206</v>
      </c>
      <c r="N1740" s="64">
        <v>206</v>
      </c>
      <c r="O1740" s="64" t="s">
        <v>254</v>
      </c>
      <c r="P1740" s="1" t="s">
        <v>254</v>
      </c>
      <c r="Q1740" s="1" t="s">
        <v>1</v>
      </c>
      <c r="S1740" s="59" t="str">
        <f t="shared" si="331"/>
        <v/>
      </c>
      <c r="T1740" s="59">
        <f t="shared" si="332"/>
        <v>1</v>
      </c>
      <c r="U1740" s="59" t="str">
        <f t="shared" si="333"/>
        <v/>
      </c>
      <c r="V1740" s="59" t="str">
        <f t="shared" si="334"/>
        <v/>
      </c>
      <c r="W1740" s="59">
        <f t="shared" si="335"/>
        <v>1</v>
      </c>
      <c r="X1740" s="59" t="s">
        <v>393</v>
      </c>
      <c r="Y1740" s="66" t="s">
        <v>5325</v>
      </c>
    </row>
    <row r="1741" spans="1:25" x14ac:dyDescent="0.25">
      <c r="A1741" s="8">
        <v>99003</v>
      </c>
      <c r="B1741" s="65" t="str">
        <f t="shared" si="324"/>
        <v>Krokodilklämma säkerhet röd</v>
      </c>
      <c r="C1741" s="63" t="s">
        <v>254</v>
      </c>
      <c r="D1741" s="30" t="str">
        <f t="shared" si="325"/>
        <v/>
      </c>
      <c r="E1741" s="63" t="s">
        <v>254</v>
      </c>
      <c r="F1741" s="32" t="str">
        <f t="shared" si="326"/>
        <v/>
      </c>
      <c r="G1741" s="63" t="s">
        <v>254</v>
      </c>
      <c r="H1741" s="34" t="str">
        <f t="shared" si="327"/>
        <v/>
      </c>
      <c r="I1741" s="63" t="s">
        <v>254</v>
      </c>
      <c r="J1741" s="36" t="str">
        <f t="shared" si="328"/>
        <v/>
      </c>
      <c r="K1741" s="37" t="str">
        <f t="shared" si="329"/>
        <v/>
      </c>
      <c r="L1741" s="37" t="str">
        <f t="shared" si="330"/>
        <v/>
      </c>
      <c r="N1741" s="64">
        <v>43</v>
      </c>
      <c r="O1741" s="64" t="s">
        <v>254</v>
      </c>
      <c r="P1741" s="1" t="s">
        <v>254</v>
      </c>
      <c r="Q1741" s="1" t="s">
        <v>0</v>
      </c>
      <c r="S1741" s="59" t="str">
        <f t="shared" si="331"/>
        <v/>
      </c>
      <c r="T1741" s="59" t="str">
        <f t="shared" si="332"/>
        <v/>
      </c>
      <c r="U1741" s="59" t="str">
        <f t="shared" si="333"/>
        <v/>
      </c>
      <c r="V1741" s="59" t="str">
        <f t="shared" si="334"/>
        <v/>
      </c>
      <c r="W1741" s="59" t="str">
        <f t="shared" si="335"/>
        <v/>
      </c>
      <c r="X1741" s="59" t="s">
        <v>245</v>
      </c>
      <c r="Y1741" s="66" t="s">
        <v>5326</v>
      </c>
    </row>
    <row r="1742" spans="1:25" x14ac:dyDescent="0.25">
      <c r="A1742" s="8">
        <v>99004</v>
      </c>
      <c r="B1742" s="65" t="str">
        <f t="shared" si="324"/>
        <v>Krokodilklämma säkerhet svart</v>
      </c>
      <c r="C1742" s="63" t="s">
        <v>254</v>
      </c>
      <c r="D1742" s="30" t="str">
        <f t="shared" si="325"/>
        <v/>
      </c>
      <c r="E1742" s="63" t="s">
        <v>254</v>
      </c>
      <c r="F1742" s="32" t="str">
        <f t="shared" si="326"/>
        <v/>
      </c>
      <c r="G1742" s="63" t="s">
        <v>254</v>
      </c>
      <c r="H1742" s="34" t="str">
        <f t="shared" si="327"/>
        <v/>
      </c>
      <c r="I1742" s="63" t="s">
        <v>254</v>
      </c>
      <c r="J1742" s="36" t="str">
        <f t="shared" si="328"/>
        <v/>
      </c>
      <c r="K1742" s="37" t="str">
        <f t="shared" si="329"/>
        <v/>
      </c>
      <c r="L1742" s="37" t="str">
        <f t="shared" si="330"/>
        <v/>
      </c>
      <c r="N1742" s="64">
        <v>43</v>
      </c>
      <c r="O1742" s="64" t="s">
        <v>254</v>
      </c>
      <c r="P1742" s="1" t="s">
        <v>254</v>
      </c>
      <c r="Q1742" s="1" t="s">
        <v>0</v>
      </c>
      <c r="S1742" s="59" t="str">
        <f t="shared" si="331"/>
        <v/>
      </c>
      <c r="T1742" s="59" t="str">
        <f t="shared" si="332"/>
        <v/>
      </c>
      <c r="U1742" s="59" t="str">
        <f t="shared" si="333"/>
        <v/>
      </c>
      <c r="V1742" s="59" t="str">
        <f t="shared" si="334"/>
        <v/>
      </c>
      <c r="W1742" s="59" t="str">
        <f t="shared" si="335"/>
        <v/>
      </c>
      <c r="X1742" s="59" t="s">
        <v>246</v>
      </c>
      <c r="Y1742" s="66" t="s">
        <v>5327</v>
      </c>
    </row>
    <row r="1743" spans="1:25" x14ac:dyDescent="0.25">
      <c r="A1743" s="8">
        <v>99050</v>
      </c>
      <c r="B1743" s="65" t="str">
        <f t="shared" si="324"/>
        <v>Lamphållare, fp 50 st</v>
      </c>
      <c r="C1743" s="63" t="s">
        <v>254</v>
      </c>
      <c r="D1743" s="30" t="str">
        <f t="shared" si="325"/>
        <v/>
      </c>
      <c r="E1743" s="63">
        <v>1</v>
      </c>
      <c r="F1743" s="32">
        <f t="shared" si="326"/>
        <v>101</v>
      </c>
      <c r="G1743" s="63" t="s">
        <v>254</v>
      </c>
      <c r="H1743" s="34" t="str">
        <f t="shared" si="327"/>
        <v/>
      </c>
      <c r="I1743" s="63" t="s">
        <v>254</v>
      </c>
      <c r="J1743" s="36" t="str">
        <f t="shared" si="328"/>
        <v/>
      </c>
      <c r="K1743" s="37">
        <f t="shared" si="329"/>
        <v>1</v>
      </c>
      <c r="L1743" s="37">
        <f t="shared" si="330"/>
        <v>101</v>
      </c>
      <c r="N1743" s="64">
        <v>101</v>
      </c>
      <c r="O1743" s="64" t="s">
        <v>254</v>
      </c>
      <c r="P1743" s="1" t="s">
        <v>254</v>
      </c>
      <c r="Q1743" s="1" t="s">
        <v>1</v>
      </c>
      <c r="S1743" s="59" t="str">
        <f t="shared" si="331"/>
        <v/>
      </c>
      <c r="T1743" s="59">
        <f t="shared" si="332"/>
        <v>1</v>
      </c>
      <c r="U1743" s="59" t="str">
        <f t="shared" si="333"/>
        <v/>
      </c>
      <c r="V1743" s="59" t="str">
        <f t="shared" si="334"/>
        <v/>
      </c>
      <c r="W1743" s="59">
        <f t="shared" si="335"/>
        <v>1</v>
      </c>
      <c r="X1743" s="59" t="s">
        <v>394</v>
      </c>
      <c r="Y1743" s="66" t="s">
        <v>5328</v>
      </c>
    </row>
    <row r="1744" spans="1:25" x14ac:dyDescent="0.25">
      <c r="A1744" s="8">
        <v>99054</v>
      </c>
      <c r="B1744" s="65" t="str">
        <f t="shared" si="324"/>
        <v>Summer 6 VDC/400 Hz, fp 10 st</v>
      </c>
      <c r="C1744" s="63" t="s">
        <v>254</v>
      </c>
      <c r="D1744" s="30" t="str">
        <f t="shared" si="325"/>
        <v/>
      </c>
      <c r="E1744" s="63" t="s">
        <v>254</v>
      </c>
      <c r="F1744" s="32" t="str">
        <f t="shared" si="326"/>
        <v/>
      </c>
      <c r="G1744" s="63" t="s">
        <v>254</v>
      </c>
      <c r="H1744" s="34" t="str">
        <f t="shared" si="327"/>
        <v/>
      </c>
      <c r="I1744" s="63" t="s">
        <v>254</v>
      </c>
      <c r="J1744" s="36" t="str">
        <f t="shared" si="328"/>
        <v/>
      </c>
      <c r="K1744" s="37" t="str">
        <f t="shared" si="329"/>
        <v/>
      </c>
      <c r="L1744" s="37" t="str">
        <f t="shared" si="330"/>
        <v/>
      </c>
      <c r="N1744" s="64">
        <v>155</v>
      </c>
      <c r="O1744" s="64" t="s">
        <v>254</v>
      </c>
      <c r="P1744" s="1" t="s">
        <v>254</v>
      </c>
      <c r="Q1744" s="1" t="s">
        <v>1</v>
      </c>
      <c r="S1744" s="59" t="str">
        <f t="shared" si="331"/>
        <v/>
      </c>
      <c r="T1744" s="59" t="str">
        <f t="shared" si="332"/>
        <v/>
      </c>
      <c r="U1744" s="59" t="str">
        <f t="shared" si="333"/>
        <v/>
      </c>
      <c r="V1744" s="59" t="str">
        <f t="shared" si="334"/>
        <v/>
      </c>
      <c r="W1744" s="59" t="str">
        <f t="shared" si="335"/>
        <v/>
      </c>
      <c r="X1744" s="59" t="s">
        <v>2801</v>
      </c>
      <c r="Y1744" s="66" t="s">
        <v>5329</v>
      </c>
    </row>
    <row r="1745" spans="1:25" x14ac:dyDescent="0.25">
      <c r="A1745" s="8">
        <v>99064</v>
      </c>
      <c r="B1745" s="65" t="str">
        <f t="shared" si="324"/>
        <v>Lackad koppartråd 0,31 mm, fp 250 g</v>
      </c>
      <c r="C1745" s="63" t="s">
        <v>254</v>
      </c>
      <c r="D1745" s="30" t="str">
        <f t="shared" si="325"/>
        <v/>
      </c>
      <c r="E1745" s="63" t="s">
        <v>254</v>
      </c>
      <c r="F1745" s="32" t="str">
        <f t="shared" si="326"/>
        <v/>
      </c>
      <c r="G1745" s="63" t="s">
        <v>254</v>
      </c>
      <c r="H1745" s="34" t="str">
        <f t="shared" si="327"/>
        <v/>
      </c>
      <c r="I1745" s="63" t="s">
        <v>254</v>
      </c>
      <c r="J1745" s="36" t="str">
        <f t="shared" si="328"/>
        <v/>
      </c>
      <c r="K1745" s="37" t="str">
        <f t="shared" si="329"/>
        <v/>
      </c>
      <c r="L1745" s="37" t="str">
        <f t="shared" si="330"/>
        <v/>
      </c>
      <c r="N1745" s="64">
        <v>146</v>
      </c>
      <c r="O1745" s="64" t="s">
        <v>254</v>
      </c>
      <c r="P1745" s="1" t="s">
        <v>254</v>
      </c>
      <c r="Q1745" s="1" t="s">
        <v>1</v>
      </c>
      <c r="S1745" s="59" t="str">
        <f t="shared" si="331"/>
        <v/>
      </c>
      <c r="T1745" s="59" t="str">
        <f t="shared" si="332"/>
        <v/>
      </c>
      <c r="U1745" s="59" t="str">
        <f t="shared" si="333"/>
        <v/>
      </c>
      <c r="V1745" s="59" t="str">
        <f t="shared" si="334"/>
        <v/>
      </c>
      <c r="W1745" s="59" t="str">
        <f t="shared" si="335"/>
        <v/>
      </c>
      <c r="X1745" s="59" t="s">
        <v>395</v>
      </c>
      <c r="Y1745" s="66" t="s">
        <v>5330</v>
      </c>
    </row>
    <row r="1746" spans="1:25" x14ac:dyDescent="0.25">
      <c r="A1746" s="8">
        <v>99066</v>
      </c>
      <c r="B1746" s="65" t="str">
        <f t="shared" si="324"/>
        <v>Lackad koppartråd 0,55 mm, fp 250 g</v>
      </c>
      <c r="C1746" s="63" t="s">
        <v>254</v>
      </c>
      <c r="D1746" s="30" t="str">
        <f t="shared" si="325"/>
        <v/>
      </c>
      <c r="E1746" s="63" t="s">
        <v>254</v>
      </c>
      <c r="F1746" s="32" t="str">
        <f t="shared" si="326"/>
        <v/>
      </c>
      <c r="G1746" s="63" t="s">
        <v>254</v>
      </c>
      <c r="H1746" s="34" t="str">
        <f t="shared" si="327"/>
        <v/>
      </c>
      <c r="I1746" s="63" t="s">
        <v>254</v>
      </c>
      <c r="J1746" s="36" t="str">
        <f t="shared" si="328"/>
        <v/>
      </c>
      <c r="K1746" s="37" t="str">
        <f t="shared" si="329"/>
        <v/>
      </c>
      <c r="L1746" s="37" t="str">
        <f t="shared" si="330"/>
        <v/>
      </c>
      <c r="N1746" s="64">
        <v>146</v>
      </c>
      <c r="O1746" s="64" t="s">
        <v>254</v>
      </c>
      <c r="P1746" s="1" t="s">
        <v>254</v>
      </c>
      <c r="Q1746" s="1" t="s">
        <v>1</v>
      </c>
      <c r="S1746" s="59" t="str">
        <f t="shared" si="331"/>
        <v/>
      </c>
      <c r="T1746" s="59" t="str">
        <f t="shared" si="332"/>
        <v/>
      </c>
      <c r="U1746" s="59" t="str">
        <f t="shared" si="333"/>
        <v/>
      </c>
      <c r="V1746" s="59" t="str">
        <f t="shared" si="334"/>
        <v/>
      </c>
      <c r="W1746" s="59" t="str">
        <f t="shared" si="335"/>
        <v/>
      </c>
      <c r="X1746" s="59" t="s">
        <v>396</v>
      </c>
      <c r="Y1746" s="66" t="s">
        <v>5331</v>
      </c>
    </row>
    <row r="1747" spans="1:25" x14ac:dyDescent="0.25">
      <c r="A1747" s="8">
        <v>99073</v>
      </c>
      <c r="B1747" s="65" t="str">
        <f t="shared" si="324"/>
        <v>Kopplingstråd 10 tråd röd, fp 100 m</v>
      </c>
      <c r="C1747" s="63" t="s">
        <v>254</v>
      </c>
      <c r="D1747" s="30" t="str">
        <f t="shared" si="325"/>
        <v/>
      </c>
      <c r="E1747" s="63">
        <v>1</v>
      </c>
      <c r="F1747" s="32">
        <f t="shared" si="326"/>
        <v>92</v>
      </c>
      <c r="G1747" s="63" t="s">
        <v>254</v>
      </c>
      <c r="H1747" s="34" t="str">
        <f t="shared" si="327"/>
        <v/>
      </c>
      <c r="I1747" s="63" t="s">
        <v>254</v>
      </c>
      <c r="J1747" s="36" t="str">
        <f t="shared" si="328"/>
        <v/>
      </c>
      <c r="K1747" s="37">
        <f t="shared" si="329"/>
        <v>1</v>
      </c>
      <c r="L1747" s="37">
        <f t="shared" si="330"/>
        <v>92</v>
      </c>
      <c r="N1747" s="64">
        <v>92</v>
      </c>
      <c r="O1747" s="64" t="s">
        <v>254</v>
      </c>
      <c r="P1747" s="1" t="s">
        <v>254</v>
      </c>
      <c r="Q1747" s="1" t="s">
        <v>1</v>
      </c>
      <c r="S1747" s="59" t="str">
        <f t="shared" si="331"/>
        <v/>
      </c>
      <c r="T1747" s="59">
        <f t="shared" si="332"/>
        <v>1</v>
      </c>
      <c r="U1747" s="59" t="str">
        <f t="shared" si="333"/>
        <v/>
      </c>
      <c r="V1747" s="59" t="str">
        <f t="shared" si="334"/>
        <v/>
      </c>
      <c r="W1747" s="59">
        <f t="shared" si="335"/>
        <v>1</v>
      </c>
      <c r="X1747" s="59" t="s">
        <v>397</v>
      </c>
      <c r="Y1747" s="66" t="s">
        <v>5332</v>
      </c>
    </row>
    <row r="1748" spans="1:25" x14ac:dyDescent="0.25">
      <c r="A1748" s="8">
        <v>99074</v>
      </c>
      <c r="B1748" s="65" t="str">
        <f t="shared" si="324"/>
        <v>Kopplingstråd 10 tråd svart, fp 100 m</v>
      </c>
      <c r="C1748" s="63" t="s">
        <v>254</v>
      </c>
      <c r="D1748" s="30" t="str">
        <f t="shared" si="325"/>
        <v/>
      </c>
      <c r="E1748" s="63" t="s">
        <v>254</v>
      </c>
      <c r="F1748" s="32" t="str">
        <f t="shared" si="326"/>
        <v/>
      </c>
      <c r="G1748" s="63" t="s">
        <v>254</v>
      </c>
      <c r="H1748" s="34" t="str">
        <f t="shared" si="327"/>
        <v/>
      </c>
      <c r="I1748" s="63" t="s">
        <v>254</v>
      </c>
      <c r="J1748" s="36" t="str">
        <f t="shared" si="328"/>
        <v/>
      </c>
      <c r="K1748" s="37" t="str">
        <f t="shared" si="329"/>
        <v/>
      </c>
      <c r="L1748" s="37" t="str">
        <f t="shared" si="330"/>
        <v/>
      </c>
      <c r="N1748" s="64">
        <v>92</v>
      </c>
      <c r="O1748" s="64" t="s">
        <v>254</v>
      </c>
      <c r="P1748" s="1" t="s">
        <v>254</v>
      </c>
      <c r="Q1748" s="1" t="s">
        <v>1</v>
      </c>
      <c r="S1748" s="59" t="str">
        <f t="shared" si="331"/>
        <v/>
      </c>
      <c r="T1748" s="59" t="str">
        <f t="shared" si="332"/>
        <v/>
      </c>
      <c r="U1748" s="59" t="str">
        <f t="shared" si="333"/>
        <v/>
      </c>
      <c r="V1748" s="59" t="str">
        <f t="shared" si="334"/>
        <v/>
      </c>
      <c r="W1748" s="59" t="str">
        <f t="shared" si="335"/>
        <v/>
      </c>
      <c r="X1748" s="59" t="s">
        <v>398</v>
      </c>
      <c r="Y1748" s="66" t="s">
        <v>5333</v>
      </c>
    </row>
    <row r="1749" spans="1:25" x14ac:dyDescent="0.25">
      <c r="A1749" s="8">
        <v>99077</v>
      </c>
      <c r="B1749" s="65" t="str">
        <f t="shared" si="324"/>
        <v>Kopplingstråd entrådig 0,5 mm röd fp 100 m</v>
      </c>
      <c r="C1749" s="63" t="s">
        <v>254</v>
      </c>
      <c r="D1749" s="30" t="str">
        <f t="shared" si="325"/>
        <v/>
      </c>
      <c r="E1749" s="63" t="s">
        <v>254</v>
      </c>
      <c r="F1749" s="32" t="str">
        <f t="shared" si="326"/>
        <v/>
      </c>
      <c r="G1749" s="63" t="s">
        <v>254</v>
      </c>
      <c r="H1749" s="34" t="str">
        <f t="shared" si="327"/>
        <v/>
      </c>
      <c r="I1749" s="63" t="s">
        <v>254</v>
      </c>
      <c r="J1749" s="36" t="str">
        <f t="shared" si="328"/>
        <v/>
      </c>
      <c r="K1749" s="37" t="str">
        <f t="shared" si="329"/>
        <v/>
      </c>
      <c r="L1749" s="37" t="str">
        <f t="shared" si="330"/>
        <v/>
      </c>
      <c r="N1749" s="64">
        <v>111</v>
      </c>
      <c r="O1749" s="64" t="s">
        <v>254</v>
      </c>
      <c r="P1749" s="1" t="s">
        <v>254</v>
      </c>
      <c r="Q1749" s="1" t="s">
        <v>1</v>
      </c>
      <c r="S1749" s="59" t="str">
        <f t="shared" si="331"/>
        <v/>
      </c>
      <c r="T1749" s="59" t="str">
        <f t="shared" si="332"/>
        <v/>
      </c>
      <c r="U1749" s="59" t="str">
        <f t="shared" si="333"/>
        <v/>
      </c>
      <c r="V1749" s="59" t="str">
        <f t="shared" si="334"/>
        <v/>
      </c>
      <c r="W1749" s="59" t="str">
        <f t="shared" si="335"/>
        <v/>
      </c>
      <c r="X1749" s="59" t="s">
        <v>3598</v>
      </c>
      <c r="Y1749" s="66" t="s">
        <v>5334</v>
      </c>
    </row>
    <row r="1750" spans="1:25" x14ac:dyDescent="0.25">
      <c r="A1750" s="8">
        <v>99112</v>
      </c>
      <c r="B1750" s="65" t="str">
        <f t="shared" si="324"/>
        <v>Lödtenn blyfritt, 500 g</v>
      </c>
      <c r="C1750" s="63" t="s">
        <v>254</v>
      </c>
      <c r="D1750" s="30" t="str">
        <f t="shared" si="325"/>
        <v/>
      </c>
      <c r="E1750" s="63" t="s">
        <v>254</v>
      </c>
      <c r="F1750" s="32" t="str">
        <f t="shared" si="326"/>
        <v/>
      </c>
      <c r="G1750" s="63" t="s">
        <v>254</v>
      </c>
      <c r="H1750" s="34" t="str">
        <f t="shared" si="327"/>
        <v/>
      </c>
      <c r="I1750" s="63" t="s">
        <v>254</v>
      </c>
      <c r="J1750" s="36" t="str">
        <f t="shared" si="328"/>
        <v/>
      </c>
      <c r="K1750" s="37" t="str">
        <f t="shared" si="329"/>
        <v/>
      </c>
      <c r="L1750" s="37" t="str">
        <f t="shared" si="330"/>
        <v/>
      </c>
      <c r="N1750" s="64">
        <v>495</v>
      </c>
      <c r="O1750" s="64" t="s">
        <v>254</v>
      </c>
      <c r="P1750" s="1" t="s">
        <v>254</v>
      </c>
      <c r="Q1750" s="1" t="s">
        <v>1</v>
      </c>
      <c r="S1750" s="59" t="str">
        <f t="shared" si="331"/>
        <v/>
      </c>
      <c r="T1750" s="59" t="str">
        <f t="shared" si="332"/>
        <v/>
      </c>
      <c r="U1750" s="59" t="str">
        <f t="shared" si="333"/>
        <v/>
      </c>
      <c r="V1750" s="59" t="str">
        <f t="shared" si="334"/>
        <v/>
      </c>
      <c r="W1750" s="59" t="str">
        <f t="shared" si="335"/>
        <v/>
      </c>
      <c r="X1750" s="59" t="s">
        <v>3283</v>
      </c>
      <c r="Y1750" s="66" t="s">
        <v>5335</v>
      </c>
    </row>
    <row r="1751" spans="1:25" x14ac:dyDescent="0.25">
      <c r="A1751" s="8">
        <v>99165</v>
      </c>
      <c r="B1751" s="65" t="str">
        <f t="shared" si="324"/>
        <v>Järntråd 1,5 mm 1 kg</v>
      </c>
      <c r="C1751" s="63" t="s">
        <v>254</v>
      </c>
      <c r="D1751" s="30" t="str">
        <f t="shared" si="325"/>
        <v/>
      </c>
      <c r="E1751" s="63" t="s">
        <v>254</v>
      </c>
      <c r="F1751" s="32" t="str">
        <f t="shared" si="326"/>
        <v/>
      </c>
      <c r="G1751" s="63" t="s">
        <v>254</v>
      </c>
      <c r="H1751" s="34" t="str">
        <f t="shared" si="327"/>
        <v/>
      </c>
      <c r="I1751" s="63" t="s">
        <v>254</v>
      </c>
      <c r="J1751" s="36" t="str">
        <f t="shared" si="328"/>
        <v/>
      </c>
      <c r="K1751" s="37" t="str">
        <f t="shared" si="329"/>
        <v/>
      </c>
      <c r="L1751" s="37" t="str">
        <f t="shared" si="330"/>
        <v/>
      </c>
      <c r="N1751" s="64">
        <v>201</v>
      </c>
      <c r="O1751" s="64" t="s">
        <v>254</v>
      </c>
      <c r="P1751" s="1" t="s">
        <v>254</v>
      </c>
      <c r="Q1751" s="1" t="s">
        <v>0</v>
      </c>
      <c r="S1751" s="59" t="str">
        <f t="shared" si="331"/>
        <v/>
      </c>
      <c r="T1751" s="59" t="str">
        <f t="shared" si="332"/>
        <v/>
      </c>
      <c r="U1751" s="59" t="str">
        <f t="shared" si="333"/>
        <v/>
      </c>
      <c r="V1751" s="59" t="str">
        <f t="shared" si="334"/>
        <v/>
      </c>
      <c r="W1751" s="59" t="str">
        <f t="shared" si="335"/>
        <v/>
      </c>
      <c r="X1751" s="59" t="s">
        <v>2802</v>
      </c>
      <c r="Y1751" s="66" t="s">
        <v>5336</v>
      </c>
    </row>
    <row r="1752" spans="1:25" x14ac:dyDescent="0.25">
      <c r="A1752" s="8">
        <v>99181</v>
      </c>
      <c r="B1752" s="65" t="str">
        <f t="shared" si="324"/>
        <v>Kromnickeltråd 0,2 mm</v>
      </c>
      <c r="C1752" s="63" t="s">
        <v>254</v>
      </c>
      <c r="D1752" s="30" t="str">
        <f t="shared" si="325"/>
        <v/>
      </c>
      <c r="E1752" s="63" t="s">
        <v>254</v>
      </c>
      <c r="F1752" s="32" t="str">
        <f t="shared" si="326"/>
        <v/>
      </c>
      <c r="G1752" s="63" t="s">
        <v>254</v>
      </c>
      <c r="H1752" s="34" t="str">
        <f t="shared" si="327"/>
        <v/>
      </c>
      <c r="I1752" s="63" t="s">
        <v>254</v>
      </c>
      <c r="J1752" s="36" t="str">
        <f t="shared" si="328"/>
        <v/>
      </c>
      <c r="K1752" s="37" t="str">
        <f t="shared" si="329"/>
        <v/>
      </c>
      <c r="L1752" s="37" t="str">
        <f t="shared" si="330"/>
        <v/>
      </c>
      <c r="N1752" s="64">
        <v>52</v>
      </c>
      <c r="O1752" s="64" t="s">
        <v>254</v>
      </c>
      <c r="P1752" s="1" t="s">
        <v>254</v>
      </c>
      <c r="Q1752" s="1" t="s">
        <v>0</v>
      </c>
      <c r="S1752" s="59" t="str">
        <f t="shared" si="331"/>
        <v/>
      </c>
      <c r="T1752" s="59" t="str">
        <f t="shared" si="332"/>
        <v/>
      </c>
      <c r="U1752" s="59" t="str">
        <f t="shared" si="333"/>
        <v/>
      </c>
      <c r="V1752" s="59" t="str">
        <f t="shared" si="334"/>
        <v/>
      </c>
      <c r="W1752" s="59" t="str">
        <f t="shared" si="335"/>
        <v/>
      </c>
      <c r="X1752" s="59" t="s">
        <v>564</v>
      </c>
      <c r="Y1752" s="66" t="s">
        <v>5337</v>
      </c>
    </row>
    <row r="1753" spans="1:25" x14ac:dyDescent="0.25">
      <c r="A1753" s="8">
        <v>99183</v>
      </c>
      <c r="B1753" s="65" t="str">
        <f t="shared" si="324"/>
        <v>Kromnickeltråd 0,4 mm</v>
      </c>
      <c r="C1753" s="63" t="s">
        <v>254</v>
      </c>
      <c r="D1753" s="30" t="str">
        <f t="shared" si="325"/>
        <v/>
      </c>
      <c r="E1753" s="63" t="s">
        <v>254</v>
      </c>
      <c r="F1753" s="32" t="str">
        <f t="shared" si="326"/>
        <v/>
      </c>
      <c r="G1753" s="63" t="s">
        <v>254</v>
      </c>
      <c r="H1753" s="34" t="str">
        <f t="shared" si="327"/>
        <v/>
      </c>
      <c r="I1753" s="63" t="s">
        <v>254</v>
      </c>
      <c r="J1753" s="36" t="str">
        <f t="shared" si="328"/>
        <v/>
      </c>
      <c r="K1753" s="37" t="str">
        <f t="shared" si="329"/>
        <v/>
      </c>
      <c r="L1753" s="37" t="str">
        <f t="shared" si="330"/>
        <v/>
      </c>
      <c r="N1753" s="64">
        <v>52</v>
      </c>
      <c r="O1753" s="64" t="s">
        <v>254</v>
      </c>
      <c r="P1753" s="1" t="s">
        <v>254</v>
      </c>
      <c r="Q1753" s="1" t="s">
        <v>0</v>
      </c>
      <c r="S1753" s="59" t="str">
        <f t="shared" si="331"/>
        <v/>
      </c>
      <c r="T1753" s="59" t="str">
        <f t="shared" si="332"/>
        <v/>
      </c>
      <c r="U1753" s="59" t="str">
        <f t="shared" si="333"/>
        <v/>
      </c>
      <c r="V1753" s="59" t="str">
        <f t="shared" si="334"/>
        <v/>
      </c>
      <c r="W1753" s="59" t="str">
        <f t="shared" si="335"/>
        <v/>
      </c>
      <c r="X1753" s="59" t="s">
        <v>565</v>
      </c>
      <c r="Y1753" s="66" t="s">
        <v>5338</v>
      </c>
    </row>
    <row r="1754" spans="1:25" x14ac:dyDescent="0.25">
      <c r="A1754" s="8">
        <v>99185</v>
      </c>
      <c r="B1754" s="65" t="str">
        <f t="shared" si="324"/>
        <v>Koppartråd 0,2mm</v>
      </c>
      <c r="C1754" s="63" t="s">
        <v>254</v>
      </c>
      <c r="D1754" s="30" t="str">
        <f t="shared" si="325"/>
        <v/>
      </c>
      <c r="E1754" s="63" t="s">
        <v>254</v>
      </c>
      <c r="F1754" s="32" t="str">
        <f t="shared" si="326"/>
        <v/>
      </c>
      <c r="G1754" s="63" t="s">
        <v>254</v>
      </c>
      <c r="H1754" s="34" t="str">
        <f t="shared" si="327"/>
        <v/>
      </c>
      <c r="I1754" s="63" t="s">
        <v>254</v>
      </c>
      <c r="J1754" s="36" t="str">
        <f t="shared" si="328"/>
        <v/>
      </c>
      <c r="K1754" s="37" t="str">
        <f t="shared" si="329"/>
        <v/>
      </c>
      <c r="L1754" s="37" t="str">
        <f t="shared" si="330"/>
        <v/>
      </c>
      <c r="N1754" s="64">
        <v>52</v>
      </c>
      <c r="O1754" s="64" t="s">
        <v>254</v>
      </c>
      <c r="P1754" s="1" t="s">
        <v>254</v>
      </c>
      <c r="Q1754" s="1" t="s">
        <v>0</v>
      </c>
      <c r="S1754" s="59" t="str">
        <f t="shared" si="331"/>
        <v/>
      </c>
      <c r="T1754" s="59" t="str">
        <f t="shared" si="332"/>
        <v/>
      </c>
      <c r="U1754" s="59" t="str">
        <f t="shared" si="333"/>
        <v/>
      </c>
      <c r="V1754" s="59" t="str">
        <f t="shared" si="334"/>
        <v/>
      </c>
      <c r="W1754" s="59" t="str">
        <f t="shared" si="335"/>
        <v/>
      </c>
      <c r="X1754" s="59" t="s">
        <v>2803</v>
      </c>
      <c r="Y1754" s="66" t="s">
        <v>5339</v>
      </c>
    </row>
    <row r="1755" spans="1:25" x14ac:dyDescent="0.25">
      <c r="A1755" s="8">
        <v>99187</v>
      </c>
      <c r="B1755" s="65" t="str">
        <f t="shared" si="324"/>
        <v>Koppartråd 0,4 mm</v>
      </c>
      <c r="C1755" s="63" t="s">
        <v>254</v>
      </c>
      <c r="D1755" s="30" t="str">
        <f t="shared" si="325"/>
        <v/>
      </c>
      <c r="E1755" s="63" t="s">
        <v>254</v>
      </c>
      <c r="F1755" s="32" t="str">
        <f t="shared" si="326"/>
        <v/>
      </c>
      <c r="G1755" s="63" t="s">
        <v>254</v>
      </c>
      <c r="H1755" s="34" t="str">
        <f t="shared" si="327"/>
        <v/>
      </c>
      <c r="I1755" s="63" t="s">
        <v>254</v>
      </c>
      <c r="J1755" s="36" t="str">
        <f t="shared" si="328"/>
        <v/>
      </c>
      <c r="K1755" s="37" t="str">
        <f t="shared" si="329"/>
        <v/>
      </c>
      <c r="L1755" s="37" t="str">
        <f t="shared" si="330"/>
        <v/>
      </c>
      <c r="N1755" s="64">
        <v>52</v>
      </c>
      <c r="O1755" s="64" t="s">
        <v>254</v>
      </c>
      <c r="P1755" s="1" t="s">
        <v>254</v>
      </c>
      <c r="Q1755" s="1" t="s">
        <v>0</v>
      </c>
      <c r="S1755" s="59" t="str">
        <f t="shared" si="331"/>
        <v/>
      </c>
      <c r="T1755" s="59" t="str">
        <f t="shared" si="332"/>
        <v/>
      </c>
      <c r="U1755" s="59" t="str">
        <f t="shared" si="333"/>
        <v/>
      </c>
      <c r="V1755" s="59" t="str">
        <f t="shared" si="334"/>
        <v/>
      </c>
      <c r="W1755" s="59" t="str">
        <f t="shared" si="335"/>
        <v/>
      </c>
      <c r="X1755" s="59" t="s">
        <v>399</v>
      </c>
      <c r="Y1755" s="66" t="s">
        <v>5340</v>
      </c>
    </row>
    <row r="1756" spans="1:25" x14ac:dyDescent="0.25">
      <c r="A1756" s="8">
        <v>99189</v>
      </c>
      <c r="B1756" s="65" t="str">
        <f t="shared" si="324"/>
        <v>Järntråd 0,4 mm</v>
      </c>
      <c r="C1756" s="63" t="s">
        <v>254</v>
      </c>
      <c r="D1756" s="30" t="str">
        <f t="shared" si="325"/>
        <v/>
      </c>
      <c r="E1756" s="63" t="s">
        <v>254</v>
      </c>
      <c r="F1756" s="32" t="str">
        <f t="shared" si="326"/>
        <v/>
      </c>
      <c r="G1756" s="63" t="s">
        <v>254</v>
      </c>
      <c r="H1756" s="34" t="str">
        <f t="shared" si="327"/>
        <v/>
      </c>
      <c r="I1756" s="63" t="s">
        <v>254</v>
      </c>
      <c r="J1756" s="36" t="str">
        <f t="shared" si="328"/>
        <v/>
      </c>
      <c r="K1756" s="37" t="str">
        <f t="shared" si="329"/>
        <v/>
      </c>
      <c r="L1756" s="37" t="str">
        <f t="shared" si="330"/>
        <v/>
      </c>
      <c r="N1756" s="64">
        <v>41</v>
      </c>
      <c r="O1756" s="64" t="s">
        <v>254</v>
      </c>
      <c r="P1756" s="1" t="s">
        <v>254</v>
      </c>
      <c r="Q1756" s="1" t="s">
        <v>0</v>
      </c>
      <c r="S1756" s="59" t="str">
        <f t="shared" si="331"/>
        <v/>
      </c>
      <c r="T1756" s="59" t="str">
        <f t="shared" si="332"/>
        <v/>
      </c>
      <c r="U1756" s="59" t="str">
        <f t="shared" si="333"/>
        <v/>
      </c>
      <c r="V1756" s="59" t="str">
        <f t="shared" si="334"/>
        <v/>
      </c>
      <c r="W1756" s="59" t="str">
        <f t="shared" si="335"/>
        <v/>
      </c>
      <c r="X1756" s="59" t="s">
        <v>2950</v>
      </c>
      <c r="Y1756" s="66" t="s">
        <v>5341</v>
      </c>
    </row>
    <row r="1757" spans="1:25" x14ac:dyDescent="0.25">
      <c r="A1757" s="8">
        <v>99193</v>
      </c>
      <c r="B1757" s="65" t="str">
        <f t="shared" si="324"/>
        <v>Kanthaltråd 0,4 mm</v>
      </c>
      <c r="C1757" s="63" t="s">
        <v>254</v>
      </c>
      <c r="D1757" s="30" t="str">
        <f t="shared" si="325"/>
        <v/>
      </c>
      <c r="E1757" s="63" t="s">
        <v>254</v>
      </c>
      <c r="F1757" s="32" t="str">
        <f t="shared" si="326"/>
        <v/>
      </c>
      <c r="G1757" s="63" t="s">
        <v>254</v>
      </c>
      <c r="H1757" s="34" t="str">
        <f t="shared" si="327"/>
        <v/>
      </c>
      <c r="I1757" s="63" t="s">
        <v>254</v>
      </c>
      <c r="J1757" s="36" t="str">
        <f t="shared" si="328"/>
        <v/>
      </c>
      <c r="K1757" s="37" t="str">
        <f t="shared" si="329"/>
        <v/>
      </c>
      <c r="L1757" s="37" t="str">
        <f t="shared" si="330"/>
        <v/>
      </c>
      <c r="N1757" s="64">
        <v>59</v>
      </c>
      <c r="O1757" s="64" t="s">
        <v>254</v>
      </c>
      <c r="P1757" s="1" t="s">
        <v>254</v>
      </c>
      <c r="Q1757" s="1" t="s">
        <v>0</v>
      </c>
      <c r="S1757" s="59" t="str">
        <f t="shared" si="331"/>
        <v/>
      </c>
      <c r="T1757" s="59" t="str">
        <f t="shared" si="332"/>
        <v/>
      </c>
      <c r="U1757" s="59" t="str">
        <f t="shared" si="333"/>
        <v/>
      </c>
      <c r="V1757" s="59" t="str">
        <f t="shared" si="334"/>
        <v/>
      </c>
      <c r="W1757" s="59" t="str">
        <f t="shared" si="335"/>
        <v/>
      </c>
      <c r="X1757" s="59" t="s">
        <v>3179</v>
      </c>
      <c r="Y1757" s="66" t="s">
        <v>5342</v>
      </c>
    </row>
    <row r="1758" spans="1:25" x14ac:dyDescent="0.25">
      <c r="A1758" s="8">
        <v>99209</v>
      </c>
      <c r="B1758" s="65" t="str">
        <f t="shared" si="324"/>
        <v>Solcell 2 V/400 mA</v>
      </c>
      <c r="C1758" s="63" t="s">
        <v>254</v>
      </c>
      <c r="D1758" s="30" t="str">
        <f t="shared" si="325"/>
        <v/>
      </c>
      <c r="E1758" s="63" t="s">
        <v>254</v>
      </c>
      <c r="F1758" s="32" t="str">
        <f t="shared" si="326"/>
        <v/>
      </c>
      <c r="G1758" s="63" t="s">
        <v>254</v>
      </c>
      <c r="H1758" s="34" t="str">
        <f t="shared" si="327"/>
        <v/>
      </c>
      <c r="I1758" s="63" t="s">
        <v>254</v>
      </c>
      <c r="J1758" s="36" t="str">
        <f t="shared" si="328"/>
        <v/>
      </c>
      <c r="K1758" s="37" t="str">
        <f t="shared" si="329"/>
        <v/>
      </c>
      <c r="L1758" s="37" t="str">
        <f t="shared" si="330"/>
        <v/>
      </c>
      <c r="N1758" s="64">
        <v>88</v>
      </c>
      <c r="O1758" s="64">
        <v>77</v>
      </c>
      <c r="P1758" s="1">
        <v>10</v>
      </c>
      <c r="Q1758" s="1" t="s">
        <v>0</v>
      </c>
      <c r="S1758" s="59" t="str">
        <f t="shared" si="331"/>
        <v/>
      </c>
      <c r="T1758" s="59" t="str">
        <f t="shared" si="332"/>
        <v/>
      </c>
      <c r="U1758" s="59" t="str">
        <f t="shared" si="333"/>
        <v/>
      </c>
      <c r="V1758" s="59" t="str">
        <f t="shared" si="334"/>
        <v/>
      </c>
      <c r="W1758" s="59" t="str">
        <f t="shared" si="335"/>
        <v/>
      </c>
      <c r="X1758" s="59" t="s">
        <v>663</v>
      </c>
      <c r="Y1758" s="66" t="s">
        <v>5343</v>
      </c>
    </row>
    <row r="1759" spans="1:25" x14ac:dyDescent="0.25">
      <c r="A1759" s="8">
        <v>99213</v>
      </c>
      <c r="B1759" s="65" t="str">
        <f t="shared" si="324"/>
        <v>Batterihållare för 1xR06(AA) fp 30 st</v>
      </c>
      <c r="C1759" s="63" t="s">
        <v>254</v>
      </c>
      <c r="D1759" s="30" t="str">
        <f t="shared" si="325"/>
        <v/>
      </c>
      <c r="E1759" s="63" t="s">
        <v>254</v>
      </c>
      <c r="F1759" s="32" t="str">
        <f t="shared" si="326"/>
        <v/>
      </c>
      <c r="G1759" s="63" t="s">
        <v>254</v>
      </c>
      <c r="H1759" s="34" t="str">
        <f t="shared" si="327"/>
        <v/>
      </c>
      <c r="I1759" s="63" t="s">
        <v>254</v>
      </c>
      <c r="J1759" s="36" t="str">
        <f t="shared" si="328"/>
        <v/>
      </c>
      <c r="K1759" s="37" t="str">
        <f t="shared" si="329"/>
        <v/>
      </c>
      <c r="L1759" s="37" t="str">
        <f t="shared" si="330"/>
        <v/>
      </c>
      <c r="N1759" s="64">
        <v>103</v>
      </c>
      <c r="O1759" s="64" t="s">
        <v>254</v>
      </c>
      <c r="P1759" s="1" t="s">
        <v>254</v>
      </c>
      <c r="Q1759" s="1" t="s">
        <v>1</v>
      </c>
      <c r="S1759" s="59" t="str">
        <f t="shared" si="331"/>
        <v/>
      </c>
      <c r="T1759" s="59" t="str">
        <f t="shared" si="332"/>
        <v/>
      </c>
      <c r="U1759" s="59" t="str">
        <f t="shared" si="333"/>
        <v/>
      </c>
      <c r="V1759" s="59" t="str">
        <f t="shared" si="334"/>
        <v/>
      </c>
      <c r="W1759" s="59" t="str">
        <f t="shared" si="335"/>
        <v/>
      </c>
      <c r="X1759" s="59" t="s">
        <v>2804</v>
      </c>
      <c r="Y1759" s="66" t="s">
        <v>5344</v>
      </c>
    </row>
    <row r="1760" spans="1:25" x14ac:dyDescent="0.25">
      <c r="A1760" s="8">
        <v>99214</v>
      </c>
      <c r="B1760" s="65" t="str">
        <f t="shared" si="324"/>
        <v>Batterihållare för 2xR06 (AA), fp 50 st</v>
      </c>
      <c r="C1760" s="63" t="s">
        <v>254</v>
      </c>
      <c r="D1760" s="30" t="str">
        <f t="shared" si="325"/>
        <v/>
      </c>
      <c r="E1760" s="63" t="s">
        <v>254</v>
      </c>
      <c r="F1760" s="32" t="str">
        <f t="shared" si="326"/>
        <v/>
      </c>
      <c r="G1760" s="63" t="s">
        <v>254</v>
      </c>
      <c r="H1760" s="34" t="str">
        <f t="shared" si="327"/>
        <v/>
      </c>
      <c r="I1760" s="63" t="s">
        <v>254</v>
      </c>
      <c r="J1760" s="36" t="str">
        <f t="shared" si="328"/>
        <v/>
      </c>
      <c r="K1760" s="37" t="str">
        <f t="shared" si="329"/>
        <v/>
      </c>
      <c r="L1760" s="37" t="str">
        <f t="shared" si="330"/>
        <v/>
      </c>
      <c r="N1760" s="64">
        <v>207</v>
      </c>
      <c r="O1760" s="64" t="s">
        <v>254</v>
      </c>
      <c r="P1760" s="1" t="s">
        <v>254</v>
      </c>
      <c r="Q1760" s="1" t="s">
        <v>1</v>
      </c>
      <c r="S1760" s="59" t="str">
        <f t="shared" si="331"/>
        <v/>
      </c>
      <c r="T1760" s="59" t="str">
        <f t="shared" si="332"/>
        <v/>
      </c>
      <c r="U1760" s="59" t="str">
        <f t="shared" si="333"/>
        <v/>
      </c>
      <c r="V1760" s="59" t="str">
        <f t="shared" si="334"/>
        <v/>
      </c>
      <c r="W1760" s="59" t="str">
        <f t="shared" si="335"/>
        <v/>
      </c>
      <c r="X1760" s="59" t="s">
        <v>3599</v>
      </c>
      <c r="Y1760" s="66" t="s">
        <v>5345</v>
      </c>
    </row>
    <row r="1761" spans="1:25" x14ac:dyDescent="0.25">
      <c r="A1761" s="8">
        <v>99216</v>
      </c>
      <c r="B1761" s="65" t="str">
        <f t="shared" si="324"/>
        <v>Batterikontakt för 9V, fp 10 st</v>
      </c>
      <c r="C1761" s="63" t="s">
        <v>254</v>
      </c>
      <c r="D1761" s="30" t="str">
        <f t="shared" si="325"/>
        <v/>
      </c>
      <c r="E1761" s="63" t="s">
        <v>254</v>
      </c>
      <c r="F1761" s="32" t="str">
        <f t="shared" si="326"/>
        <v/>
      </c>
      <c r="G1761" s="63" t="s">
        <v>254</v>
      </c>
      <c r="H1761" s="34" t="str">
        <f t="shared" si="327"/>
        <v/>
      </c>
      <c r="I1761" s="63" t="s">
        <v>254</v>
      </c>
      <c r="J1761" s="36" t="str">
        <f t="shared" si="328"/>
        <v/>
      </c>
      <c r="K1761" s="37" t="str">
        <f t="shared" si="329"/>
        <v/>
      </c>
      <c r="L1761" s="37" t="str">
        <f t="shared" si="330"/>
        <v/>
      </c>
      <c r="N1761" s="64">
        <v>36</v>
      </c>
      <c r="O1761" s="64" t="s">
        <v>254</v>
      </c>
      <c r="P1761" s="1" t="s">
        <v>254</v>
      </c>
      <c r="Q1761" s="1" t="s">
        <v>1</v>
      </c>
      <c r="S1761" s="59" t="str">
        <f t="shared" si="331"/>
        <v/>
      </c>
      <c r="T1761" s="59" t="str">
        <f t="shared" si="332"/>
        <v/>
      </c>
      <c r="U1761" s="59" t="str">
        <f t="shared" si="333"/>
        <v/>
      </c>
      <c r="V1761" s="59" t="str">
        <f t="shared" si="334"/>
        <v/>
      </c>
      <c r="W1761" s="59" t="str">
        <f t="shared" si="335"/>
        <v/>
      </c>
      <c r="X1761" s="59" t="s">
        <v>6479</v>
      </c>
      <c r="Y1761" s="66" t="s">
        <v>5346</v>
      </c>
    </row>
    <row r="1762" spans="1:25" x14ac:dyDescent="0.25">
      <c r="A1762" s="8">
        <v>99218</v>
      </c>
      <c r="B1762" s="65" t="str">
        <f t="shared" si="324"/>
        <v>Skjutomkopplare fp 10 st</v>
      </c>
      <c r="C1762" s="63" t="s">
        <v>254</v>
      </c>
      <c r="D1762" s="30" t="str">
        <f t="shared" si="325"/>
        <v/>
      </c>
      <c r="E1762" s="63" t="s">
        <v>254</v>
      </c>
      <c r="F1762" s="32" t="str">
        <f t="shared" si="326"/>
        <v/>
      </c>
      <c r="G1762" s="63" t="s">
        <v>254</v>
      </c>
      <c r="H1762" s="34" t="str">
        <f t="shared" si="327"/>
        <v/>
      </c>
      <c r="I1762" s="63" t="s">
        <v>254</v>
      </c>
      <c r="J1762" s="36" t="str">
        <f t="shared" si="328"/>
        <v/>
      </c>
      <c r="K1762" s="37" t="str">
        <f t="shared" si="329"/>
        <v/>
      </c>
      <c r="L1762" s="37" t="str">
        <f t="shared" si="330"/>
        <v/>
      </c>
      <c r="N1762" s="64">
        <v>59</v>
      </c>
      <c r="O1762" s="64" t="s">
        <v>254</v>
      </c>
      <c r="P1762" s="1" t="s">
        <v>254</v>
      </c>
      <c r="Q1762" s="1" t="s">
        <v>1</v>
      </c>
      <c r="S1762" s="59" t="str">
        <f t="shared" si="331"/>
        <v/>
      </c>
      <c r="T1762" s="59" t="str">
        <f t="shared" si="332"/>
        <v/>
      </c>
      <c r="U1762" s="59" t="str">
        <f t="shared" si="333"/>
        <v/>
      </c>
      <c r="V1762" s="59" t="str">
        <f t="shared" si="334"/>
        <v/>
      </c>
      <c r="W1762" s="59" t="str">
        <f t="shared" si="335"/>
        <v/>
      </c>
      <c r="X1762" s="59" t="s">
        <v>709</v>
      </c>
      <c r="Y1762" s="66" t="s">
        <v>5347</v>
      </c>
    </row>
    <row r="1763" spans="1:25" x14ac:dyDescent="0.25">
      <c r="A1763" s="8">
        <v>99222</v>
      </c>
      <c r="B1763" s="65" t="str">
        <f t="shared" si="324"/>
        <v>Elmotor fp 10 st</v>
      </c>
      <c r="C1763" s="63" t="s">
        <v>254</v>
      </c>
      <c r="D1763" s="30" t="str">
        <f t="shared" si="325"/>
        <v/>
      </c>
      <c r="E1763" s="63" t="s">
        <v>254</v>
      </c>
      <c r="F1763" s="32" t="str">
        <f t="shared" si="326"/>
        <v/>
      </c>
      <c r="G1763" s="63" t="s">
        <v>254</v>
      </c>
      <c r="H1763" s="34" t="str">
        <f t="shared" si="327"/>
        <v/>
      </c>
      <c r="I1763" s="63" t="s">
        <v>254</v>
      </c>
      <c r="J1763" s="36" t="str">
        <f t="shared" si="328"/>
        <v/>
      </c>
      <c r="K1763" s="37" t="str">
        <f t="shared" si="329"/>
        <v/>
      </c>
      <c r="L1763" s="37" t="str">
        <f t="shared" si="330"/>
        <v/>
      </c>
      <c r="N1763" s="64">
        <v>70</v>
      </c>
      <c r="O1763" s="64" t="s">
        <v>254</v>
      </c>
      <c r="P1763" s="1" t="s">
        <v>254</v>
      </c>
      <c r="Q1763" s="1" t="s">
        <v>1</v>
      </c>
      <c r="S1763" s="59" t="str">
        <f t="shared" si="331"/>
        <v/>
      </c>
      <c r="T1763" s="59" t="str">
        <f t="shared" si="332"/>
        <v/>
      </c>
      <c r="U1763" s="59" t="str">
        <f t="shared" si="333"/>
        <v/>
      </c>
      <c r="V1763" s="59" t="str">
        <f t="shared" si="334"/>
        <v/>
      </c>
      <c r="W1763" s="59" t="str">
        <f t="shared" si="335"/>
        <v/>
      </c>
      <c r="X1763" s="59" t="s">
        <v>2805</v>
      </c>
      <c r="Y1763" s="66" t="s">
        <v>5348</v>
      </c>
    </row>
    <row r="1764" spans="1:25" x14ac:dyDescent="0.25">
      <c r="A1764" s="8">
        <v>99224</v>
      </c>
      <c r="B1764" s="65" t="str">
        <f t="shared" si="324"/>
        <v>Elmotor för solceller, fp 10 st</v>
      </c>
      <c r="C1764" s="63" t="s">
        <v>254</v>
      </c>
      <c r="D1764" s="30" t="str">
        <f t="shared" si="325"/>
        <v/>
      </c>
      <c r="E1764" s="63" t="s">
        <v>254</v>
      </c>
      <c r="F1764" s="32" t="str">
        <f t="shared" si="326"/>
        <v/>
      </c>
      <c r="G1764" s="63" t="s">
        <v>254</v>
      </c>
      <c r="H1764" s="34" t="str">
        <f t="shared" si="327"/>
        <v/>
      </c>
      <c r="I1764" s="63" t="s">
        <v>254</v>
      </c>
      <c r="J1764" s="36" t="str">
        <f t="shared" si="328"/>
        <v/>
      </c>
      <c r="K1764" s="37" t="str">
        <f t="shared" si="329"/>
        <v/>
      </c>
      <c r="L1764" s="37" t="str">
        <f t="shared" si="330"/>
        <v/>
      </c>
      <c r="N1764" s="64">
        <v>133</v>
      </c>
      <c r="O1764" s="64" t="s">
        <v>254</v>
      </c>
      <c r="P1764" s="1" t="s">
        <v>254</v>
      </c>
      <c r="Q1764" s="1" t="s">
        <v>1</v>
      </c>
      <c r="S1764" s="59" t="str">
        <f t="shared" si="331"/>
        <v/>
      </c>
      <c r="T1764" s="59" t="str">
        <f t="shared" si="332"/>
        <v/>
      </c>
      <c r="U1764" s="59" t="str">
        <f t="shared" si="333"/>
        <v/>
      </c>
      <c r="V1764" s="59" t="str">
        <f t="shared" si="334"/>
        <v/>
      </c>
      <c r="W1764" s="59" t="str">
        <f t="shared" si="335"/>
        <v/>
      </c>
      <c r="X1764" s="59" t="s">
        <v>400</v>
      </c>
      <c r="Y1764" s="66" t="s">
        <v>5349</v>
      </c>
    </row>
    <row r="1765" spans="1:25" x14ac:dyDescent="0.25">
      <c r="A1765" s="8">
        <v>99228</v>
      </c>
      <c r="B1765" s="65" t="str">
        <f t="shared" si="324"/>
        <v>Hållare till Elmotor fp 10 st</v>
      </c>
      <c r="C1765" s="63" t="s">
        <v>254</v>
      </c>
      <c r="D1765" s="30" t="str">
        <f t="shared" si="325"/>
        <v/>
      </c>
      <c r="E1765" s="63" t="s">
        <v>254</v>
      </c>
      <c r="F1765" s="32" t="str">
        <f t="shared" si="326"/>
        <v/>
      </c>
      <c r="G1765" s="63" t="s">
        <v>254</v>
      </c>
      <c r="H1765" s="34" t="str">
        <f t="shared" si="327"/>
        <v/>
      </c>
      <c r="I1765" s="63" t="s">
        <v>254</v>
      </c>
      <c r="J1765" s="36" t="str">
        <f t="shared" si="328"/>
        <v/>
      </c>
      <c r="K1765" s="37" t="str">
        <f t="shared" si="329"/>
        <v/>
      </c>
      <c r="L1765" s="37" t="str">
        <f t="shared" si="330"/>
        <v/>
      </c>
      <c r="N1765" s="64">
        <v>36</v>
      </c>
      <c r="O1765" s="64" t="s">
        <v>254</v>
      </c>
      <c r="P1765" s="1" t="s">
        <v>254</v>
      </c>
      <c r="Q1765" s="1" t="s">
        <v>1</v>
      </c>
      <c r="S1765" s="59" t="str">
        <f t="shared" si="331"/>
        <v/>
      </c>
      <c r="T1765" s="59" t="str">
        <f t="shared" si="332"/>
        <v/>
      </c>
      <c r="U1765" s="59" t="str">
        <f t="shared" si="333"/>
        <v/>
      </c>
      <c r="V1765" s="59" t="str">
        <f t="shared" si="334"/>
        <v/>
      </c>
      <c r="W1765" s="59" t="str">
        <f t="shared" si="335"/>
        <v/>
      </c>
      <c r="X1765" s="59" t="s">
        <v>2806</v>
      </c>
      <c r="Y1765" s="66" t="s">
        <v>5350</v>
      </c>
    </row>
    <row r="1766" spans="1:25" x14ac:dyDescent="0.25">
      <c r="A1766" s="8">
        <v>99236</v>
      </c>
      <c r="B1766" s="65" t="str">
        <f t="shared" si="324"/>
        <v>Elmotor 12 V med växellåda</v>
      </c>
      <c r="C1766" s="63"/>
      <c r="D1766" s="30" t="str">
        <f t="shared" si="325"/>
        <v/>
      </c>
      <c r="E1766" s="63"/>
      <c r="F1766" s="32" t="str">
        <f t="shared" si="326"/>
        <v/>
      </c>
      <c r="G1766" s="63"/>
      <c r="H1766" s="34" t="str">
        <f t="shared" si="327"/>
        <v/>
      </c>
      <c r="I1766" s="63"/>
      <c r="J1766" s="36" t="str">
        <f t="shared" si="328"/>
        <v/>
      </c>
      <c r="K1766" s="37" t="str">
        <f t="shared" si="329"/>
        <v/>
      </c>
      <c r="L1766" s="37" t="str">
        <f t="shared" si="330"/>
        <v/>
      </c>
      <c r="N1766" s="64">
        <v>589</v>
      </c>
      <c r="O1766" s="64" t="s">
        <v>254</v>
      </c>
      <c r="P1766" s="1" t="s">
        <v>254</v>
      </c>
      <c r="Q1766" s="1" t="s">
        <v>0</v>
      </c>
      <c r="S1766" s="59" t="str">
        <f t="shared" si="331"/>
        <v/>
      </c>
      <c r="T1766" s="59" t="str">
        <f t="shared" si="332"/>
        <v/>
      </c>
      <c r="U1766" s="59" t="str">
        <f t="shared" si="333"/>
        <v/>
      </c>
      <c r="V1766" s="59" t="str">
        <f t="shared" si="334"/>
        <v/>
      </c>
      <c r="W1766" s="59" t="str">
        <f t="shared" si="335"/>
        <v/>
      </c>
      <c r="X1766" s="59" t="s">
        <v>3474</v>
      </c>
      <c r="Y1766" s="66" t="s">
        <v>5351</v>
      </c>
    </row>
    <row r="1767" spans="1:25" x14ac:dyDescent="0.25">
      <c r="A1767" s="8">
        <v>99241</v>
      </c>
      <c r="B1767" s="65" t="str">
        <f t="shared" si="324"/>
        <v>Remskiva till elmotor fp 10 st</v>
      </c>
      <c r="C1767" s="63" t="s">
        <v>254</v>
      </c>
      <c r="D1767" s="30" t="str">
        <f t="shared" si="325"/>
        <v/>
      </c>
      <c r="E1767" s="63" t="s">
        <v>254</v>
      </c>
      <c r="F1767" s="32" t="str">
        <f t="shared" si="326"/>
        <v/>
      </c>
      <c r="G1767" s="63" t="s">
        <v>254</v>
      </c>
      <c r="H1767" s="34" t="str">
        <f t="shared" si="327"/>
        <v/>
      </c>
      <c r="I1767" s="63" t="s">
        <v>254</v>
      </c>
      <c r="J1767" s="36" t="str">
        <f t="shared" si="328"/>
        <v/>
      </c>
      <c r="K1767" s="37" t="str">
        <f t="shared" si="329"/>
        <v/>
      </c>
      <c r="L1767" s="37" t="str">
        <f t="shared" si="330"/>
        <v/>
      </c>
      <c r="N1767" s="64">
        <v>39</v>
      </c>
      <c r="O1767" s="64" t="s">
        <v>254</v>
      </c>
      <c r="P1767" s="1" t="s">
        <v>254</v>
      </c>
      <c r="Q1767" s="1" t="s">
        <v>1</v>
      </c>
      <c r="S1767" s="59" t="str">
        <f t="shared" si="331"/>
        <v/>
      </c>
      <c r="T1767" s="59" t="str">
        <f t="shared" si="332"/>
        <v/>
      </c>
      <c r="U1767" s="59" t="str">
        <f t="shared" si="333"/>
        <v/>
      </c>
      <c r="V1767" s="59" t="str">
        <f t="shared" si="334"/>
        <v/>
      </c>
      <c r="W1767" s="59" t="str">
        <f t="shared" si="335"/>
        <v/>
      </c>
      <c r="X1767" s="59" t="s">
        <v>2807</v>
      </c>
      <c r="Y1767" s="66" t="s">
        <v>5352</v>
      </c>
    </row>
    <row r="1768" spans="1:25" x14ac:dyDescent="0.25">
      <c r="A1768" s="8">
        <v>99244</v>
      </c>
      <c r="B1768" s="65" t="str">
        <f t="shared" si="324"/>
        <v>Remskivor 30 mm, fp 10 st</v>
      </c>
      <c r="C1768" s="63" t="s">
        <v>254</v>
      </c>
      <c r="D1768" s="30" t="str">
        <f t="shared" si="325"/>
        <v/>
      </c>
      <c r="E1768" s="63" t="s">
        <v>254</v>
      </c>
      <c r="F1768" s="32" t="str">
        <f t="shared" si="326"/>
        <v/>
      </c>
      <c r="G1768" s="63" t="s">
        <v>254</v>
      </c>
      <c r="H1768" s="34" t="str">
        <f t="shared" si="327"/>
        <v/>
      </c>
      <c r="I1768" s="63" t="s">
        <v>254</v>
      </c>
      <c r="J1768" s="36" t="str">
        <f t="shared" si="328"/>
        <v/>
      </c>
      <c r="K1768" s="37" t="str">
        <f t="shared" si="329"/>
        <v/>
      </c>
      <c r="L1768" s="37" t="str">
        <f t="shared" si="330"/>
        <v/>
      </c>
      <c r="N1768" s="64">
        <v>74</v>
      </c>
      <c r="O1768" s="64" t="s">
        <v>254</v>
      </c>
      <c r="P1768" s="1" t="s">
        <v>254</v>
      </c>
      <c r="Q1768" s="1" t="s">
        <v>1</v>
      </c>
      <c r="S1768" s="59" t="str">
        <f t="shared" si="331"/>
        <v/>
      </c>
      <c r="T1768" s="59" t="str">
        <f t="shared" si="332"/>
        <v/>
      </c>
      <c r="U1768" s="59" t="str">
        <f t="shared" si="333"/>
        <v/>
      </c>
      <c r="V1768" s="59" t="str">
        <f t="shared" si="334"/>
        <v/>
      </c>
      <c r="W1768" s="59" t="str">
        <f t="shared" si="335"/>
        <v/>
      </c>
      <c r="X1768" s="59" t="s">
        <v>401</v>
      </c>
      <c r="Y1768" s="66" t="s">
        <v>5353</v>
      </c>
    </row>
    <row r="1769" spans="1:25" x14ac:dyDescent="0.25">
      <c r="A1769" s="8">
        <v>99245</v>
      </c>
      <c r="B1769" s="65" t="str">
        <f t="shared" si="324"/>
        <v>Remskivor 40 mm, fp 10 st</v>
      </c>
      <c r="C1769" s="63" t="s">
        <v>254</v>
      </c>
      <c r="D1769" s="30" t="str">
        <f t="shared" si="325"/>
        <v/>
      </c>
      <c r="E1769" s="63" t="s">
        <v>254</v>
      </c>
      <c r="F1769" s="32" t="str">
        <f t="shared" si="326"/>
        <v/>
      </c>
      <c r="G1769" s="63" t="s">
        <v>254</v>
      </c>
      <c r="H1769" s="34" t="str">
        <f t="shared" si="327"/>
        <v/>
      </c>
      <c r="I1769" s="63" t="s">
        <v>254</v>
      </c>
      <c r="J1769" s="36" t="str">
        <f t="shared" si="328"/>
        <v/>
      </c>
      <c r="K1769" s="37" t="str">
        <f t="shared" si="329"/>
        <v/>
      </c>
      <c r="L1769" s="37" t="str">
        <f t="shared" si="330"/>
        <v/>
      </c>
      <c r="N1769" s="64">
        <v>80</v>
      </c>
      <c r="O1769" s="64" t="s">
        <v>254</v>
      </c>
      <c r="P1769" s="1" t="s">
        <v>254</v>
      </c>
      <c r="Q1769" s="1" t="s">
        <v>1</v>
      </c>
      <c r="S1769" s="59" t="str">
        <f t="shared" si="331"/>
        <v/>
      </c>
      <c r="T1769" s="59" t="str">
        <f t="shared" si="332"/>
        <v/>
      </c>
      <c r="U1769" s="59" t="str">
        <f t="shared" si="333"/>
        <v/>
      </c>
      <c r="V1769" s="59" t="str">
        <f t="shared" si="334"/>
        <v/>
      </c>
      <c r="W1769" s="59" t="str">
        <f t="shared" si="335"/>
        <v/>
      </c>
      <c r="X1769" s="59" t="s">
        <v>2951</v>
      </c>
      <c r="Y1769" s="66" t="s">
        <v>5354</v>
      </c>
    </row>
    <row r="1770" spans="1:25" x14ac:dyDescent="0.25">
      <c r="A1770" s="8">
        <v>99247</v>
      </c>
      <c r="B1770" s="65" t="str">
        <f t="shared" si="324"/>
        <v>Remskivor 50 mm, fp 10 st</v>
      </c>
      <c r="C1770" s="63" t="s">
        <v>254</v>
      </c>
      <c r="D1770" s="30" t="str">
        <f t="shared" si="325"/>
        <v/>
      </c>
      <c r="E1770" s="63" t="s">
        <v>254</v>
      </c>
      <c r="F1770" s="32" t="str">
        <f t="shared" si="326"/>
        <v/>
      </c>
      <c r="G1770" s="63" t="s">
        <v>254</v>
      </c>
      <c r="H1770" s="34" t="str">
        <f t="shared" si="327"/>
        <v/>
      </c>
      <c r="I1770" s="63" t="s">
        <v>254</v>
      </c>
      <c r="J1770" s="36" t="str">
        <f t="shared" si="328"/>
        <v/>
      </c>
      <c r="K1770" s="37" t="str">
        <f t="shared" si="329"/>
        <v/>
      </c>
      <c r="L1770" s="37" t="str">
        <f t="shared" si="330"/>
        <v/>
      </c>
      <c r="N1770" s="64">
        <v>85</v>
      </c>
      <c r="O1770" s="64" t="s">
        <v>254</v>
      </c>
      <c r="P1770" s="1" t="s">
        <v>254</v>
      </c>
      <c r="Q1770" s="1" t="s">
        <v>1</v>
      </c>
      <c r="S1770" s="59" t="str">
        <f t="shared" si="331"/>
        <v/>
      </c>
      <c r="T1770" s="59" t="str">
        <f t="shared" si="332"/>
        <v/>
      </c>
      <c r="U1770" s="59" t="str">
        <f t="shared" si="333"/>
        <v/>
      </c>
      <c r="V1770" s="59" t="str">
        <f t="shared" si="334"/>
        <v/>
      </c>
      <c r="W1770" s="59" t="str">
        <f t="shared" si="335"/>
        <v/>
      </c>
      <c r="X1770" s="59" t="s">
        <v>2952</v>
      </c>
      <c r="Y1770" s="66" t="s">
        <v>5355</v>
      </c>
    </row>
    <row r="1771" spans="1:25" x14ac:dyDescent="0.25">
      <c r="A1771" s="8">
        <v>99249</v>
      </c>
      <c r="B1771" s="65" t="str">
        <f t="shared" si="324"/>
        <v>Reducerare till remskiva, fp 20 st</v>
      </c>
      <c r="C1771" s="63" t="s">
        <v>254</v>
      </c>
      <c r="D1771" s="30" t="str">
        <f t="shared" si="325"/>
        <v/>
      </c>
      <c r="E1771" s="63" t="s">
        <v>254</v>
      </c>
      <c r="F1771" s="32" t="str">
        <f t="shared" si="326"/>
        <v/>
      </c>
      <c r="G1771" s="63" t="s">
        <v>254</v>
      </c>
      <c r="H1771" s="34" t="str">
        <f t="shared" si="327"/>
        <v/>
      </c>
      <c r="I1771" s="63" t="s">
        <v>254</v>
      </c>
      <c r="J1771" s="36" t="str">
        <f t="shared" si="328"/>
        <v/>
      </c>
      <c r="K1771" s="37" t="str">
        <f t="shared" si="329"/>
        <v/>
      </c>
      <c r="L1771" s="37" t="str">
        <f t="shared" si="330"/>
        <v/>
      </c>
      <c r="N1771" s="64">
        <v>45</v>
      </c>
      <c r="O1771" s="64" t="s">
        <v>254</v>
      </c>
      <c r="P1771" s="1" t="s">
        <v>254</v>
      </c>
      <c r="Q1771" s="1" t="s">
        <v>1</v>
      </c>
      <c r="S1771" s="59" t="str">
        <f t="shared" si="331"/>
        <v/>
      </c>
      <c r="T1771" s="59" t="str">
        <f t="shared" si="332"/>
        <v/>
      </c>
      <c r="U1771" s="59" t="str">
        <f t="shared" si="333"/>
        <v/>
      </c>
      <c r="V1771" s="59" t="str">
        <f t="shared" si="334"/>
        <v/>
      </c>
      <c r="W1771" s="59" t="str">
        <f t="shared" si="335"/>
        <v/>
      </c>
      <c r="X1771" s="59" t="s">
        <v>402</v>
      </c>
      <c r="Y1771" s="66" t="s">
        <v>5356</v>
      </c>
    </row>
    <row r="1772" spans="1:25" x14ac:dyDescent="0.25">
      <c r="A1772" s="8">
        <v>99252</v>
      </c>
      <c r="B1772" s="65" t="str">
        <f t="shared" si="324"/>
        <v>Gummiband</v>
      </c>
      <c r="C1772" s="63" t="s">
        <v>254</v>
      </c>
      <c r="D1772" s="30" t="str">
        <f t="shared" si="325"/>
        <v/>
      </c>
      <c r="E1772" s="63" t="s">
        <v>254</v>
      </c>
      <c r="F1772" s="32" t="str">
        <f t="shared" si="326"/>
        <v/>
      </c>
      <c r="G1772" s="63" t="s">
        <v>254</v>
      </c>
      <c r="H1772" s="34" t="str">
        <f t="shared" si="327"/>
        <v/>
      </c>
      <c r="I1772" s="63" t="s">
        <v>254</v>
      </c>
      <c r="J1772" s="36" t="str">
        <f t="shared" si="328"/>
        <v/>
      </c>
      <c r="K1772" s="37" t="str">
        <f t="shared" si="329"/>
        <v/>
      </c>
      <c r="L1772" s="37" t="str">
        <f t="shared" si="330"/>
        <v/>
      </c>
      <c r="N1772" s="64">
        <v>44</v>
      </c>
      <c r="O1772" s="64" t="s">
        <v>254</v>
      </c>
      <c r="P1772" s="1" t="s">
        <v>254</v>
      </c>
      <c r="Q1772" s="1" t="s">
        <v>1</v>
      </c>
      <c r="S1772" s="59" t="str">
        <f t="shared" si="331"/>
        <v/>
      </c>
      <c r="T1772" s="59" t="str">
        <f t="shared" si="332"/>
        <v/>
      </c>
      <c r="U1772" s="59" t="str">
        <f t="shared" si="333"/>
        <v/>
      </c>
      <c r="V1772" s="59" t="str">
        <f t="shared" si="334"/>
        <v/>
      </c>
      <c r="W1772" s="59" t="str">
        <f t="shared" si="335"/>
        <v/>
      </c>
      <c r="X1772" s="59" t="s">
        <v>710</v>
      </c>
      <c r="Y1772" s="66" t="s">
        <v>5357</v>
      </c>
    </row>
    <row r="1773" spans="1:25" x14ac:dyDescent="0.25">
      <c r="A1773" s="8">
        <v>99253</v>
      </c>
      <c r="B1773" s="65" t="str">
        <f t="shared" si="324"/>
        <v>Snäckhjul fp 10 st</v>
      </c>
      <c r="C1773" s="63" t="s">
        <v>254</v>
      </c>
      <c r="D1773" s="30" t="str">
        <f t="shared" si="325"/>
        <v/>
      </c>
      <c r="E1773" s="63" t="s">
        <v>254</v>
      </c>
      <c r="F1773" s="32" t="str">
        <f t="shared" si="326"/>
        <v/>
      </c>
      <c r="G1773" s="63" t="s">
        <v>254</v>
      </c>
      <c r="H1773" s="34" t="str">
        <f t="shared" si="327"/>
        <v/>
      </c>
      <c r="I1773" s="63" t="s">
        <v>254</v>
      </c>
      <c r="J1773" s="36" t="str">
        <f t="shared" si="328"/>
        <v/>
      </c>
      <c r="K1773" s="37" t="str">
        <f t="shared" si="329"/>
        <v/>
      </c>
      <c r="L1773" s="37" t="str">
        <f t="shared" si="330"/>
        <v/>
      </c>
      <c r="N1773" s="64">
        <v>100</v>
      </c>
      <c r="O1773" s="64" t="s">
        <v>254</v>
      </c>
      <c r="P1773" s="1" t="s">
        <v>254</v>
      </c>
      <c r="Q1773" s="1" t="s">
        <v>1</v>
      </c>
      <c r="S1773" s="59" t="str">
        <f t="shared" si="331"/>
        <v/>
      </c>
      <c r="T1773" s="59" t="str">
        <f t="shared" si="332"/>
        <v/>
      </c>
      <c r="U1773" s="59" t="str">
        <f t="shared" si="333"/>
        <v/>
      </c>
      <c r="V1773" s="59" t="str">
        <f t="shared" si="334"/>
        <v/>
      </c>
      <c r="W1773" s="59" t="str">
        <f t="shared" si="335"/>
        <v/>
      </c>
      <c r="X1773" s="59" t="s">
        <v>2808</v>
      </c>
      <c r="Y1773" s="66" t="s">
        <v>5358</v>
      </c>
    </row>
    <row r="1774" spans="1:25" x14ac:dyDescent="0.25">
      <c r="A1774" s="8">
        <v>99255</v>
      </c>
      <c r="B1774" s="65" t="str">
        <f t="shared" si="324"/>
        <v>Kugghjul fyra storlekar, fp 100 st</v>
      </c>
      <c r="C1774" s="63" t="s">
        <v>254</v>
      </c>
      <c r="D1774" s="30" t="str">
        <f t="shared" si="325"/>
        <v/>
      </c>
      <c r="E1774" s="63" t="s">
        <v>254</v>
      </c>
      <c r="F1774" s="32" t="str">
        <f t="shared" si="326"/>
        <v/>
      </c>
      <c r="G1774" s="63" t="s">
        <v>254</v>
      </c>
      <c r="H1774" s="34" t="str">
        <f t="shared" si="327"/>
        <v/>
      </c>
      <c r="I1774" s="63" t="s">
        <v>254</v>
      </c>
      <c r="J1774" s="36" t="str">
        <f t="shared" si="328"/>
        <v/>
      </c>
      <c r="K1774" s="37" t="str">
        <f t="shared" si="329"/>
        <v/>
      </c>
      <c r="L1774" s="37" t="str">
        <f t="shared" si="330"/>
        <v/>
      </c>
      <c r="N1774" s="64">
        <v>213</v>
      </c>
      <c r="O1774" s="64" t="s">
        <v>254</v>
      </c>
      <c r="P1774" s="1" t="s">
        <v>254</v>
      </c>
      <c r="Q1774" s="1" t="s">
        <v>1</v>
      </c>
      <c r="S1774" s="59" t="str">
        <f t="shared" si="331"/>
        <v/>
      </c>
      <c r="T1774" s="59" t="str">
        <f t="shared" si="332"/>
        <v/>
      </c>
      <c r="U1774" s="59" t="str">
        <f t="shared" si="333"/>
        <v/>
      </c>
      <c r="V1774" s="59" t="str">
        <f t="shared" si="334"/>
        <v/>
      </c>
      <c r="W1774" s="59" t="str">
        <f t="shared" si="335"/>
        <v/>
      </c>
      <c r="X1774" s="59" t="s">
        <v>509</v>
      </c>
      <c r="Y1774" s="66" t="s">
        <v>5359</v>
      </c>
    </row>
    <row r="1775" spans="1:25" x14ac:dyDescent="0.25">
      <c r="A1775" s="8">
        <v>99256</v>
      </c>
      <c r="B1775" s="65" t="str">
        <f t="shared" si="324"/>
        <v>Kugghjul koniskt fp 10 st</v>
      </c>
      <c r="C1775" s="63" t="s">
        <v>254</v>
      </c>
      <c r="D1775" s="30" t="str">
        <f t="shared" si="325"/>
        <v/>
      </c>
      <c r="E1775" s="63" t="s">
        <v>254</v>
      </c>
      <c r="F1775" s="32" t="str">
        <f t="shared" si="326"/>
        <v/>
      </c>
      <c r="G1775" s="63" t="s">
        <v>254</v>
      </c>
      <c r="H1775" s="34" t="str">
        <f t="shared" si="327"/>
        <v/>
      </c>
      <c r="I1775" s="63" t="s">
        <v>254</v>
      </c>
      <c r="J1775" s="36" t="str">
        <f t="shared" si="328"/>
        <v/>
      </c>
      <c r="K1775" s="37" t="str">
        <f t="shared" si="329"/>
        <v/>
      </c>
      <c r="L1775" s="37" t="str">
        <f t="shared" si="330"/>
        <v/>
      </c>
      <c r="N1775" s="64">
        <v>114</v>
      </c>
      <c r="O1775" s="64" t="s">
        <v>254</v>
      </c>
      <c r="P1775" s="1" t="s">
        <v>254</v>
      </c>
      <c r="Q1775" s="1" t="s">
        <v>1</v>
      </c>
      <c r="S1775" s="59" t="str">
        <f t="shared" si="331"/>
        <v/>
      </c>
      <c r="T1775" s="59" t="str">
        <f t="shared" si="332"/>
        <v/>
      </c>
      <c r="U1775" s="59" t="str">
        <f t="shared" si="333"/>
        <v/>
      </c>
      <c r="V1775" s="59" t="str">
        <f t="shared" si="334"/>
        <v/>
      </c>
      <c r="W1775" s="59" t="str">
        <f t="shared" si="335"/>
        <v/>
      </c>
      <c r="X1775" s="59" t="s">
        <v>2809</v>
      </c>
      <c r="Y1775" s="66" t="s">
        <v>5360</v>
      </c>
    </row>
    <row r="1776" spans="1:25" x14ac:dyDescent="0.25">
      <c r="A1776" s="8">
        <v>99258</v>
      </c>
      <c r="B1776" s="65" t="str">
        <f t="shared" si="324"/>
        <v>Kedjehjul 10 kuggar fp 10 st</v>
      </c>
      <c r="C1776" s="63" t="s">
        <v>254</v>
      </c>
      <c r="D1776" s="30" t="str">
        <f t="shared" si="325"/>
        <v/>
      </c>
      <c r="E1776" s="63" t="s">
        <v>254</v>
      </c>
      <c r="F1776" s="32" t="str">
        <f t="shared" si="326"/>
        <v/>
      </c>
      <c r="G1776" s="63" t="s">
        <v>254</v>
      </c>
      <c r="H1776" s="34" t="str">
        <f t="shared" si="327"/>
        <v/>
      </c>
      <c r="I1776" s="63" t="s">
        <v>254</v>
      </c>
      <c r="J1776" s="36" t="str">
        <f t="shared" si="328"/>
        <v/>
      </c>
      <c r="K1776" s="37" t="str">
        <f t="shared" si="329"/>
        <v/>
      </c>
      <c r="L1776" s="37" t="str">
        <f t="shared" si="330"/>
        <v/>
      </c>
      <c r="N1776" s="64">
        <v>150</v>
      </c>
      <c r="O1776" s="64" t="s">
        <v>254</v>
      </c>
      <c r="P1776" s="1" t="s">
        <v>254</v>
      </c>
      <c r="Q1776" s="1" t="s">
        <v>1</v>
      </c>
      <c r="S1776" s="59" t="str">
        <f t="shared" si="331"/>
        <v/>
      </c>
      <c r="T1776" s="59" t="str">
        <f t="shared" si="332"/>
        <v/>
      </c>
      <c r="U1776" s="59" t="str">
        <f t="shared" si="333"/>
        <v/>
      </c>
      <c r="V1776" s="59" t="str">
        <f t="shared" si="334"/>
        <v/>
      </c>
      <c r="W1776" s="59" t="str">
        <f t="shared" si="335"/>
        <v/>
      </c>
      <c r="X1776" s="59" t="s">
        <v>2810</v>
      </c>
      <c r="Y1776" s="66" t="s">
        <v>5361</v>
      </c>
    </row>
    <row r="1777" spans="1:25" x14ac:dyDescent="0.25">
      <c r="A1777" s="8">
        <v>99259</v>
      </c>
      <c r="B1777" s="65" t="str">
        <f t="shared" si="324"/>
        <v>Kedjehjul 20 kuggar fp 10 st</v>
      </c>
      <c r="C1777" s="63" t="s">
        <v>254</v>
      </c>
      <c r="D1777" s="30" t="str">
        <f t="shared" si="325"/>
        <v/>
      </c>
      <c r="E1777" s="63" t="s">
        <v>254</v>
      </c>
      <c r="F1777" s="32" t="str">
        <f t="shared" si="326"/>
        <v/>
      </c>
      <c r="G1777" s="63" t="s">
        <v>254</v>
      </c>
      <c r="H1777" s="34" t="str">
        <f t="shared" si="327"/>
        <v/>
      </c>
      <c r="I1777" s="63" t="s">
        <v>254</v>
      </c>
      <c r="J1777" s="36" t="str">
        <f t="shared" si="328"/>
        <v/>
      </c>
      <c r="K1777" s="37" t="str">
        <f t="shared" si="329"/>
        <v/>
      </c>
      <c r="L1777" s="37" t="str">
        <f t="shared" si="330"/>
        <v/>
      </c>
      <c r="N1777" s="64">
        <v>155</v>
      </c>
      <c r="O1777" s="64" t="s">
        <v>254</v>
      </c>
      <c r="P1777" s="1" t="s">
        <v>254</v>
      </c>
      <c r="Q1777" s="1" t="s">
        <v>1</v>
      </c>
      <c r="S1777" s="59" t="str">
        <f t="shared" si="331"/>
        <v/>
      </c>
      <c r="T1777" s="59" t="str">
        <f t="shared" si="332"/>
        <v/>
      </c>
      <c r="U1777" s="59" t="str">
        <f t="shared" si="333"/>
        <v/>
      </c>
      <c r="V1777" s="59" t="str">
        <f t="shared" si="334"/>
        <v/>
      </c>
      <c r="W1777" s="59" t="str">
        <f t="shared" si="335"/>
        <v/>
      </c>
      <c r="X1777" s="59" t="s">
        <v>2811</v>
      </c>
      <c r="Y1777" s="66" t="s">
        <v>5362</v>
      </c>
    </row>
    <row r="1778" spans="1:25" x14ac:dyDescent="0.25">
      <c r="A1778" s="8">
        <v>99260</v>
      </c>
      <c r="B1778" s="65" t="str">
        <f t="shared" si="324"/>
        <v>Kedjehjul 30 kuggar fp 10 st</v>
      </c>
      <c r="C1778" s="63" t="s">
        <v>254</v>
      </c>
      <c r="D1778" s="30" t="str">
        <f t="shared" si="325"/>
        <v/>
      </c>
      <c r="E1778" s="63" t="s">
        <v>254</v>
      </c>
      <c r="F1778" s="32" t="str">
        <f t="shared" si="326"/>
        <v/>
      </c>
      <c r="G1778" s="63" t="s">
        <v>254</v>
      </c>
      <c r="H1778" s="34" t="str">
        <f t="shared" si="327"/>
        <v/>
      </c>
      <c r="I1778" s="63" t="s">
        <v>254</v>
      </c>
      <c r="J1778" s="36" t="str">
        <f t="shared" si="328"/>
        <v/>
      </c>
      <c r="K1778" s="37" t="str">
        <f t="shared" si="329"/>
        <v/>
      </c>
      <c r="L1778" s="37" t="str">
        <f t="shared" si="330"/>
        <v/>
      </c>
      <c r="N1778" s="64">
        <v>165</v>
      </c>
      <c r="O1778" s="64" t="s">
        <v>254</v>
      </c>
      <c r="P1778" s="1" t="s">
        <v>254</v>
      </c>
      <c r="Q1778" s="1" t="s">
        <v>1</v>
      </c>
      <c r="S1778" s="59" t="str">
        <f t="shared" si="331"/>
        <v/>
      </c>
      <c r="T1778" s="59" t="str">
        <f t="shared" si="332"/>
        <v/>
      </c>
      <c r="U1778" s="59" t="str">
        <f t="shared" si="333"/>
        <v/>
      </c>
      <c r="V1778" s="59" t="str">
        <f t="shared" si="334"/>
        <v/>
      </c>
      <c r="W1778" s="59" t="str">
        <f t="shared" si="335"/>
        <v/>
      </c>
      <c r="X1778" s="59" t="s">
        <v>2812</v>
      </c>
      <c r="Y1778" s="66" t="s">
        <v>5363</v>
      </c>
    </row>
    <row r="1779" spans="1:25" x14ac:dyDescent="0.25">
      <c r="A1779" s="8">
        <v>99261</v>
      </c>
      <c r="B1779" s="65" t="str">
        <f t="shared" si="324"/>
        <v>Rullkedja</v>
      </c>
      <c r="C1779" s="63" t="s">
        <v>254</v>
      </c>
      <c r="D1779" s="30" t="str">
        <f t="shared" si="325"/>
        <v/>
      </c>
      <c r="E1779" s="63" t="s">
        <v>254</v>
      </c>
      <c r="F1779" s="32" t="str">
        <f t="shared" si="326"/>
        <v/>
      </c>
      <c r="G1779" s="63" t="s">
        <v>254</v>
      </c>
      <c r="H1779" s="34" t="str">
        <f t="shared" si="327"/>
        <v/>
      </c>
      <c r="I1779" s="63" t="s">
        <v>254</v>
      </c>
      <c r="J1779" s="36" t="str">
        <f t="shared" si="328"/>
        <v/>
      </c>
      <c r="K1779" s="37" t="str">
        <f t="shared" si="329"/>
        <v/>
      </c>
      <c r="L1779" s="37" t="str">
        <f t="shared" si="330"/>
        <v/>
      </c>
      <c r="N1779" s="64">
        <v>75</v>
      </c>
      <c r="O1779" s="64" t="s">
        <v>254</v>
      </c>
      <c r="P1779" s="1" t="s">
        <v>254</v>
      </c>
      <c r="Q1779" s="1" t="s">
        <v>0</v>
      </c>
      <c r="S1779" s="59" t="str">
        <f t="shared" si="331"/>
        <v/>
      </c>
      <c r="T1779" s="59" t="str">
        <f t="shared" si="332"/>
        <v/>
      </c>
      <c r="U1779" s="59" t="str">
        <f t="shared" si="333"/>
        <v/>
      </c>
      <c r="V1779" s="59" t="str">
        <f t="shared" si="334"/>
        <v/>
      </c>
      <c r="W1779" s="59" t="str">
        <f t="shared" si="335"/>
        <v/>
      </c>
      <c r="X1779" s="59" t="s">
        <v>819</v>
      </c>
      <c r="Y1779" s="66" t="s">
        <v>5364</v>
      </c>
    </row>
    <row r="1780" spans="1:25" x14ac:dyDescent="0.25">
      <c r="A1780" s="8">
        <v>99262</v>
      </c>
      <c r="B1780" s="65" t="str">
        <f t="shared" si="324"/>
        <v>Hjul, fp 100 st</v>
      </c>
      <c r="C1780" s="63" t="s">
        <v>254</v>
      </c>
      <c r="D1780" s="30" t="str">
        <f t="shared" si="325"/>
        <v/>
      </c>
      <c r="E1780" s="63" t="s">
        <v>254</v>
      </c>
      <c r="F1780" s="32" t="str">
        <f t="shared" si="326"/>
        <v/>
      </c>
      <c r="G1780" s="63" t="s">
        <v>254</v>
      </c>
      <c r="H1780" s="34" t="str">
        <f t="shared" si="327"/>
        <v/>
      </c>
      <c r="I1780" s="63" t="s">
        <v>254</v>
      </c>
      <c r="J1780" s="36" t="str">
        <f t="shared" si="328"/>
        <v/>
      </c>
      <c r="K1780" s="37" t="str">
        <f t="shared" si="329"/>
        <v/>
      </c>
      <c r="L1780" s="37" t="str">
        <f t="shared" si="330"/>
        <v/>
      </c>
      <c r="N1780" s="64">
        <v>239</v>
      </c>
      <c r="O1780" s="64" t="s">
        <v>254</v>
      </c>
      <c r="P1780" s="1" t="s">
        <v>254</v>
      </c>
      <c r="Q1780" s="1" t="s">
        <v>1</v>
      </c>
      <c r="S1780" s="59" t="str">
        <f t="shared" si="331"/>
        <v/>
      </c>
      <c r="T1780" s="59" t="str">
        <f t="shared" si="332"/>
        <v/>
      </c>
      <c r="U1780" s="59" t="str">
        <f t="shared" si="333"/>
        <v/>
      </c>
      <c r="V1780" s="59" t="str">
        <f t="shared" si="334"/>
        <v/>
      </c>
      <c r="W1780" s="59" t="str">
        <f t="shared" si="335"/>
        <v/>
      </c>
      <c r="X1780" s="59" t="s">
        <v>403</v>
      </c>
      <c r="Y1780" s="66" t="s">
        <v>5365</v>
      </c>
    </row>
    <row r="1781" spans="1:25" x14ac:dyDescent="0.25">
      <c r="A1781" s="8">
        <v>99263</v>
      </c>
      <c r="B1781" s="65" t="str">
        <f t="shared" si="324"/>
        <v>Gummidäck till remskiva 30 mm, fp 10 st</v>
      </c>
      <c r="C1781" s="63" t="s">
        <v>254</v>
      </c>
      <c r="D1781" s="30" t="str">
        <f t="shared" si="325"/>
        <v/>
      </c>
      <c r="E1781" s="63" t="s">
        <v>254</v>
      </c>
      <c r="F1781" s="32" t="str">
        <f t="shared" si="326"/>
        <v/>
      </c>
      <c r="G1781" s="63" t="s">
        <v>254</v>
      </c>
      <c r="H1781" s="34" t="str">
        <f t="shared" si="327"/>
        <v/>
      </c>
      <c r="I1781" s="63" t="s">
        <v>254</v>
      </c>
      <c r="J1781" s="36" t="str">
        <f t="shared" si="328"/>
        <v/>
      </c>
      <c r="K1781" s="37" t="str">
        <f t="shared" si="329"/>
        <v/>
      </c>
      <c r="L1781" s="37" t="str">
        <f t="shared" si="330"/>
        <v/>
      </c>
      <c r="N1781" s="64">
        <v>33</v>
      </c>
      <c r="O1781" s="64" t="s">
        <v>254</v>
      </c>
      <c r="P1781" s="1" t="s">
        <v>254</v>
      </c>
      <c r="Q1781" s="1" t="s">
        <v>1</v>
      </c>
      <c r="S1781" s="59" t="str">
        <f t="shared" si="331"/>
        <v/>
      </c>
      <c r="T1781" s="59" t="str">
        <f t="shared" si="332"/>
        <v/>
      </c>
      <c r="U1781" s="59" t="str">
        <f t="shared" si="333"/>
        <v/>
      </c>
      <c r="V1781" s="59" t="str">
        <f t="shared" si="334"/>
        <v/>
      </c>
      <c r="W1781" s="59" t="str">
        <f t="shared" si="335"/>
        <v/>
      </c>
      <c r="X1781" s="59" t="s">
        <v>3050</v>
      </c>
      <c r="Y1781" s="66" t="s">
        <v>5366</v>
      </c>
    </row>
    <row r="1782" spans="1:25" x14ac:dyDescent="0.25">
      <c r="A1782" s="8">
        <v>99264</v>
      </c>
      <c r="B1782" s="65" t="str">
        <f t="shared" si="324"/>
        <v>Gummidäck till remskiva 40 mm, fp 10 st</v>
      </c>
      <c r="C1782" s="63" t="s">
        <v>254</v>
      </c>
      <c r="D1782" s="30" t="str">
        <f t="shared" si="325"/>
        <v/>
      </c>
      <c r="E1782" s="63" t="s">
        <v>254</v>
      </c>
      <c r="F1782" s="32" t="str">
        <f t="shared" si="326"/>
        <v/>
      </c>
      <c r="G1782" s="63" t="s">
        <v>254</v>
      </c>
      <c r="H1782" s="34" t="str">
        <f t="shared" si="327"/>
        <v/>
      </c>
      <c r="I1782" s="63" t="s">
        <v>254</v>
      </c>
      <c r="J1782" s="36" t="str">
        <f t="shared" si="328"/>
        <v/>
      </c>
      <c r="K1782" s="37" t="str">
        <f t="shared" si="329"/>
        <v/>
      </c>
      <c r="L1782" s="37" t="str">
        <f t="shared" si="330"/>
        <v/>
      </c>
      <c r="N1782" s="64">
        <v>35</v>
      </c>
      <c r="O1782" s="64" t="s">
        <v>254</v>
      </c>
      <c r="P1782" s="1" t="s">
        <v>254</v>
      </c>
      <c r="Q1782" s="1" t="s">
        <v>1</v>
      </c>
      <c r="S1782" s="59" t="str">
        <f t="shared" si="331"/>
        <v/>
      </c>
      <c r="T1782" s="59" t="str">
        <f t="shared" si="332"/>
        <v/>
      </c>
      <c r="U1782" s="59" t="str">
        <f t="shared" si="333"/>
        <v/>
      </c>
      <c r="V1782" s="59" t="str">
        <f t="shared" si="334"/>
        <v/>
      </c>
      <c r="W1782" s="59" t="str">
        <f t="shared" si="335"/>
        <v/>
      </c>
      <c r="X1782" s="59" t="s">
        <v>3051</v>
      </c>
      <c r="Y1782" s="66" t="s">
        <v>5367</v>
      </c>
    </row>
    <row r="1783" spans="1:25" x14ac:dyDescent="0.25">
      <c r="A1783" s="8">
        <v>99265</v>
      </c>
      <c r="B1783" s="65" t="str">
        <f t="shared" si="324"/>
        <v>Gummidäck till remskiva 50 mm, fp 10 st</v>
      </c>
      <c r="C1783" s="63" t="s">
        <v>254</v>
      </c>
      <c r="D1783" s="30" t="str">
        <f t="shared" si="325"/>
        <v/>
      </c>
      <c r="E1783" s="63" t="s">
        <v>254</v>
      </c>
      <c r="F1783" s="32" t="str">
        <f t="shared" si="326"/>
        <v/>
      </c>
      <c r="G1783" s="63" t="s">
        <v>254</v>
      </c>
      <c r="H1783" s="34" t="str">
        <f t="shared" si="327"/>
        <v/>
      </c>
      <c r="I1783" s="63" t="s">
        <v>254</v>
      </c>
      <c r="J1783" s="36" t="str">
        <f t="shared" si="328"/>
        <v/>
      </c>
      <c r="K1783" s="37" t="str">
        <f t="shared" si="329"/>
        <v/>
      </c>
      <c r="L1783" s="37" t="str">
        <f t="shared" si="330"/>
        <v/>
      </c>
      <c r="N1783" s="64">
        <v>37</v>
      </c>
      <c r="O1783" s="64" t="s">
        <v>254</v>
      </c>
      <c r="P1783" s="1" t="s">
        <v>254</v>
      </c>
      <c r="Q1783" s="1" t="s">
        <v>1</v>
      </c>
      <c r="S1783" s="59" t="str">
        <f t="shared" si="331"/>
        <v/>
      </c>
      <c r="T1783" s="59" t="str">
        <f t="shared" si="332"/>
        <v/>
      </c>
      <c r="U1783" s="59" t="str">
        <f t="shared" si="333"/>
        <v/>
      </c>
      <c r="V1783" s="59" t="str">
        <f t="shared" si="334"/>
        <v/>
      </c>
      <c r="W1783" s="59" t="str">
        <f t="shared" si="335"/>
        <v/>
      </c>
      <c r="X1783" s="59" t="s">
        <v>3052</v>
      </c>
      <c r="Y1783" s="66" t="s">
        <v>5368</v>
      </c>
    </row>
    <row r="1784" spans="1:25" x14ac:dyDescent="0.25">
      <c r="A1784" s="8">
        <v>99266</v>
      </c>
      <c r="B1784" s="65" t="str">
        <f t="shared" si="324"/>
        <v>Kam snäckformad fp 10 st</v>
      </c>
      <c r="C1784" s="63" t="s">
        <v>254</v>
      </c>
      <c r="D1784" s="30" t="str">
        <f t="shared" si="325"/>
        <v/>
      </c>
      <c r="E1784" s="63" t="s">
        <v>254</v>
      </c>
      <c r="F1784" s="32" t="str">
        <f t="shared" si="326"/>
        <v/>
      </c>
      <c r="G1784" s="63" t="s">
        <v>254</v>
      </c>
      <c r="H1784" s="34" t="str">
        <f t="shared" si="327"/>
        <v/>
      </c>
      <c r="I1784" s="63" t="s">
        <v>254</v>
      </c>
      <c r="J1784" s="36" t="str">
        <f t="shared" si="328"/>
        <v/>
      </c>
      <c r="K1784" s="37" t="str">
        <f t="shared" si="329"/>
        <v/>
      </c>
      <c r="L1784" s="37" t="str">
        <f t="shared" si="330"/>
        <v/>
      </c>
      <c r="N1784" s="64">
        <v>60</v>
      </c>
      <c r="O1784" s="64" t="s">
        <v>254</v>
      </c>
      <c r="P1784" s="1" t="s">
        <v>254</v>
      </c>
      <c r="Q1784" s="1" t="s">
        <v>1</v>
      </c>
      <c r="S1784" s="59" t="str">
        <f t="shared" si="331"/>
        <v/>
      </c>
      <c r="T1784" s="59" t="str">
        <f t="shared" si="332"/>
        <v/>
      </c>
      <c r="U1784" s="59" t="str">
        <f t="shared" si="333"/>
        <v/>
      </c>
      <c r="V1784" s="59" t="str">
        <f t="shared" si="334"/>
        <v/>
      </c>
      <c r="W1784" s="59" t="str">
        <f t="shared" si="335"/>
        <v/>
      </c>
      <c r="X1784" s="59" t="s">
        <v>2813</v>
      </c>
      <c r="Y1784" s="66" t="s">
        <v>5369</v>
      </c>
    </row>
    <row r="1785" spans="1:25" x14ac:dyDescent="0.25">
      <c r="A1785" s="8">
        <v>99267</v>
      </c>
      <c r="B1785" s="65" t="str">
        <f t="shared" si="324"/>
        <v>Kam päronformad fp 10 st</v>
      </c>
      <c r="C1785" s="63" t="s">
        <v>254</v>
      </c>
      <c r="D1785" s="30" t="str">
        <f t="shared" si="325"/>
        <v/>
      </c>
      <c r="E1785" s="63" t="s">
        <v>254</v>
      </c>
      <c r="F1785" s="32" t="str">
        <f t="shared" si="326"/>
        <v/>
      </c>
      <c r="G1785" s="63" t="s">
        <v>254</v>
      </c>
      <c r="H1785" s="34" t="str">
        <f t="shared" si="327"/>
        <v/>
      </c>
      <c r="I1785" s="63" t="s">
        <v>254</v>
      </c>
      <c r="J1785" s="36" t="str">
        <f t="shared" si="328"/>
        <v/>
      </c>
      <c r="K1785" s="37" t="str">
        <f t="shared" si="329"/>
        <v/>
      </c>
      <c r="L1785" s="37" t="str">
        <f t="shared" si="330"/>
        <v/>
      </c>
      <c r="N1785" s="64">
        <v>60</v>
      </c>
      <c r="O1785" s="64" t="s">
        <v>254</v>
      </c>
      <c r="P1785" s="1" t="s">
        <v>254</v>
      </c>
      <c r="Q1785" s="1" t="s">
        <v>1</v>
      </c>
      <c r="S1785" s="59" t="str">
        <f t="shared" si="331"/>
        <v/>
      </c>
      <c r="T1785" s="59" t="str">
        <f t="shared" si="332"/>
        <v/>
      </c>
      <c r="U1785" s="59" t="str">
        <f t="shared" si="333"/>
        <v/>
      </c>
      <c r="V1785" s="59" t="str">
        <f t="shared" si="334"/>
        <v/>
      </c>
      <c r="W1785" s="59" t="str">
        <f t="shared" si="335"/>
        <v/>
      </c>
      <c r="X1785" s="59" t="s">
        <v>2814</v>
      </c>
      <c r="Y1785" s="66" t="s">
        <v>5370</v>
      </c>
    </row>
    <row r="1786" spans="1:25" x14ac:dyDescent="0.25">
      <c r="A1786" s="8">
        <v>99282</v>
      </c>
      <c r="B1786" s="65" t="str">
        <f t="shared" si="324"/>
        <v>Axlar, fp 50 st</v>
      </c>
      <c r="C1786" s="63" t="s">
        <v>254</v>
      </c>
      <c r="D1786" s="30" t="str">
        <f t="shared" si="325"/>
        <v/>
      </c>
      <c r="E1786" s="63" t="s">
        <v>254</v>
      </c>
      <c r="F1786" s="32" t="str">
        <f t="shared" si="326"/>
        <v/>
      </c>
      <c r="G1786" s="63" t="s">
        <v>254</v>
      </c>
      <c r="H1786" s="34" t="str">
        <f t="shared" si="327"/>
        <v/>
      </c>
      <c r="I1786" s="63" t="s">
        <v>254</v>
      </c>
      <c r="J1786" s="36" t="str">
        <f t="shared" si="328"/>
        <v/>
      </c>
      <c r="K1786" s="37" t="str">
        <f t="shared" si="329"/>
        <v/>
      </c>
      <c r="L1786" s="37" t="str">
        <f t="shared" si="330"/>
        <v/>
      </c>
      <c r="N1786" s="64">
        <v>69</v>
      </c>
      <c r="O1786" s="64" t="s">
        <v>254</v>
      </c>
      <c r="P1786" s="1" t="s">
        <v>254</v>
      </c>
      <c r="Q1786" s="1" t="s">
        <v>1</v>
      </c>
      <c r="S1786" s="59" t="str">
        <f t="shared" si="331"/>
        <v/>
      </c>
      <c r="T1786" s="59" t="str">
        <f t="shared" si="332"/>
        <v/>
      </c>
      <c r="U1786" s="59" t="str">
        <f t="shared" si="333"/>
        <v/>
      </c>
      <c r="V1786" s="59" t="str">
        <f t="shared" si="334"/>
        <v/>
      </c>
      <c r="W1786" s="59" t="str">
        <f t="shared" si="335"/>
        <v/>
      </c>
      <c r="X1786" s="59" t="s">
        <v>404</v>
      </c>
      <c r="Y1786" s="66" t="s">
        <v>5371</v>
      </c>
    </row>
    <row r="1787" spans="1:25" x14ac:dyDescent="0.25">
      <c r="A1787" s="8">
        <v>99284</v>
      </c>
      <c r="B1787" s="65" t="str">
        <f t="shared" si="324"/>
        <v>Lagerbockar, fp 100 st</v>
      </c>
      <c r="C1787" s="63" t="s">
        <v>254</v>
      </c>
      <c r="D1787" s="30" t="str">
        <f t="shared" si="325"/>
        <v/>
      </c>
      <c r="E1787" s="63" t="s">
        <v>254</v>
      </c>
      <c r="F1787" s="32" t="str">
        <f t="shared" si="326"/>
        <v/>
      </c>
      <c r="G1787" s="63" t="s">
        <v>254</v>
      </c>
      <c r="H1787" s="34" t="str">
        <f t="shared" si="327"/>
        <v/>
      </c>
      <c r="I1787" s="63" t="s">
        <v>254</v>
      </c>
      <c r="J1787" s="36" t="str">
        <f t="shared" si="328"/>
        <v/>
      </c>
      <c r="K1787" s="37" t="str">
        <f t="shared" si="329"/>
        <v/>
      </c>
      <c r="L1787" s="37" t="str">
        <f t="shared" si="330"/>
        <v/>
      </c>
      <c r="N1787" s="64">
        <v>116</v>
      </c>
      <c r="O1787" s="64" t="s">
        <v>254</v>
      </c>
      <c r="P1787" s="1" t="s">
        <v>254</v>
      </c>
      <c r="Q1787" s="1" t="s">
        <v>1</v>
      </c>
      <c r="S1787" s="59" t="str">
        <f t="shared" si="331"/>
        <v/>
      </c>
      <c r="T1787" s="59" t="str">
        <f t="shared" si="332"/>
        <v/>
      </c>
      <c r="U1787" s="59" t="str">
        <f t="shared" si="333"/>
        <v/>
      </c>
      <c r="V1787" s="59" t="str">
        <f t="shared" si="334"/>
        <v/>
      </c>
      <c r="W1787" s="59" t="str">
        <f t="shared" si="335"/>
        <v/>
      </c>
      <c r="X1787" s="59" t="s">
        <v>405</v>
      </c>
      <c r="Y1787" s="66" t="s">
        <v>5372</v>
      </c>
    </row>
    <row r="1788" spans="1:25" x14ac:dyDescent="0.25">
      <c r="A1788" s="8">
        <v>99286</v>
      </c>
      <c r="B1788" s="65" t="str">
        <f t="shared" si="324"/>
        <v xml:space="preserve">Piprensare färgade fp 100 st </v>
      </c>
      <c r="C1788" s="63" t="s">
        <v>254</v>
      </c>
      <c r="D1788" s="30" t="str">
        <f t="shared" si="325"/>
        <v/>
      </c>
      <c r="E1788" s="63" t="s">
        <v>254</v>
      </c>
      <c r="F1788" s="32" t="str">
        <f t="shared" si="326"/>
        <v/>
      </c>
      <c r="G1788" s="63" t="s">
        <v>254</v>
      </c>
      <c r="H1788" s="34" t="str">
        <f t="shared" si="327"/>
        <v/>
      </c>
      <c r="I1788" s="63" t="s">
        <v>254</v>
      </c>
      <c r="J1788" s="36" t="str">
        <f t="shared" si="328"/>
        <v/>
      </c>
      <c r="K1788" s="37" t="str">
        <f t="shared" si="329"/>
        <v/>
      </c>
      <c r="L1788" s="37" t="str">
        <f t="shared" si="330"/>
        <v/>
      </c>
      <c r="N1788" s="64">
        <v>34</v>
      </c>
      <c r="O1788" s="64" t="s">
        <v>254</v>
      </c>
      <c r="P1788" s="1" t="s">
        <v>254</v>
      </c>
      <c r="Q1788" s="1" t="s">
        <v>1</v>
      </c>
      <c r="S1788" s="59" t="str">
        <f t="shared" si="331"/>
        <v/>
      </c>
      <c r="T1788" s="59" t="str">
        <f t="shared" si="332"/>
        <v/>
      </c>
      <c r="U1788" s="59" t="str">
        <f t="shared" si="333"/>
        <v/>
      </c>
      <c r="V1788" s="59" t="str">
        <f t="shared" si="334"/>
        <v/>
      </c>
      <c r="W1788" s="59" t="str">
        <f t="shared" si="335"/>
        <v/>
      </c>
      <c r="X1788" s="59" t="s">
        <v>3053</v>
      </c>
      <c r="Y1788" s="66" t="s">
        <v>5373</v>
      </c>
    </row>
    <row r="1789" spans="1:25" x14ac:dyDescent="0.25">
      <c r="A1789" s="8">
        <v>99288</v>
      </c>
      <c r="B1789" s="65" t="str">
        <f t="shared" si="324"/>
        <v xml:space="preserve">Trästickor fp 1000 st </v>
      </c>
      <c r="C1789" s="63" t="s">
        <v>254</v>
      </c>
      <c r="D1789" s="30" t="str">
        <f t="shared" si="325"/>
        <v/>
      </c>
      <c r="E1789" s="63" t="s">
        <v>254</v>
      </c>
      <c r="F1789" s="32" t="str">
        <f t="shared" si="326"/>
        <v/>
      </c>
      <c r="G1789" s="63" t="s">
        <v>254</v>
      </c>
      <c r="H1789" s="34" t="str">
        <f t="shared" si="327"/>
        <v/>
      </c>
      <c r="I1789" s="63" t="s">
        <v>254</v>
      </c>
      <c r="J1789" s="36" t="str">
        <f t="shared" si="328"/>
        <v/>
      </c>
      <c r="K1789" s="37" t="str">
        <f t="shared" si="329"/>
        <v/>
      </c>
      <c r="L1789" s="37" t="str">
        <f t="shared" si="330"/>
        <v/>
      </c>
      <c r="N1789" s="64">
        <v>40</v>
      </c>
      <c r="O1789" s="64" t="s">
        <v>254</v>
      </c>
      <c r="P1789" s="1" t="s">
        <v>254</v>
      </c>
      <c r="Q1789" s="1" t="s">
        <v>1</v>
      </c>
      <c r="S1789" s="59" t="str">
        <f t="shared" si="331"/>
        <v/>
      </c>
      <c r="T1789" s="59" t="str">
        <f t="shared" si="332"/>
        <v/>
      </c>
      <c r="U1789" s="59" t="str">
        <f t="shared" si="333"/>
        <v/>
      </c>
      <c r="V1789" s="59" t="str">
        <f t="shared" si="334"/>
        <v/>
      </c>
      <c r="W1789" s="59" t="str">
        <f t="shared" si="335"/>
        <v/>
      </c>
      <c r="X1789" s="59" t="s">
        <v>2953</v>
      </c>
      <c r="Y1789" s="66" t="s">
        <v>5374</v>
      </c>
    </row>
    <row r="1790" spans="1:25" x14ac:dyDescent="0.25">
      <c r="A1790" s="8">
        <v>99289</v>
      </c>
      <c r="B1790" s="65" t="str">
        <f t="shared" si="324"/>
        <v xml:space="preserve">Trästickor färgade fp 1000 st </v>
      </c>
      <c r="C1790" s="63" t="s">
        <v>254</v>
      </c>
      <c r="D1790" s="30" t="str">
        <f t="shared" si="325"/>
        <v/>
      </c>
      <c r="E1790" s="63" t="s">
        <v>254</v>
      </c>
      <c r="F1790" s="32" t="str">
        <f t="shared" si="326"/>
        <v/>
      </c>
      <c r="G1790" s="63" t="s">
        <v>254</v>
      </c>
      <c r="H1790" s="34" t="str">
        <f t="shared" si="327"/>
        <v/>
      </c>
      <c r="I1790" s="63" t="s">
        <v>254</v>
      </c>
      <c r="J1790" s="36" t="str">
        <f t="shared" si="328"/>
        <v/>
      </c>
      <c r="K1790" s="37" t="str">
        <f t="shared" si="329"/>
        <v/>
      </c>
      <c r="L1790" s="37" t="str">
        <f t="shared" si="330"/>
        <v/>
      </c>
      <c r="N1790" s="64">
        <v>45</v>
      </c>
      <c r="O1790" s="64" t="s">
        <v>254</v>
      </c>
      <c r="P1790" s="1" t="s">
        <v>254</v>
      </c>
      <c r="Q1790" s="1" t="s">
        <v>1</v>
      </c>
      <c r="S1790" s="59" t="str">
        <f t="shared" si="331"/>
        <v/>
      </c>
      <c r="T1790" s="59" t="str">
        <f t="shared" si="332"/>
        <v/>
      </c>
      <c r="U1790" s="59" t="str">
        <f t="shared" si="333"/>
        <v/>
      </c>
      <c r="V1790" s="59" t="str">
        <f t="shared" si="334"/>
        <v/>
      </c>
      <c r="W1790" s="59" t="str">
        <f t="shared" si="335"/>
        <v/>
      </c>
      <c r="X1790" s="59" t="s">
        <v>3402</v>
      </c>
      <c r="Y1790" s="66" t="s">
        <v>5375</v>
      </c>
    </row>
    <row r="1791" spans="1:25" x14ac:dyDescent="0.25">
      <c r="A1791" s="8">
        <v>99292</v>
      </c>
      <c r="B1791" s="65" t="str">
        <f t="shared" si="324"/>
        <v>Glasspinnar, fp 1000 st</v>
      </c>
      <c r="C1791" s="63" t="s">
        <v>254</v>
      </c>
      <c r="D1791" s="30" t="str">
        <f t="shared" si="325"/>
        <v/>
      </c>
      <c r="E1791" s="63" t="s">
        <v>254</v>
      </c>
      <c r="F1791" s="32" t="str">
        <f t="shared" si="326"/>
        <v/>
      </c>
      <c r="G1791" s="63" t="s">
        <v>254</v>
      </c>
      <c r="H1791" s="34" t="str">
        <f t="shared" si="327"/>
        <v/>
      </c>
      <c r="I1791" s="63" t="s">
        <v>254</v>
      </c>
      <c r="J1791" s="36" t="str">
        <f t="shared" si="328"/>
        <v/>
      </c>
      <c r="K1791" s="37" t="str">
        <f t="shared" si="329"/>
        <v/>
      </c>
      <c r="L1791" s="37" t="str">
        <f t="shared" si="330"/>
        <v/>
      </c>
      <c r="N1791" s="64">
        <v>173</v>
      </c>
      <c r="O1791" s="64" t="s">
        <v>254</v>
      </c>
      <c r="P1791" s="1" t="s">
        <v>254</v>
      </c>
      <c r="Q1791" s="1" t="s">
        <v>1</v>
      </c>
      <c r="S1791" s="59" t="str">
        <f t="shared" si="331"/>
        <v/>
      </c>
      <c r="T1791" s="59" t="str">
        <f t="shared" si="332"/>
        <v/>
      </c>
      <c r="U1791" s="59" t="str">
        <f t="shared" si="333"/>
        <v/>
      </c>
      <c r="V1791" s="59" t="str">
        <f t="shared" si="334"/>
        <v/>
      </c>
      <c r="W1791" s="59" t="str">
        <f t="shared" si="335"/>
        <v/>
      </c>
      <c r="X1791" s="59" t="s">
        <v>2954</v>
      </c>
      <c r="Y1791" s="66" t="s">
        <v>5376</v>
      </c>
    </row>
    <row r="1792" spans="1:25" x14ac:dyDescent="0.25">
      <c r="A1792" s="8">
        <v>99294</v>
      </c>
      <c r="B1792" s="65" t="str">
        <f t="shared" si="324"/>
        <v>Glasspinnar, fp 10 000 st</v>
      </c>
      <c r="C1792" s="63" t="s">
        <v>254</v>
      </c>
      <c r="D1792" s="30" t="str">
        <f t="shared" si="325"/>
        <v/>
      </c>
      <c r="E1792" s="63" t="s">
        <v>254</v>
      </c>
      <c r="F1792" s="32" t="str">
        <f t="shared" si="326"/>
        <v/>
      </c>
      <c r="G1792" s="63" t="s">
        <v>254</v>
      </c>
      <c r="H1792" s="34" t="str">
        <f t="shared" si="327"/>
        <v/>
      </c>
      <c r="I1792" s="63" t="s">
        <v>254</v>
      </c>
      <c r="J1792" s="36" t="str">
        <f t="shared" si="328"/>
        <v/>
      </c>
      <c r="K1792" s="37" t="str">
        <f t="shared" si="329"/>
        <v/>
      </c>
      <c r="L1792" s="37" t="str">
        <f t="shared" si="330"/>
        <v/>
      </c>
      <c r="N1792" s="64">
        <v>1422</v>
      </c>
      <c r="O1792" s="64" t="s">
        <v>254</v>
      </c>
      <c r="P1792" s="1" t="s">
        <v>254</v>
      </c>
      <c r="Q1792" s="1" t="s">
        <v>1</v>
      </c>
      <c r="S1792" s="59" t="str">
        <f t="shared" si="331"/>
        <v/>
      </c>
      <c r="T1792" s="59" t="str">
        <f t="shared" si="332"/>
        <v/>
      </c>
      <c r="U1792" s="59" t="str">
        <f t="shared" si="333"/>
        <v/>
      </c>
      <c r="V1792" s="59" t="str">
        <f t="shared" si="334"/>
        <v/>
      </c>
      <c r="W1792" s="59" t="str">
        <f t="shared" si="335"/>
        <v/>
      </c>
      <c r="X1792" s="59" t="s">
        <v>2955</v>
      </c>
      <c r="Y1792" s="66" t="s">
        <v>5377</v>
      </c>
    </row>
    <row r="1793" spans="1:25" x14ac:dyDescent="0.25">
      <c r="A1793" s="8">
        <v>99295</v>
      </c>
      <c r="B1793" s="65" t="str">
        <f t="shared" si="324"/>
        <v xml:space="preserve">Glasspinnar färgade, fp 1000 st </v>
      </c>
      <c r="C1793" s="63" t="s">
        <v>254</v>
      </c>
      <c r="D1793" s="30" t="str">
        <f t="shared" si="325"/>
        <v/>
      </c>
      <c r="E1793" s="63" t="s">
        <v>254</v>
      </c>
      <c r="F1793" s="32" t="str">
        <f t="shared" si="326"/>
        <v/>
      </c>
      <c r="G1793" s="63" t="s">
        <v>254</v>
      </c>
      <c r="H1793" s="34" t="str">
        <f t="shared" si="327"/>
        <v/>
      </c>
      <c r="I1793" s="63" t="s">
        <v>254</v>
      </c>
      <c r="J1793" s="36" t="str">
        <f t="shared" si="328"/>
        <v/>
      </c>
      <c r="K1793" s="37" t="str">
        <f t="shared" si="329"/>
        <v/>
      </c>
      <c r="L1793" s="37" t="str">
        <f t="shared" si="330"/>
        <v/>
      </c>
      <c r="N1793" s="64">
        <v>190</v>
      </c>
      <c r="O1793" s="64" t="s">
        <v>254</v>
      </c>
      <c r="P1793" s="1" t="s">
        <v>254</v>
      </c>
      <c r="Q1793" s="1" t="s">
        <v>1</v>
      </c>
      <c r="S1793" s="59" t="str">
        <f t="shared" si="331"/>
        <v/>
      </c>
      <c r="T1793" s="59" t="str">
        <f t="shared" si="332"/>
        <v/>
      </c>
      <c r="U1793" s="59" t="str">
        <f t="shared" si="333"/>
        <v/>
      </c>
      <c r="V1793" s="59" t="str">
        <f t="shared" si="334"/>
        <v/>
      </c>
      <c r="W1793" s="59" t="str">
        <f t="shared" si="335"/>
        <v/>
      </c>
      <c r="X1793" s="59" t="s">
        <v>2956</v>
      </c>
      <c r="Y1793" s="66" t="s">
        <v>5378</v>
      </c>
    </row>
    <row r="1794" spans="1:25" x14ac:dyDescent="0.25">
      <c r="A1794" s="8">
        <v>99296</v>
      </c>
      <c r="B1794" s="65" t="str">
        <f t="shared" si="324"/>
        <v xml:space="preserve">Glasspinnar slitsade, fp 1000 st </v>
      </c>
      <c r="C1794" s="63" t="s">
        <v>254</v>
      </c>
      <c r="D1794" s="30" t="str">
        <f t="shared" si="325"/>
        <v/>
      </c>
      <c r="E1794" s="63" t="s">
        <v>254</v>
      </c>
      <c r="F1794" s="32" t="str">
        <f t="shared" si="326"/>
        <v/>
      </c>
      <c r="G1794" s="63" t="s">
        <v>254</v>
      </c>
      <c r="H1794" s="34" t="str">
        <f t="shared" si="327"/>
        <v/>
      </c>
      <c r="I1794" s="63" t="s">
        <v>254</v>
      </c>
      <c r="J1794" s="36" t="str">
        <f t="shared" si="328"/>
        <v/>
      </c>
      <c r="K1794" s="37" t="str">
        <f t="shared" si="329"/>
        <v/>
      </c>
      <c r="L1794" s="37" t="str">
        <f t="shared" si="330"/>
        <v/>
      </c>
      <c r="N1794" s="64">
        <v>213</v>
      </c>
      <c r="O1794" s="64" t="s">
        <v>254</v>
      </c>
      <c r="P1794" s="1" t="s">
        <v>254</v>
      </c>
      <c r="Q1794" s="1" t="s">
        <v>1</v>
      </c>
      <c r="S1794" s="59" t="str">
        <f t="shared" si="331"/>
        <v/>
      </c>
      <c r="T1794" s="59" t="str">
        <f t="shared" si="332"/>
        <v/>
      </c>
      <c r="U1794" s="59" t="str">
        <f t="shared" si="333"/>
        <v/>
      </c>
      <c r="V1794" s="59" t="str">
        <f t="shared" si="334"/>
        <v/>
      </c>
      <c r="W1794" s="59" t="str">
        <f t="shared" si="335"/>
        <v/>
      </c>
      <c r="X1794" s="59" t="s">
        <v>2957</v>
      </c>
      <c r="Y1794" s="66" t="s">
        <v>5379</v>
      </c>
    </row>
    <row r="1795" spans="1:25" x14ac:dyDescent="0.25">
      <c r="A1795" s="8">
        <v>99297</v>
      </c>
      <c r="B1795" s="65" t="str">
        <f t="shared" si="324"/>
        <v xml:space="preserve">Glasspinnar slitsade färgade, fp 1000 st </v>
      </c>
      <c r="C1795" s="63" t="s">
        <v>254</v>
      </c>
      <c r="D1795" s="30" t="str">
        <f t="shared" si="325"/>
        <v/>
      </c>
      <c r="E1795" s="63" t="s">
        <v>254</v>
      </c>
      <c r="F1795" s="32" t="str">
        <f t="shared" si="326"/>
        <v/>
      </c>
      <c r="G1795" s="63" t="s">
        <v>254</v>
      </c>
      <c r="H1795" s="34" t="str">
        <f t="shared" si="327"/>
        <v/>
      </c>
      <c r="I1795" s="63" t="s">
        <v>254</v>
      </c>
      <c r="J1795" s="36" t="str">
        <f t="shared" si="328"/>
        <v/>
      </c>
      <c r="K1795" s="37" t="str">
        <f t="shared" si="329"/>
        <v/>
      </c>
      <c r="L1795" s="37" t="str">
        <f t="shared" si="330"/>
        <v/>
      </c>
      <c r="N1795" s="64">
        <v>224</v>
      </c>
      <c r="O1795" s="64" t="s">
        <v>254</v>
      </c>
      <c r="P1795" s="1" t="s">
        <v>254</v>
      </c>
      <c r="Q1795" s="1" t="s">
        <v>1</v>
      </c>
      <c r="S1795" s="59" t="str">
        <f t="shared" si="331"/>
        <v/>
      </c>
      <c r="T1795" s="59" t="str">
        <f t="shared" si="332"/>
        <v/>
      </c>
      <c r="U1795" s="59" t="str">
        <f t="shared" si="333"/>
        <v/>
      </c>
      <c r="V1795" s="59" t="str">
        <f t="shared" si="334"/>
        <v/>
      </c>
      <c r="W1795" s="59" t="str">
        <f t="shared" si="335"/>
        <v/>
      </c>
      <c r="X1795" s="59" t="s">
        <v>2958</v>
      </c>
      <c r="Y1795" s="66" t="s">
        <v>5380</v>
      </c>
    </row>
    <row r="1796" spans="1:25" x14ac:dyDescent="0.25">
      <c r="A1796" s="8">
        <v>99298</v>
      </c>
      <c r="B1796" s="65" t="str">
        <f t="shared" ref="B1796:B1859" si="336">HYPERLINK(Y1796,X1796)</f>
        <v xml:space="preserve">Glasspinnar stora, fp 500 st </v>
      </c>
      <c r="C1796" s="63" t="s">
        <v>254</v>
      </c>
      <c r="D1796" s="30" t="str">
        <f t="shared" ref="D1796:D1859" si="337">IF(C1796="","",IF(AND(C1796&gt;=P1796,P1796&lt;&gt;""),C1796*O1796,C1796*N1796))</f>
        <v/>
      </c>
      <c r="E1796" s="63" t="s">
        <v>254</v>
      </c>
      <c r="F1796" s="32" t="str">
        <f t="shared" ref="F1796:F1859" si="338">IF(E1796="","",IF(AND(E1796&gt;=P1796,P1796&lt;&gt;""),E1796*O1796,E1796*N1796))</f>
        <v/>
      </c>
      <c r="G1796" s="63" t="s">
        <v>254</v>
      </c>
      <c r="H1796" s="34" t="str">
        <f t="shared" ref="H1796:H1859" si="339">IF(G1796="","",IF(AND(G1796&gt;=P1796,P1796&lt;&gt;""),G1796*O1796,G1796*N1796))</f>
        <v/>
      </c>
      <c r="I1796" s="63" t="s">
        <v>254</v>
      </c>
      <c r="J1796" s="36" t="str">
        <f t="shared" ref="J1796:J1859" si="340">IF(I1796="","",IF(AND(I1796&gt;=P1796,P1796&lt;&gt;""),I1796*O1796,I1796*N1796))</f>
        <v/>
      </c>
      <c r="K1796" s="37" t="str">
        <f t="shared" ref="K1796:K1859" si="341">W1796</f>
        <v/>
      </c>
      <c r="L1796" s="37" t="str">
        <f t="shared" ref="L1796:L1859" si="342">IF(K1796="","",IF(AND(K1796&gt;=P1796,P1796&lt;&gt;""),K1796*O1796,K1796*N1796))</f>
        <v/>
      </c>
      <c r="N1796" s="64">
        <v>173</v>
      </c>
      <c r="O1796" s="64" t="s">
        <v>254</v>
      </c>
      <c r="P1796" s="1" t="s">
        <v>254</v>
      </c>
      <c r="Q1796" s="1" t="s">
        <v>1</v>
      </c>
      <c r="S1796" s="59" t="str">
        <f t="shared" ref="S1796:S1859" si="343">IF(S$3=TRUE,IF(C1796="","",C1796),"")</f>
        <v/>
      </c>
      <c r="T1796" s="59" t="str">
        <f t="shared" ref="T1796:T1859" si="344">IF(T$3=TRUE,IF(E1796="","",E1796),"")</f>
        <v/>
      </c>
      <c r="U1796" s="59" t="str">
        <f t="shared" ref="U1796:U1859" si="345">IF(U$3=TRUE,IF(G1796="","",G1796),"")</f>
        <v/>
      </c>
      <c r="V1796" s="59" t="str">
        <f t="shared" ref="V1796:V1859" si="346">IF(V$3=TRUE,IF(I1796="","",I1796),"")</f>
        <v/>
      </c>
      <c r="W1796" s="59" t="str">
        <f t="shared" ref="W1796:W1859" si="347">IF(SUM(S1796:V1796)=0,"",SUM(S1796:V1796))</f>
        <v/>
      </c>
      <c r="X1796" s="59" t="s">
        <v>2959</v>
      </c>
      <c r="Y1796" s="66" t="s">
        <v>5381</v>
      </c>
    </row>
    <row r="1797" spans="1:25" x14ac:dyDescent="0.25">
      <c r="A1797" s="8">
        <v>99299</v>
      </c>
      <c r="B1797" s="65" t="str">
        <f t="shared" si="336"/>
        <v xml:space="preserve">Glasspinnar stora färgade, fp 500 st </v>
      </c>
      <c r="C1797" s="63" t="s">
        <v>254</v>
      </c>
      <c r="D1797" s="30" t="str">
        <f t="shared" si="337"/>
        <v/>
      </c>
      <c r="E1797" s="63" t="s">
        <v>254</v>
      </c>
      <c r="F1797" s="32" t="str">
        <f t="shared" si="338"/>
        <v/>
      </c>
      <c r="G1797" s="63" t="s">
        <v>254</v>
      </c>
      <c r="H1797" s="34" t="str">
        <f t="shared" si="339"/>
        <v/>
      </c>
      <c r="I1797" s="63" t="s">
        <v>254</v>
      </c>
      <c r="J1797" s="36" t="str">
        <f t="shared" si="340"/>
        <v/>
      </c>
      <c r="K1797" s="37" t="str">
        <f t="shared" si="341"/>
        <v/>
      </c>
      <c r="L1797" s="37" t="str">
        <f t="shared" si="342"/>
        <v/>
      </c>
      <c r="N1797" s="64">
        <v>190</v>
      </c>
      <c r="O1797" s="64" t="s">
        <v>254</v>
      </c>
      <c r="P1797" s="1" t="s">
        <v>254</v>
      </c>
      <c r="Q1797" s="1" t="s">
        <v>1</v>
      </c>
      <c r="S1797" s="59" t="str">
        <f t="shared" si="343"/>
        <v/>
      </c>
      <c r="T1797" s="59" t="str">
        <f t="shared" si="344"/>
        <v/>
      </c>
      <c r="U1797" s="59" t="str">
        <f t="shared" si="345"/>
        <v/>
      </c>
      <c r="V1797" s="59" t="str">
        <f t="shared" si="346"/>
        <v/>
      </c>
      <c r="W1797" s="59" t="str">
        <f t="shared" si="347"/>
        <v/>
      </c>
      <c r="X1797" s="59" t="s">
        <v>2960</v>
      </c>
      <c r="Y1797" s="66" t="s">
        <v>5382</v>
      </c>
    </row>
    <row r="1798" spans="1:25" x14ac:dyDescent="0.25">
      <c r="A1798" s="8">
        <v>99303</v>
      </c>
      <c r="B1798" s="65" t="str">
        <f t="shared" si="336"/>
        <v>Lödpenna 25 W</v>
      </c>
      <c r="C1798" s="63" t="s">
        <v>254</v>
      </c>
      <c r="D1798" s="30" t="str">
        <f t="shared" si="337"/>
        <v/>
      </c>
      <c r="E1798" s="63" t="s">
        <v>254</v>
      </c>
      <c r="F1798" s="32" t="str">
        <f t="shared" si="338"/>
        <v/>
      </c>
      <c r="G1798" s="63" t="s">
        <v>254</v>
      </c>
      <c r="H1798" s="34" t="str">
        <f t="shared" si="339"/>
        <v/>
      </c>
      <c r="I1798" s="63" t="s">
        <v>254</v>
      </c>
      <c r="J1798" s="36" t="str">
        <f t="shared" si="340"/>
        <v/>
      </c>
      <c r="K1798" s="37" t="str">
        <f t="shared" si="341"/>
        <v/>
      </c>
      <c r="L1798" s="37" t="str">
        <f t="shared" si="342"/>
        <v/>
      </c>
      <c r="N1798" s="64">
        <v>88</v>
      </c>
      <c r="O1798" s="64">
        <v>76</v>
      </c>
      <c r="P1798" s="1">
        <v>8</v>
      </c>
      <c r="Q1798" s="1" t="s">
        <v>0</v>
      </c>
      <c r="S1798" s="59" t="str">
        <f t="shared" si="343"/>
        <v/>
      </c>
      <c r="T1798" s="59" t="str">
        <f t="shared" si="344"/>
        <v/>
      </c>
      <c r="U1798" s="59" t="str">
        <f t="shared" si="345"/>
        <v/>
      </c>
      <c r="V1798" s="59" t="str">
        <f t="shared" si="346"/>
        <v/>
      </c>
      <c r="W1798" s="59" t="str">
        <f t="shared" si="347"/>
        <v/>
      </c>
      <c r="X1798" s="59" t="s">
        <v>510</v>
      </c>
      <c r="Y1798" s="66" t="s">
        <v>5383</v>
      </c>
    </row>
    <row r="1799" spans="1:25" x14ac:dyDescent="0.25">
      <c r="A1799" s="8">
        <v>99306</v>
      </c>
      <c r="B1799" s="65" t="str">
        <f t="shared" si="336"/>
        <v>Lödstation variabel effekt</v>
      </c>
      <c r="C1799" s="63" t="s">
        <v>254</v>
      </c>
      <c r="D1799" s="30" t="str">
        <f t="shared" si="337"/>
        <v/>
      </c>
      <c r="E1799" s="63" t="s">
        <v>254</v>
      </c>
      <c r="F1799" s="32" t="str">
        <f t="shared" si="338"/>
        <v/>
      </c>
      <c r="G1799" s="63" t="s">
        <v>254</v>
      </c>
      <c r="H1799" s="34" t="str">
        <f t="shared" si="339"/>
        <v/>
      </c>
      <c r="I1799" s="63" t="s">
        <v>254</v>
      </c>
      <c r="J1799" s="36" t="str">
        <f t="shared" si="340"/>
        <v/>
      </c>
      <c r="K1799" s="37" t="str">
        <f t="shared" si="341"/>
        <v/>
      </c>
      <c r="L1799" s="37" t="str">
        <f t="shared" si="342"/>
        <v/>
      </c>
      <c r="N1799" s="64">
        <v>221</v>
      </c>
      <c r="O1799" s="64">
        <v>201</v>
      </c>
      <c r="P1799" s="1">
        <v>8</v>
      </c>
      <c r="Q1799" s="1" t="s">
        <v>0</v>
      </c>
      <c r="S1799" s="59" t="str">
        <f t="shared" si="343"/>
        <v/>
      </c>
      <c r="T1799" s="59" t="str">
        <f t="shared" si="344"/>
        <v/>
      </c>
      <c r="U1799" s="59" t="str">
        <f t="shared" si="345"/>
        <v/>
      </c>
      <c r="V1799" s="59" t="str">
        <f t="shared" si="346"/>
        <v/>
      </c>
      <c r="W1799" s="59" t="str">
        <f t="shared" si="347"/>
        <v/>
      </c>
      <c r="X1799" s="59" t="s">
        <v>247</v>
      </c>
      <c r="Y1799" s="66" t="s">
        <v>5384</v>
      </c>
    </row>
    <row r="1800" spans="1:25" x14ac:dyDescent="0.25">
      <c r="A1800" s="8">
        <v>99308</v>
      </c>
      <c r="B1800" s="65" t="str">
        <f t="shared" si="336"/>
        <v>Lödstation med temperaturkontroll</v>
      </c>
      <c r="C1800" s="63" t="s">
        <v>254</v>
      </c>
      <c r="D1800" s="30" t="str">
        <f t="shared" si="337"/>
        <v/>
      </c>
      <c r="E1800" s="63" t="s">
        <v>254</v>
      </c>
      <c r="F1800" s="32" t="str">
        <f t="shared" si="338"/>
        <v/>
      </c>
      <c r="G1800" s="63" t="s">
        <v>254</v>
      </c>
      <c r="H1800" s="34" t="str">
        <f t="shared" si="339"/>
        <v/>
      </c>
      <c r="I1800" s="63" t="s">
        <v>254</v>
      </c>
      <c r="J1800" s="36" t="str">
        <f t="shared" si="340"/>
        <v/>
      </c>
      <c r="K1800" s="37" t="str">
        <f t="shared" si="341"/>
        <v/>
      </c>
      <c r="L1800" s="37" t="str">
        <f t="shared" si="342"/>
        <v/>
      </c>
      <c r="N1800" s="64">
        <v>569</v>
      </c>
      <c r="O1800" s="64">
        <v>511</v>
      </c>
      <c r="P1800" s="1">
        <v>4</v>
      </c>
      <c r="Q1800" s="1" t="s">
        <v>0</v>
      </c>
      <c r="S1800" s="59" t="str">
        <f t="shared" si="343"/>
        <v/>
      </c>
      <c r="T1800" s="59" t="str">
        <f t="shared" si="344"/>
        <v/>
      </c>
      <c r="U1800" s="59" t="str">
        <f t="shared" si="345"/>
        <v/>
      </c>
      <c r="V1800" s="59" t="str">
        <f t="shared" si="346"/>
        <v/>
      </c>
      <c r="W1800" s="59" t="str">
        <f t="shared" si="347"/>
        <v/>
      </c>
      <c r="X1800" s="59" t="s">
        <v>566</v>
      </c>
      <c r="Y1800" s="66" t="s">
        <v>5385</v>
      </c>
    </row>
    <row r="1801" spans="1:25" x14ac:dyDescent="0.25">
      <c r="A1801" s="8">
        <v>99309</v>
      </c>
      <c r="B1801" s="65" t="str">
        <f t="shared" si="336"/>
        <v>Resevlödpenna till 99308</v>
      </c>
      <c r="C1801" s="63" t="s">
        <v>254</v>
      </c>
      <c r="D1801" s="30" t="str">
        <f t="shared" si="337"/>
        <v/>
      </c>
      <c r="E1801" s="63" t="s">
        <v>254</v>
      </c>
      <c r="F1801" s="32" t="str">
        <f t="shared" si="338"/>
        <v/>
      </c>
      <c r="G1801" s="63" t="s">
        <v>254</v>
      </c>
      <c r="H1801" s="34" t="str">
        <f t="shared" si="339"/>
        <v/>
      </c>
      <c r="I1801" s="63" t="s">
        <v>254</v>
      </c>
      <c r="J1801" s="36" t="str">
        <f t="shared" si="340"/>
        <v/>
      </c>
      <c r="K1801" s="37" t="str">
        <f t="shared" si="341"/>
        <v/>
      </c>
      <c r="L1801" s="37" t="str">
        <f t="shared" si="342"/>
        <v/>
      </c>
      <c r="N1801" s="64">
        <v>187</v>
      </c>
      <c r="O1801" s="64" t="s">
        <v>254</v>
      </c>
      <c r="P1801" s="1" t="s">
        <v>254</v>
      </c>
      <c r="Q1801" s="1" t="s">
        <v>0</v>
      </c>
      <c r="S1801" s="59" t="str">
        <f t="shared" si="343"/>
        <v/>
      </c>
      <c r="T1801" s="59" t="str">
        <f t="shared" si="344"/>
        <v/>
      </c>
      <c r="U1801" s="59" t="str">
        <f t="shared" si="345"/>
        <v/>
      </c>
      <c r="V1801" s="59" t="str">
        <f t="shared" si="346"/>
        <v/>
      </c>
      <c r="W1801" s="59" t="str">
        <f t="shared" si="347"/>
        <v/>
      </c>
      <c r="X1801" s="59" t="s">
        <v>248</v>
      </c>
      <c r="Y1801" s="66" t="s">
        <v>5386</v>
      </c>
    </row>
    <row r="1802" spans="1:25" x14ac:dyDescent="0.25">
      <c r="A1802" s="8">
        <v>99310</v>
      </c>
      <c r="B1802" s="65" t="str">
        <f t="shared" si="336"/>
        <v>Reservspets lödpennor 15W, fp 10 st</v>
      </c>
      <c r="C1802" s="63" t="s">
        <v>254</v>
      </c>
      <c r="D1802" s="30" t="str">
        <f t="shared" si="337"/>
        <v/>
      </c>
      <c r="E1802" s="63" t="s">
        <v>254</v>
      </c>
      <c r="F1802" s="32" t="str">
        <f t="shared" si="338"/>
        <v/>
      </c>
      <c r="G1802" s="63" t="s">
        <v>254</v>
      </c>
      <c r="H1802" s="34" t="str">
        <f t="shared" si="339"/>
        <v/>
      </c>
      <c r="I1802" s="63" t="s">
        <v>254</v>
      </c>
      <c r="J1802" s="36" t="str">
        <f t="shared" si="340"/>
        <v/>
      </c>
      <c r="K1802" s="37" t="str">
        <f t="shared" si="341"/>
        <v/>
      </c>
      <c r="L1802" s="37" t="str">
        <f t="shared" si="342"/>
        <v/>
      </c>
      <c r="N1802" s="64">
        <v>110</v>
      </c>
      <c r="O1802" s="64" t="s">
        <v>254</v>
      </c>
      <c r="P1802" s="1" t="s">
        <v>254</v>
      </c>
      <c r="Q1802" s="1" t="s">
        <v>1</v>
      </c>
      <c r="S1802" s="59" t="str">
        <f t="shared" si="343"/>
        <v/>
      </c>
      <c r="T1802" s="59" t="str">
        <f t="shared" si="344"/>
        <v/>
      </c>
      <c r="U1802" s="59" t="str">
        <f t="shared" si="345"/>
        <v/>
      </c>
      <c r="V1802" s="59" t="str">
        <f t="shared" si="346"/>
        <v/>
      </c>
      <c r="W1802" s="59" t="str">
        <f t="shared" si="347"/>
        <v/>
      </c>
      <c r="X1802" s="59" t="s">
        <v>406</v>
      </c>
      <c r="Y1802" s="66" t="s">
        <v>5387</v>
      </c>
    </row>
    <row r="1803" spans="1:25" x14ac:dyDescent="0.25">
      <c r="A1803" s="8">
        <v>99312</v>
      </c>
      <c r="B1803" s="65" t="str">
        <f t="shared" si="336"/>
        <v>Reservspets C1-1, fp 10 st</v>
      </c>
      <c r="C1803" s="63" t="s">
        <v>254</v>
      </c>
      <c r="D1803" s="30" t="str">
        <f t="shared" si="337"/>
        <v/>
      </c>
      <c r="E1803" s="63" t="s">
        <v>254</v>
      </c>
      <c r="F1803" s="32" t="str">
        <f t="shared" si="338"/>
        <v/>
      </c>
      <c r="G1803" s="63" t="s">
        <v>254</v>
      </c>
      <c r="H1803" s="34" t="str">
        <f t="shared" si="339"/>
        <v/>
      </c>
      <c r="I1803" s="63" t="s">
        <v>254</v>
      </c>
      <c r="J1803" s="36" t="str">
        <f t="shared" si="340"/>
        <v/>
      </c>
      <c r="K1803" s="37" t="str">
        <f t="shared" si="341"/>
        <v/>
      </c>
      <c r="L1803" s="37" t="str">
        <f t="shared" si="342"/>
        <v/>
      </c>
      <c r="N1803" s="64">
        <v>114</v>
      </c>
      <c r="O1803" s="64" t="s">
        <v>254</v>
      </c>
      <c r="P1803" s="1" t="s">
        <v>254</v>
      </c>
      <c r="Q1803" s="1" t="s">
        <v>1</v>
      </c>
      <c r="S1803" s="59" t="str">
        <f t="shared" si="343"/>
        <v/>
      </c>
      <c r="T1803" s="59" t="str">
        <f t="shared" si="344"/>
        <v/>
      </c>
      <c r="U1803" s="59" t="str">
        <f t="shared" si="345"/>
        <v/>
      </c>
      <c r="V1803" s="59" t="str">
        <f t="shared" si="346"/>
        <v/>
      </c>
      <c r="W1803" s="59" t="str">
        <f t="shared" si="347"/>
        <v/>
      </c>
      <c r="X1803" s="59" t="s">
        <v>407</v>
      </c>
      <c r="Y1803" s="66" t="s">
        <v>5388</v>
      </c>
    </row>
    <row r="1804" spans="1:25" x14ac:dyDescent="0.25">
      <c r="A1804" s="8">
        <v>99313</v>
      </c>
      <c r="B1804" s="65" t="str">
        <f t="shared" si="336"/>
        <v>Reservspets C1-3, fp 10 st</v>
      </c>
      <c r="C1804" s="63" t="s">
        <v>254</v>
      </c>
      <c r="D1804" s="30" t="str">
        <f t="shared" si="337"/>
        <v/>
      </c>
      <c r="E1804" s="63" t="s">
        <v>254</v>
      </c>
      <c r="F1804" s="32" t="str">
        <f t="shared" si="338"/>
        <v/>
      </c>
      <c r="G1804" s="63" t="s">
        <v>254</v>
      </c>
      <c r="H1804" s="34" t="str">
        <f t="shared" si="339"/>
        <v/>
      </c>
      <c r="I1804" s="63" t="s">
        <v>254</v>
      </c>
      <c r="J1804" s="36" t="str">
        <f t="shared" si="340"/>
        <v/>
      </c>
      <c r="K1804" s="37" t="str">
        <f t="shared" si="341"/>
        <v/>
      </c>
      <c r="L1804" s="37" t="str">
        <f t="shared" si="342"/>
        <v/>
      </c>
      <c r="N1804" s="64">
        <v>114</v>
      </c>
      <c r="O1804" s="64" t="s">
        <v>254</v>
      </c>
      <c r="P1804" s="1" t="s">
        <v>254</v>
      </c>
      <c r="Q1804" s="1" t="s">
        <v>1</v>
      </c>
      <c r="S1804" s="59" t="str">
        <f t="shared" si="343"/>
        <v/>
      </c>
      <c r="T1804" s="59" t="str">
        <f t="shared" si="344"/>
        <v/>
      </c>
      <c r="U1804" s="59" t="str">
        <f t="shared" si="345"/>
        <v/>
      </c>
      <c r="V1804" s="59" t="str">
        <f t="shared" si="346"/>
        <v/>
      </c>
      <c r="W1804" s="59" t="str">
        <f t="shared" si="347"/>
        <v/>
      </c>
      <c r="X1804" s="59" t="s">
        <v>408</v>
      </c>
      <c r="Y1804" s="66" t="s">
        <v>5389</v>
      </c>
    </row>
    <row r="1805" spans="1:25" x14ac:dyDescent="0.25">
      <c r="A1805" s="8">
        <v>99314</v>
      </c>
      <c r="B1805" s="65" t="str">
        <f t="shared" si="336"/>
        <v>Reservspets N1-1, fp 10 st</v>
      </c>
      <c r="C1805" s="63" t="s">
        <v>254</v>
      </c>
      <c r="D1805" s="30" t="str">
        <f t="shared" si="337"/>
        <v/>
      </c>
      <c r="E1805" s="63" t="s">
        <v>254</v>
      </c>
      <c r="F1805" s="32" t="str">
        <f t="shared" si="338"/>
        <v/>
      </c>
      <c r="G1805" s="63" t="s">
        <v>254</v>
      </c>
      <c r="H1805" s="34" t="str">
        <f t="shared" si="339"/>
        <v/>
      </c>
      <c r="I1805" s="63" t="s">
        <v>254</v>
      </c>
      <c r="J1805" s="36" t="str">
        <f t="shared" si="340"/>
        <v/>
      </c>
      <c r="K1805" s="37" t="str">
        <f t="shared" si="341"/>
        <v/>
      </c>
      <c r="L1805" s="37" t="str">
        <f t="shared" si="342"/>
        <v/>
      </c>
      <c r="N1805" s="64">
        <v>114</v>
      </c>
      <c r="O1805" s="64" t="s">
        <v>254</v>
      </c>
      <c r="P1805" s="1" t="s">
        <v>254</v>
      </c>
      <c r="Q1805" s="1" t="s">
        <v>1</v>
      </c>
      <c r="S1805" s="59" t="str">
        <f t="shared" si="343"/>
        <v/>
      </c>
      <c r="T1805" s="59" t="str">
        <f t="shared" si="344"/>
        <v/>
      </c>
      <c r="U1805" s="59" t="str">
        <f t="shared" si="345"/>
        <v/>
      </c>
      <c r="V1805" s="59" t="str">
        <f t="shared" si="346"/>
        <v/>
      </c>
      <c r="W1805" s="59" t="str">
        <f t="shared" si="347"/>
        <v/>
      </c>
      <c r="X1805" s="59" t="s">
        <v>409</v>
      </c>
      <c r="Y1805" s="66" t="s">
        <v>5390</v>
      </c>
    </row>
    <row r="1806" spans="1:25" x14ac:dyDescent="0.25">
      <c r="A1806" s="8">
        <v>99315</v>
      </c>
      <c r="B1806" s="65" t="str">
        <f t="shared" si="336"/>
        <v>Reservspets N1-3, fp 10 st</v>
      </c>
      <c r="C1806" s="63" t="s">
        <v>254</v>
      </c>
      <c r="D1806" s="30" t="str">
        <f t="shared" si="337"/>
        <v/>
      </c>
      <c r="E1806" s="63" t="s">
        <v>254</v>
      </c>
      <c r="F1806" s="32" t="str">
        <f t="shared" si="338"/>
        <v/>
      </c>
      <c r="G1806" s="63" t="s">
        <v>254</v>
      </c>
      <c r="H1806" s="34" t="str">
        <f t="shared" si="339"/>
        <v/>
      </c>
      <c r="I1806" s="63" t="s">
        <v>254</v>
      </c>
      <c r="J1806" s="36" t="str">
        <f t="shared" si="340"/>
        <v/>
      </c>
      <c r="K1806" s="37" t="str">
        <f t="shared" si="341"/>
        <v/>
      </c>
      <c r="L1806" s="37" t="str">
        <f t="shared" si="342"/>
        <v/>
      </c>
      <c r="N1806" s="64">
        <v>114</v>
      </c>
      <c r="O1806" s="64" t="s">
        <v>254</v>
      </c>
      <c r="P1806" s="1" t="s">
        <v>254</v>
      </c>
      <c r="Q1806" s="1" t="s">
        <v>1</v>
      </c>
      <c r="S1806" s="59" t="str">
        <f t="shared" si="343"/>
        <v/>
      </c>
      <c r="T1806" s="59" t="str">
        <f t="shared" si="344"/>
        <v/>
      </c>
      <c r="U1806" s="59" t="str">
        <f t="shared" si="345"/>
        <v/>
      </c>
      <c r="V1806" s="59" t="str">
        <f t="shared" si="346"/>
        <v/>
      </c>
      <c r="W1806" s="59" t="str">
        <f t="shared" si="347"/>
        <v/>
      </c>
      <c r="X1806" s="59" t="s">
        <v>410</v>
      </c>
      <c r="Y1806" s="66" t="s">
        <v>5391</v>
      </c>
    </row>
    <row r="1807" spans="1:25" x14ac:dyDescent="0.25">
      <c r="A1807" s="8">
        <v>99316</v>
      </c>
      <c r="B1807" s="65" t="str">
        <f t="shared" si="336"/>
        <v>Lödstation med fläkt och LED belysning</v>
      </c>
      <c r="C1807" s="63" t="s">
        <v>254</v>
      </c>
      <c r="D1807" s="30" t="str">
        <f t="shared" si="337"/>
        <v/>
      </c>
      <c r="E1807" s="63" t="s">
        <v>254</v>
      </c>
      <c r="F1807" s="32" t="str">
        <f t="shared" si="338"/>
        <v/>
      </c>
      <c r="G1807" s="63" t="s">
        <v>254</v>
      </c>
      <c r="H1807" s="34" t="str">
        <f t="shared" si="339"/>
        <v/>
      </c>
      <c r="I1807" s="63" t="s">
        <v>254</v>
      </c>
      <c r="J1807" s="36" t="str">
        <f t="shared" si="340"/>
        <v/>
      </c>
      <c r="K1807" s="37" t="str">
        <f t="shared" si="341"/>
        <v/>
      </c>
      <c r="L1807" s="37" t="str">
        <f t="shared" si="342"/>
        <v/>
      </c>
      <c r="N1807" s="64">
        <v>1085</v>
      </c>
      <c r="O1807" s="64" t="s">
        <v>254</v>
      </c>
      <c r="P1807" s="1" t="s">
        <v>254</v>
      </c>
      <c r="Q1807" s="1" t="s">
        <v>0</v>
      </c>
      <c r="S1807" s="59" t="str">
        <f t="shared" si="343"/>
        <v/>
      </c>
      <c r="T1807" s="59" t="str">
        <f t="shared" si="344"/>
        <v/>
      </c>
      <c r="U1807" s="59" t="str">
        <f t="shared" si="345"/>
        <v/>
      </c>
      <c r="V1807" s="59" t="str">
        <f t="shared" si="346"/>
        <v/>
      </c>
      <c r="W1807" s="59" t="str">
        <f t="shared" si="347"/>
        <v/>
      </c>
      <c r="X1807" s="59" t="s">
        <v>2961</v>
      </c>
      <c r="Y1807" s="66" t="s">
        <v>5392</v>
      </c>
    </row>
    <row r="1808" spans="1:25" x14ac:dyDescent="0.25">
      <c r="A1808" s="8">
        <v>99317</v>
      </c>
      <c r="B1808" s="65" t="str">
        <f t="shared" si="336"/>
        <v>Reservspets N9-16 fp 10 st</v>
      </c>
      <c r="C1808" s="63"/>
      <c r="D1808" s="30" t="str">
        <f t="shared" si="337"/>
        <v/>
      </c>
      <c r="E1808" s="63"/>
      <c r="F1808" s="32" t="str">
        <f t="shared" si="338"/>
        <v/>
      </c>
      <c r="G1808" s="63"/>
      <c r="H1808" s="34" t="str">
        <f t="shared" si="339"/>
        <v/>
      </c>
      <c r="I1808" s="63"/>
      <c r="J1808" s="36" t="str">
        <f t="shared" si="340"/>
        <v/>
      </c>
      <c r="K1808" s="37" t="str">
        <f t="shared" si="341"/>
        <v/>
      </c>
      <c r="L1808" s="37" t="str">
        <f t="shared" si="342"/>
        <v/>
      </c>
      <c r="N1808" s="64">
        <v>114</v>
      </c>
      <c r="O1808" s="64" t="s">
        <v>254</v>
      </c>
      <c r="P1808" s="1" t="s">
        <v>254</v>
      </c>
      <c r="Q1808" s="1" t="s">
        <v>1</v>
      </c>
      <c r="S1808" s="59" t="str">
        <f t="shared" si="343"/>
        <v/>
      </c>
      <c r="T1808" s="59" t="str">
        <f t="shared" si="344"/>
        <v/>
      </c>
      <c r="U1808" s="59" t="str">
        <f t="shared" si="345"/>
        <v/>
      </c>
      <c r="V1808" s="59" t="str">
        <f t="shared" si="346"/>
        <v/>
      </c>
      <c r="W1808" s="59" t="str">
        <f t="shared" si="347"/>
        <v/>
      </c>
      <c r="X1808" s="59" t="s">
        <v>3180</v>
      </c>
      <c r="Y1808" s="66" t="s">
        <v>5393</v>
      </c>
    </row>
    <row r="1809" spans="1:25" x14ac:dyDescent="0.25">
      <c r="A1809" s="8">
        <v>99318</v>
      </c>
      <c r="B1809" s="65" t="str">
        <f t="shared" si="336"/>
        <v>Reservspets N9-36, fp 10 st</v>
      </c>
      <c r="C1809" s="63"/>
      <c r="D1809" s="30" t="str">
        <f t="shared" si="337"/>
        <v/>
      </c>
      <c r="E1809" s="63"/>
      <c r="F1809" s="32" t="str">
        <f t="shared" si="338"/>
        <v/>
      </c>
      <c r="G1809" s="63"/>
      <c r="H1809" s="34" t="str">
        <f t="shared" si="339"/>
        <v/>
      </c>
      <c r="I1809" s="63"/>
      <c r="J1809" s="36" t="str">
        <f t="shared" si="340"/>
        <v/>
      </c>
      <c r="K1809" s="37" t="str">
        <f t="shared" si="341"/>
        <v/>
      </c>
      <c r="L1809" s="37" t="str">
        <f t="shared" si="342"/>
        <v/>
      </c>
      <c r="N1809" s="64">
        <v>114</v>
      </c>
      <c r="O1809" s="64" t="s">
        <v>254</v>
      </c>
      <c r="P1809" s="1" t="s">
        <v>254</v>
      </c>
      <c r="Q1809" s="1" t="s">
        <v>1</v>
      </c>
      <c r="S1809" s="59" t="str">
        <f t="shared" si="343"/>
        <v/>
      </c>
      <c r="T1809" s="59" t="str">
        <f t="shared" si="344"/>
        <v/>
      </c>
      <c r="U1809" s="59" t="str">
        <f t="shared" si="345"/>
        <v/>
      </c>
      <c r="V1809" s="59" t="str">
        <f t="shared" si="346"/>
        <v/>
      </c>
      <c r="W1809" s="59" t="str">
        <f t="shared" si="347"/>
        <v/>
      </c>
      <c r="X1809" s="59" t="s">
        <v>3242</v>
      </c>
      <c r="Y1809" s="66" t="s">
        <v>5394</v>
      </c>
    </row>
    <row r="1810" spans="1:25" x14ac:dyDescent="0.25">
      <c r="A1810" s="8">
        <v>99322</v>
      </c>
      <c r="B1810" s="65" t="str">
        <f t="shared" si="336"/>
        <v>Tennsug</v>
      </c>
      <c r="C1810" s="63"/>
      <c r="D1810" s="30" t="str">
        <f t="shared" si="337"/>
        <v/>
      </c>
      <c r="E1810" s="63"/>
      <c r="F1810" s="32" t="str">
        <f t="shared" si="338"/>
        <v/>
      </c>
      <c r="G1810" s="63"/>
      <c r="H1810" s="34" t="str">
        <f t="shared" si="339"/>
        <v/>
      </c>
      <c r="I1810" s="63"/>
      <c r="J1810" s="36" t="str">
        <f t="shared" si="340"/>
        <v/>
      </c>
      <c r="K1810" s="37" t="str">
        <f t="shared" si="341"/>
        <v/>
      </c>
      <c r="L1810" s="37" t="str">
        <f t="shared" si="342"/>
        <v/>
      </c>
      <c r="N1810" s="64">
        <v>48</v>
      </c>
      <c r="O1810" s="64">
        <v>44</v>
      </c>
      <c r="P1810" s="1">
        <v>8</v>
      </c>
      <c r="Q1810" s="1" t="s">
        <v>0</v>
      </c>
      <c r="S1810" s="59" t="str">
        <f t="shared" si="343"/>
        <v/>
      </c>
      <c r="T1810" s="59" t="str">
        <f t="shared" si="344"/>
        <v/>
      </c>
      <c r="U1810" s="59" t="str">
        <f t="shared" si="345"/>
        <v/>
      </c>
      <c r="V1810" s="59" t="str">
        <f t="shared" si="346"/>
        <v/>
      </c>
      <c r="W1810" s="59" t="str">
        <f t="shared" si="347"/>
        <v/>
      </c>
      <c r="X1810" s="59" t="s">
        <v>249</v>
      </c>
      <c r="Y1810" s="66" t="s">
        <v>5395</v>
      </c>
    </row>
    <row r="1811" spans="1:25" x14ac:dyDescent="0.25">
      <c r="A1811" s="8">
        <v>99324</v>
      </c>
      <c r="B1811" s="65" t="str">
        <f t="shared" si="336"/>
        <v xml:space="preserve">Munstycke till tennsug, fp 10 st </v>
      </c>
      <c r="C1811" s="63"/>
      <c r="D1811" s="30" t="str">
        <f t="shared" si="337"/>
        <v/>
      </c>
      <c r="E1811" s="63"/>
      <c r="F1811" s="32" t="str">
        <f t="shared" si="338"/>
        <v/>
      </c>
      <c r="G1811" s="63"/>
      <c r="H1811" s="34" t="str">
        <f t="shared" si="339"/>
        <v/>
      </c>
      <c r="I1811" s="63"/>
      <c r="J1811" s="36" t="str">
        <f t="shared" si="340"/>
        <v/>
      </c>
      <c r="K1811" s="37" t="str">
        <f t="shared" si="341"/>
        <v/>
      </c>
      <c r="L1811" s="37" t="str">
        <f t="shared" si="342"/>
        <v/>
      </c>
      <c r="N1811" s="64">
        <v>35</v>
      </c>
      <c r="O1811" s="64" t="s">
        <v>254</v>
      </c>
      <c r="P1811" s="1" t="s">
        <v>254</v>
      </c>
      <c r="Q1811" s="1" t="s">
        <v>1</v>
      </c>
      <c r="S1811" s="59" t="str">
        <f t="shared" si="343"/>
        <v/>
      </c>
      <c r="T1811" s="59" t="str">
        <f t="shared" si="344"/>
        <v/>
      </c>
      <c r="U1811" s="59" t="str">
        <f t="shared" si="345"/>
        <v/>
      </c>
      <c r="V1811" s="59" t="str">
        <f t="shared" si="346"/>
        <v/>
      </c>
      <c r="W1811" s="59" t="str">
        <f t="shared" si="347"/>
        <v/>
      </c>
      <c r="X1811" s="59" t="s">
        <v>2815</v>
      </c>
      <c r="Y1811" s="66" t="s">
        <v>5396</v>
      </c>
    </row>
    <row r="1812" spans="1:25" x14ac:dyDescent="0.25">
      <c r="A1812" s="8">
        <v>99327</v>
      </c>
      <c r="B1812" s="65" t="str">
        <f t="shared" si="336"/>
        <v>Lödställ med svamp</v>
      </c>
      <c r="C1812" s="63"/>
      <c r="D1812" s="30" t="str">
        <f t="shared" si="337"/>
        <v/>
      </c>
      <c r="E1812" s="63"/>
      <c r="F1812" s="32" t="str">
        <f t="shared" si="338"/>
        <v/>
      </c>
      <c r="G1812" s="63"/>
      <c r="H1812" s="34" t="str">
        <f t="shared" si="339"/>
        <v/>
      </c>
      <c r="I1812" s="63"/>
      <c r="J1812" s="36" t="str">
        <f t="shared" si="340"/>
        <v/>
      </c>
      <c r="K1812" s="37" t="str">
        <f t="shared" si="341"/>
        <v/>
      </c>
      <c r="L1812" s="37" t="str">
        <f t="shared" si="342"/>
        <v/>
      </c>
      <c r="N1812" s="64">
        <v>69</v>
      </c>
      <c r="O1812" s="64">
        <v>63</v>
      </c>
      <c r="P1812" s="1">
        <v>8</v>
      </c>
      <c r="Q1812" s="1" t="s">
        <v>0</v>
      </c>
      <c r="S1812" s="59" t="str">
        <f t="shared" si="343"/>
        <v/>
      </c>
      <c r="T1812" s="59" t="str">
        <f t="shared" si="344"/>
        <v/>
      </c>
      <c r="U1812" s="59" t="str">
        <f t="shared" si="345"/>
        <v/>
      </c>
      <c r="V1812" s="59" t="str">
        <f t="shared" si="346"/>
        <v/>
      </c>
      <c r="W1812" s="59" t="str">
        <f t="shared" si="347"/>
        <v/>
      </c>
      <c r="X1812" s="59" t="s">
        <v>2962</v>
      </c>
      <c r="Y1812" s="66" t="s">
        <v>5397</v>
      </c>
    </row>
    <row r="1813" spans="1:25" x14ac:dyDescent="0.25">
      <c r="A1813" s="8">
        <v>99329</v>
      </c>
      <c r="B1813" s="65" t="str">
        <f t="shared" si="336"/>
        <v>Lödställ med metalltrassel</v>
      </c>
      <c r="C1813" s="63"/>
      <c r="D1813" s="30" t="str">
        <f t="shared" si="337"/>
        <v/>
      </c>
      <c r="E1813" s="63"/>
      <c r="F1813" s="32" t="str">
        <f t="shared" si="338"/>
        <v/>
      </c>
      <c r="G1813" s="63"/>
      <c r="H1813" s="34" t="str">
        <f t="shared" si="339"/>
        <v/>
      </c>
      <c r="I1813" s="63"/>
      <c r="J1813" s="36" t="str">
        <f t="shared" si="340"/>
        <v/>
      </c>
      <c r="K1813" s="37" t="str">
        <f t="shared" si="341"/>
        <v/>
      </c>
      <c r="L1813" s="37" t="str">
        <f t="shared" si="342"/>
        <v/>
      </c>
      <c r="N1813" s="64">
        <v>92</v>
      </c>
      <c r="O1813" s="64" t="s">
        <v>254</v>
      </c>
      <c r="P1813" s="1" t="s">
        <v>254</v>
      </c>
      <c r="Q1813" s="1" t="s">
        <v>0</v>
      </c>
      <c r="S1813" s="59" t="str">
        <f t="shared" si="343"/>
        <v/>
      </c>
      <c r="T1813" s="59" t="str">
        <f t="shared" si="344"/>
        <v/>
      </c>
      <c r="U1813" s="59" t="str">
        <f t="shared" si="345"/>
        <v/>
      </c>
      <c r="V1813" s="59" t="str">
        <f t="shared" si="346"/>
        <v/>
      </c>
      <c r="W1813" s="59" t="str">
        <f t="shared" si="347"/>
        <v/>
      </c>
      <c r="X1813" s="59" t="s">
        <v>2963</v>
      </c>
      <c r="Y1813" s="66" t="s">
        <v>5398</v>
      </c>
    </row>
    <row r="1814" spans="1:25" x14ac:dyDescent="0.25">
      <c r="A1814" s="8">
        <v>99335</v>
      </c>
      <c r="B1814" s="65" t="str">
        <f t="shared" si="336"/>
        <v>Lödspetsrengöring metalltrassel</v>
      </c>
      <c r="C1814" s="63"/>
      <c r="D1814" s="30" t="str">
        <f t="shared" si="337"/>
        <v/>
      </c>
      <c r="E1814" s="63"/>
      <c r="F1814" s="32" t="str">
        <f t="shared" si="338"/>
        <v/>
      </c>
      <c r="G1814" s="63"/>
      <c r="H1814" s="34" t="str">
        <f t="shared" si="339"/>
        <v/>
      </c>
      <c r="I1814" s="63"/>
      <c r="J1814" s="36" t="str">
        <f t="shared" si="340"/>
        <v/>
      </c>
      <c r="K1814" s="37" t="str">
        <f t="shared" si="341"/>
        <v/>
      </c>
      <c r="L1814" s="37" t="str">
        <f t="shared" si="342"/>
        <v/>
      </c>
      <c r="N1814" s="64">
        <v>50</v>
      </c>
      <c r="O1814" s="64" t="s">
        <v>254</v>
      </c>
      <c r="P1814" s="1" t="s">
        <v>254</v>
      </c>
      <c r="Q1814" s="1" t="s">
        <v>0</v>
      </c>
      <c r="S1814" s="59" t="str">
        <f t="shared" si="343"/>
        <v/>
      </c>
      <c r="T1814" s="59" t="str">
        <f t="shared" si="344"/>
        <v/>
      </c>
      <c r="U1814" s="59" t="str">
        <f t="shared" si="345"/>
        <v/>
      </c>
      <c r="V1814" s="59" t="str">
        <f t="shared" si="346"/>
        <v/>
      </c>
      <c r="W1814" s="59" t="str">
        <f t="shared" si="347"/>
        <v/>
      </c>
      <c r="X1814" s="59" t="s">
        <v>2964</v>
      </c>
      <c r="Y1814" s="66" t="s">
        <v>5399</v>
      </c>
    </row>
    <row r="1815" spans="1:25" x14ac:dyDescent="0.25">
      <c r="A1815" s="8">
        <v>99337</v>
      </c>
      <c r="B1815" s="65" t="str">
        <f t="shared" si="336"/>
        <v>Reservsvamp till lödstation fp 5 st</v>
      </c>
      <c r="C1815" s="63"/>
      <c r="D1815" s="30" t="str">
        <f t="shared" si="337"/>
        <v/>
      </c>
      <c r="E1815" s="63"/>
      <c r="F1815" s="32" t="str">
        <f t="shared" si="338"/>
        <v/>
      </c>
      <c r="G1815" s="63"/>
      <c r="H1815" s="34" t="str">
        <f t="shared" si="339"/>
        <v/>
      </c>
      <c r="I1815" s="63"/>
      <c r="J1815" s="36" t="str">
        <f t="shared" si="340"/>
        <v/>
      </c>
      <c r="K1815" s="37" t="str">
        <f t="shared" si="341"/>
        <v/>
      </c>
      <c r="L1815" s="37" t="str">
        <f t="shared" si="342"/>
        <v/>
      </c>
      <c r="N1815" s="64">
        <v>59</v>
      </c>
      <c r="O1815" s="64" t="s">
        <v>254</v>
      </c>
      <c r="P1815" s="1" t="s">
        <v>254</v>
      </c>
      <c r="Q1815" s="1" t="s">
        <v>1</v>
      </c>
      <c r="S1815" s="59" t="str">
        <f t="shared" si="343"/>
        <v/>
      </c>
      <c r="T1815" s="59" t="str">
        <f t="shared" si="344"/>
        <v/>
      </c>
      <c r="U1815" s="59" t="str">
        <f t="shared" si="345"/>
        <v/>
      </c>
      <c r="V1815" s="59" t="str">
        <f t="shared" si="346"/>
        <v/>
      </c>
      <c r="W1815" s="59" t="str">
        <f t="shared" si="347"/>
        <v/>
      </c>
      <c r="X1815" s="59" t="s">
        <v>2965</v>
      </c>
      <c r="Y1815" s="66" t="s">
        <v>5400</v>
      </c>
    </row>
    <row r="1816" spans="1:25" x14ac:dyDescent="0.25">
      <c r="A1816" s="8">
        <v>99339</v>
      </c>
      <c r="B1816" s="65" t="str">
        <f t="shared" si="336"/>
        <v>Hjälpande hand</v>
      </c>
      <c r="C1816" s="63"/>
      <c r="D1816" s="30" t="str">
        <f t="shared" si="337"/>
        <v/>
      </c>
      <c r="E1816" s="63"/>
      <c r="F1816" s="32" t="str">
        <f t="shared" si="338"/>
        <v/>
      </c>
      <c r="G1816" s="63"/>
      <c r="H1816" s="34" t="str">
        <f t="shared" si="339"/>
        <v/>
      </c>
      <c r="I1816" s="63"/>
      <c r="J1816" s="36" t="str">
        <f t="shared" si="340"/>
        <v/>
      </c>
      <c r="K1816" s="37" t="str">
        <f t="shared" si="341"/>
        <v/>
      </c>
      <c r="L1816" s="37" t="str">
        <f t="shared" si="342"/>
        <v/>
      </c>
      <c r="N1816" s="64">
        <v>211</v>
      </c>
      <c r="O1816" s="64" t="s">
        <v>254</v>
      </c>
      <c r="P1816" s="1" t="s">
        <v>254</v>
      </c>
      <c r="Q1816" s="1" t="s">
        <v>0</v>
      </c>
      <c r="S1816" s="59" t="str">
        <f t="shared" si="343"/>
        <v/>
      </c>
      <c r="T1816" s="59" t="str">
        <f t="shared" si="344"/>
        <v/>
      </c>
      <c r="U1816" s="59" t="str">
        <f t="shared" si="345"/>
        <v/>
      </c>
      <c r="V1816" s="59" t="str">
        <f t="shared" si="346"/>
        <v/>
      </c>
      <c r="W1816" s="59" t="str">
        <f t="shared" si="347"/>
        <v/>
      </c>
      <c r="X1816" s="59" t="s">
        <v>3403</v>
      </c>
      <c r="Y1816" s="66" t="s">
        <v>5401</v>
      </c>
    </row>
    <row r="1817" spans="1:25" x14ac:dyDescent="0.25">
      <c r="A1817" s="8">
        <v>99341</v>
      </c>
      <c r="B1817" s="65" t="str">
        <f t="shared" si="336"/>
        <v>Limpistol uppladdningsbar</v>
      </c>
      <c r="C1817" s="63"/>
      <c r="D1817" s="30" t="str">
        <f t="shared" si="337"/>
        <v/>
      </c>
      <c r="E1817" s="63"/>
      <c r="F1817" s="32" t="str">
        <f t="shared" si="338"/>
        <v/>
      </c>
      <c r="G1817" s="63"/>
      <c r="H1817" s="34" t="str">
        <f t="shared" si="339"/>
        <v/>
      </c>
      <c r="I1817" s="63"/>
      <c r="J1817" s="36" t="str">
        <f t="shared" si="340"/>
        <v/>
      </c>
      <c r="K1817" s="37" t="str">
        <f t="shared" si="341"/>
        <v/>
      </c>
      <c r="L1817" s="37" t="str">
        <f t="shared" si="342"/>
        <v/>
      </c>
      <c r="N1817" s="64">
        <v>89</v>
      </c>
      <c r="O1817" s="64">
        <v>77</v>
      </c>
      <c r="P1817" s="1">
        <v>8</v>
      </c>
      <c r="Q1817" s="1" t="s">
        <v>0</v>
      </c>
      <c r="S1817" s="59" t="str">
        <f t="shared" si="343"/>
        <v/>
      </c>
      <c r="T1817" s="59" t="str">
        <f t="shared" si="344"/>
        <v/>
      </c>
      <c r="U1817" s="59" t="str">
        <f t="shared" si="345"/>
        <v/>
      </c>
      <c r="V1817" s="59" t="str">
        <f t="shared" si="346"/>
        <v/>
      </c>
      <c r="W1817" s="59" t="str">
        <f t="shared" si="347"/>
        <v/>
      </c>
      <c r="X1817" s="59" t="s">
        <v>6480</v>
      </c>
      <c r="Y1817" s="66" t="s">
        <v>6546</v>
      </c>
    </row>
    <row r="1818" spans="1:25" x14ac:dyDescent="0.25">
      <c r="A1818" s="8">
        <v>99344</v>
      </c>
      <c r="B1818" s="65" t="str">
        <f t="shared" si="336"/>
        <v>Limpistol 60W</v>
      </c>
      <c r="C1818" s="63"/>
      <c r="D1818" s="30" t="str">
        <f t="shared" si="337"/>
        <v/>
      </c>
      <c r="E1818" s="63"/>
      <c r="F1818" s="32" t="str">
        <f t="shared" si="338"/>
        <v/>
      </c>
      <c r="G1818" s="63"/>
      <c r="H1818" s="34" t="str">
        <f t="shared" si="339"/>
        <v/>
      </c>
      <c r="I1818" s="63"/>
      <c r="J1818" s="36" t="str">
        <f t="shared" si="340"/>
        <v/>
      </c>
      <c r="K1818" s="37" t="str">
        <f t="shared" si="341"/>
        <v/>
      </c>
      <c r="L1818" s="37" t="str">
        <f t="shared" si="342"/>
        <v/>
      </c>
      <c r="N1818" s="64">
        <v>89</v>
      </c>
      <c r="O1818" s="64">
        <v>77</v>
      </c>
      <c r="P1818" s="1">
        <v>8</v>
      </c>
      <c r="Q1818" s="1" t="s">
        <v>0</v>
      </c>
      <c r="S1818" s="59" t="str">
        <f t="shared" si="343"/>
        <v/>
      </c>
      <c r="T1818" s="59" t="str">
        <f t="shared" si="344"/>
        <v/>
      </c>
      <c r="U1818" s="59" t="str">
        <f t="shared" si="345"/>
        <v/>
      </c>
      <c r="V1818" s="59" t="str">
        <f t="shared" si="346"/>
        <v/>
      </c>
      <c r="W1818" s="59" t="str">
        <f t="shared" si="347"/>
        <v/>
      </c>
      <c r="X1818" s="59" t="s">
        <v>280</v>
      </c>
      <c r="Y1818" s="66" t="s">
        <v>5402</v>
      </c>
    </row>
    <row r="1819" spans="1:25" x14ac:dyDescent="0.25">
      <c r="A1819" s="8">
        <v>99346</v>
      </c>
      <c r="B1819" s="65" t="str">
        <f t="shared" si="336"/>
        <v>Limstavar 7 mm fp 12 st</v>
      </c>
      <c r="C1819" s="63"/>
      <c r="D1819" s="30" t="str">
        <f t="shared" si="337"/>
        <v/>
      </c>
      <c r="E1819" s="63"/>
      <c r="F1819" s="32" t="str">
        <f t="shared" si="338"/>
        <v/>
      </c>
      <c r="G1819" s="63"/>
      <c r="H1819" s="34" t="str">
        <f t="shared" si="339"/>
        <v/>
      </c>
      <c r="I1819" s="63"/>
      <c r="J1819" s="36" t="str">
        <f t="shared" si="340"/>
        <v/>
      </c>
      <c r="K1819" s="37" t="str">
        <f t="shared" si="341"/>
        <v/>
      </c>
      <c r="L1819" s="37" t="str">
        <f t="shared" si="342"/>
        <v/>
      </c>
      <c r="N1819" s="64">
        <v>28</v>
      </c>
      <c r="O1819" s="64" t="s">
        <v>254</v>
      </c>
      <c r="P1819" s="1" t="s">
        <v>254</v>
      </c>
      <c r="Q1819" s="1" t="s">
        <v>1</v>
      </c>
      <c r="S1819" s="59" t="str">
        <f t="shared" si="343"/>
        <v/>
      </c>
      <c r="T1819" s="59" t="str">
        <f t="shared" si="344"/>
        <v/>
      </c>
      <c r="U1819" s="59" t="str">
        <f t="shared" si="345"/>
        <v/>
      </c>
      <c r="V1819" s="59" t="str">
        <f t="shared" si="346"/>
        <v/>
      </c>
      <c r="W1819" s="59" t="str">
        <f t="shared" si="347"/>
        <v/>
      </c>
      <c r="X1819" s="59" t="s">
        <v>6481</v>
      </c>
      <c r="Y1819" s="66" t="s">
        <v>6547</v>
      </c>
    </row>
    <row r="1820" spans="1:25" x14ac:dyDescent="0.25">
      <c r="A1820" s="8">
        <v>99348</v>
      </c>
      <c r="B1820" s="65" t="str">
        <f t="shared" si="336"/>
        <v>Limstavar 11 mm fp 12 st</v>
      </c>
      <c r="C1820" s="63"/>
      <c r="D1820" s="30" t="str">
        <f t="shared" si="337"/>
        <v/>
      </c>
      <c r="E1820" s="63"/>
      <c r="F1820" s="32" t="str">
        <f t="shared" si="338"/>
        <v/>
      </c>
      <c r="G1820" s="63"/>
      <c r="H1820" s="34" t="str">
        <f t="shared" si="339"/>
        <v/>
      </c>
      <c r="I1820" s="63"/>
      <c r="J1820" s="36" t="str">
        <f t="shared" si="340"/>
        <v/>
      </c>
      <c r="K1820" s="37" t="str">
        <f t="shared" si="341"/>
        <v/>
      </c>
      <c r="L1820" s="37" t="str">
        <f t="shared" si="342"/>
        <v/>
      </c>
      <c r="N1820" s="64">
        <v>28</v>
      </c>
      <c r="O1820" s="64" t="s">
        <v>254</v>
      </c>
      <c r="P1820" s="1" t="s">
        <v>254</v>
      </c>
      <c r="Q1820" s="1" t="s">
        <v>1</v>
      </c>
      <c r="S1820" s="59" t="str">
        <f t="shared" si="343"/>
        <v/>
      </c>
      <c r="T1820" s="59" t="str">
        <f t="shared" si="344"/>
        <v/>
      </c>
      <c r="U1820" s="59" t="str">
        <f t="shared" si="345"/>
        <v/>
      </c>
      <c r="V1820" s="59" t="str">
        <f t="shared" si="346"/>
        <v/>
      </c>
      <c r="W1820" s="59" t="str">
        <f t="shared" si="347"/>
        <v/>
      </c>
      <c r="X1820" s="59" t="s">
        <v>6482</v>
      </c>
      <c r="Y1820" s="66" t="s">
        <v>5403</v>
      </c>
    </row>
    <row r="1821" spans="1:25" x14ac:dyDescent="0.25">
      <c r="A1821" s="8">
        <v>99365</v>
      </c>
      <c r="B1821" s="65" t="str">
        <f t="shared" si="336"/>
        <v>Byggsats Ficklampa fp 10 st</v>
      </c>
      <c r="C1821" s="63"/>
      <c r="D1821" s="30" t="str">
        <f t="shared" si="337"/>
        <v/>
      </c>
      <c r="E1821" s="63"/>
      <c r="F1821" s="32" t="str">
        <f t="shared" si="338"/>
        <v/>
      </c>
      <c r="G1821" s="63"/>
      <c r="H1821" s="34" t="str">
        <f t="shared" si="339"/>
        <v/>
      </c>
      <c r="I1821" s="63"/>
      <c r="J1821" s="36" t="str">
        <f t="shared" si="340"/>
        <v/>
      </c>
      <c r="K1821" s="37" t="str">
        <f t="shared" si="341"/>
        <v/>
      </c>
      <c r="L1821" s="37" t="str">
        <f t="shared" si="342"/>
        <v/>
      </c>
      <c r="N1821" s="64">
        <v>229</v>
      </c>
      <c r="O1821" s="64" t="s">
        <v>254</v>
      </c>
      <c r="P1821" s="1" t="s">
        <v>254</v>
      </c>
      <c r="Q1821" s="1" t="s">
        <v>1</v>
      </c>
      <c r="S1821" s="59" t="str">
        <f t="shared" si="343"/>
        <v/>
      </c>
      <c r="T1821" s="59" t="str">
        <f t="shared" si="344"/>
        <v/>
      </c>
      <c r="U1821" s="59" t="str">
        <f t="shared" si="345"/>
        <v/>
      </c>
      <c r="V1821" s="59" t="str">
        <f t="shared" si="346"/>
        <v/>
      </c>
      <c r="W1821" s="59" t="str">
        <f t="shared" si="347"/>
        <v/>
      </c>
      <c r="X1821" s="59" t="s">
        <v>3243</v>
      </c>
      <c r="Y1821" s="66" t="s">
        <v>5404</v>
      </c>
    </row>
    <row r="1822" spans="1:25" x14ac:dyDescent="0.25">
      <c r="A1822" s="8">
        <v>99370</v>
      </c>
      <c r="B1822" s="65" t="str">
        <f t="shared" si="336"/>
        <v>Byggsats Blinkande dioder fp 10 st</v>
      </c>
      <c r="C1822" s="63"/>
      <c r="D1822" s="30" t="str">
        <f t="shared" si="337"/>
        <v/>
      </c>
      <c r="E1822" s="63"/>
      <c r="F1822" s="32" t="str">
        <f t="shared" si="338"/>
        <v/>
      </c>
      <c r="G1822" s="63"/>
      <c r="H1822" s="34" t="str">
        <f t="shared" si="339"/>
        <v/>
      </c>
      <c r="I1822" s="63"/>
      <c r="J1822" s="36" t="str">
        <f t="shared" si="340"/>
        <v/>
      </c>
      <c r="K1822" s="37" t="str">
        <f t="shared" si="341"/>
        <v/>
      </c>
      <c r="L1822" s="37" t="str">
        <f t="shared" si="342"/>
        <v/>
      </c>
      <c r="N1822" s="64">
        <v>173</v>
      </c>
      <c r="O1822" s="64" t="s">
        <v>254</v>
      </c>
      <c r="P1822" s="1" t="s">
        <v>254</v>
      </c>
      <c r="Q1822" s="1" t="s">
        <v>1</v>
      </c>
      <c r="S1822" s="59" t="str">
        <f t="shared" si="343"/>
        <v/>
      </c>
      <c r="T1822" s="59" t="str">
        <f t="shared" si="344"/>
        <v/>
      </c>
      <c r="U1822" s="59" t="str">
        <f t="shared" si="345"/>
        <v/>
      </c>
      <c r="V1822" s="59" t="str">
        <f t="shared" si="346"/>
        <v/>
      </c>
      <c r="W1822" s="59" t="str">
        <f t="shared" si="347"/>
        <v/>
      </c>
      <c r="X1822" s="59" t="s">
        <v>3284</v>
      </c>
      <c r="Y1822" s="66" t="s">
        <v>5405</v>
      </c>
    </row>
    <row r="1823" spans="1:25" x14ac:dyDescent="0.25">
      <c r="A1823" s="8">
        <v>99396</v>
      </c>
      <c r="B1823" s="65" t="str">
        <f t="shared" si="336"/>
        <v>Byggsats Tärning</v>
      </c>
      <c r="C1823" s="63"/>
      <c r="D1823" s="30" t="str">
        <f t="shared" si="337"/>
        <v/>
      </c>
      <c r="E1823" s="63"/>
      <c r="F1823" s="32" t="str">
        <f t="shared" si="338"/>
        <v/>
      </c>
      <c r="G1823" s="63"/>
      <c r="H1823" s="34" t="str">
        <f t="shared" si="339"/>
        <v/>
      </c>
      <c r="I1823" s="63"/>
      <c r="J1823" s="36" t="str">
        <f t="shared" si="340"/>
        <v/>
      </c>
      <c r="K1823" s="37" t="str">
        <f t="shared" si="341"/>
        <v/>
      </c>
      <c r="L1823" s="37" t="str">
        <f t="shared" si="342"/>
        <v/>
      </c>
      <c r="N1823" s="64">
        <v>75</v>
      </c>
      <c r="O1823" s="64">
        <v>65</v>
      </c>
      <c r="P1823" s="1">
        <v>8</v>
      </c>
      <c r="Q1823" s="1" t="s">
        <v>0</v>
      </c>
      <c r="S1823" s="59" t="str">
        <f t="shared" si="343"/>
        <v/>
      </c>
      <c r="T1823" s="59" t="str">
        <f t="shared" si="344"/>
        <v/>
      </c>
      <c r="U1823" s="59" t="str">
        <f t="shared" si="345"/>
        <v/>
      </c>
      <c r="V1823" s="59" t="str">
        <f t="shared" si="346"/>
        <v/>
      </c>
      <c r="W1823" s="59" t="str">
        <f t="shared" si="347"/>
        <v/>
      </c>
      <c r="X1823" s="59" t="s">
        <v>250</v>
      </c>
      <c r="Y1823" s="66" t="s">
        <v>5406</v>
      </c>
    </row>
    <row r="1824" spans="1:25" x14ac:dyDescent="0.25">
      <c r="A1824" s="8">
        <v>99400</v>
      </c>
      <c r="B1824" s="65" t="str">
        <f t="shared" si="336"/>
        <v>Byggsats Radio</v>
      </c>
      <c r="C1824" s="63"/>
      <c r="D1824" s="30" t="str">
        <f t="shared" si="337"/>
        <v/>
      </c>
      <c r="E1824" s="63"/>
      <c r="F1824" s="32" t="str">
        <f t="shared" si="338"/>
        <v/>
      </c>
      <c r="G1824" s="63"/>
      <c r="H1824" s="34" t="str">
        <f t="shared" si="339"/>
        <v/>
      </c>
      <c r="I1824" s="63"/>
      <c r="J1824" s="36" t="str">
        <f t="shared" si="340"/>
        <v/>
      </c>
      <c r="K1824" s="37" t="str">
        <f t="shared" si="341"/>
        <v/>
      </c>
      <c r="L1824" s="37" t="str">
        <f t="shared" si="342"/>
        <v/>
      </c>
      <c r="N1824" s="64">
        <v>133</v>
      </c>
      <c r="O1824" s="64">
        <v>109</v>
      </c>
      <c r="P1824" s="1">
        <v>8</v>
      </c>
      <c r="Q1824" s="1" t="s">
        <v>0</v>
      </c>
      <c r="S1824" s="59" t="str">
        <f t="shared" si="343"/>
        <v/>
      </c>
      <c r="T1824" s="59" t="str">
        <f t="shared" si="344"/>
        <v/>
      </c>
      <c r="U1824" s="59" t="str">
        <f t="shared" si="345"/>
        <v/>
      </c>
      <c r="V1824" s="59" t="str">
        <f t="shared" si="346"/>
        <v/>
      </c>
      <c r="W1824" s="59" t="str">
        <f t="shared" si="347"/>
        <v/>
      </c>
      <c r="X1824" s="59" t="s">
        <v>3244</v>
      </c>
      <c r="Y1824" s="66" t="s">
        <v>5407</v>
      </c>
    </row>
    <row r="1825" spans="1:25" x14ac:dyDescent="0.25">
      <c r="A1825" s="8">
        <v>99405</v>
      </c>
      <c r="B1825" s="65" t="str">
        <f t="shared" si="336"/>
        <v>Byggsats Fem retrospel</v>
      </c>
      <c r="C1825" s="63"/>
      <c r="D1825" s="30" t="str">
        <f t="shared" si="337"/>
        <v/>
      </c>
      <c r="E1825" s="63"/>
      <c r="F1825" s="32" t="str">
        <f t="shared" si="338"/>
        <v/>
      </c>
      <c r="G1825" s="63"/>
      <c r="H1825" s="34" t="str">
        <f t="shared" si="339"/>
        <v/>
      </c>
      <c r="I1825" s="63"/>
      <c r="J1825" s="36" t="str">
        <f t="shared" si="340"/>
        <v/>
      </c>
      <c r="K1825" s="37" t="str">
        <f t="shared" si="341"/>
        <v/>
      </c>
      <c r="L1825" s="37" t="str">
        <f t="shared" si="342"/>
        <v/>
      </c>
      <c r="N1825" s="64">
        <v>224</v>
      </c>
      <c r="O1825" s="64" t="s">
        <v>254</v>
      </c>
      <c r="P1825" s="1" t="s">
        <v>254</v>
      </c>
      <c r="Q1825" s="1" t="s">
        <v>0</v>
      </c>
      <c r="S1825" s="59" t="str">
        <f t="shared" si="343"/>
        <v/>
      </c>
      <c r="T1825" s="59" t="str">
        <f t="shared" si="344"/>
        <v/>
      </c>
      <c r="U1825" s="59" t="str">
        <f t="shared" si="345"/>
        <v/>
      </c>
      <c r="V1825" s="59" t="str">
        <f t="shared" si="346"/>
        <v/>
      </c>
      <c r="W1825" s="59" t="str">
        <f t="shared" si="347"/>
        <v/>
      </c>
      <c r="X1825" s="59" t="s">
        <v>3245</v>
      </c>
      <c r="Y1825" s="66" t="s">
        <v>5408</v>
      </c>
    </row>
    <row r="1826" spans="1:25" x14ac:dyDescent="0.25">
      <c r="A1826" s="8">
        <v>99410</v>
      </c>
      <c r="B1826" s="65" t="str">
        <f t="shared" si="336"/>
        <v>Byggsats Line tracker</v>
      </c>
      <c r="C1826" s="63"/>
      <c r="D1826" s="30" t="str">
        <f t="shared" si="337"/>
        <v/>
      </c>
      <c r="E1826" s="63"/>
      <c r="F1826" s="32" t="str">
        <f t="shared" si="338"/>
        <v/>
      </c>
      <c r="G1826" s="63"/>
      <c r="H1826" s="34" t="str">
        <f t="shared" si="339"/>
        <v/>
      </c>
      <c r="I1826" s="63"/>
      <c r="J1826" s="36" t="str">
        <f t="shared" si="340"/>
        <v/>
      </c>
      <c r="K1826" s="37" t="str">
        <f t="shared" si="341"/>
        <v/>
      </c>
      <c r="L1826" s="37" t="str">
        <f t="shared" si="342"/>
        <v/>
      </c>
      <c r="N1826" s="64">
        <v>195</v>
      </c>
      <c r="O1826" s="64">
        <v>173</v>
      </c>
      <c r="P1826" s="1">
        <v>8</v>
      </c>
      <c r="Q1826" s="1" t="s">
        <v>0</v>
      </c>
      <c r="S1826" s="59" t="str">
        <f t="shared" si="343"/>
        <v/>
      </c>
      <c r="T1826" s="59" t="str">
        <f t="shared" si="344"/>
        <v/>
      </c>
      <c r="U1826" s="59" t="str">
        <f t="shared" si="345"/>
        <v/>
      </c>
      <c r="V1826" s="59" t="str">
        <f t="shared" si="346"/>
        <v/>
      </c>
      <c r="W1826" s="59" t="str">
        <f t="shared" si="347"/>
        <v/>
      </c>
      <c r="X1826" s="59" t="s">
        <v>3246</v>
      </c>
      <c r="Y1826" s="66" t="s">
        <v>5409</v>
      </c>
    </row>
    <row r="1827" spans="1:25" x14ac:dyDescent="0.25">
      <c r="A1827" s="8">
        <v>99419</v>
      </c>
      <c r="B1827" s="65" t="str">
        <f t="shared" si="336"/>
        <v>Elektronikkurs till robotbil</v>
      </c>
      <c r="C1827" s="63" t="s">
        <v>254</v>
      </c>
      <c r="D1827" s="30" t="str">
        <f t="shared" si="337"/>
        <v/>
      </c>
      <c r="E1827" s="63" t="s">
        <v>254</v>
      </c>
      <c r="F1827" s="32" t="str">
        <f t="shared" si="338"/>
        <v/>
      </c>
      <c r="G1827" s="63" t="s">
        <v>254</v>
      </c>
      <c r="H1827" s="34" t="str">
        <f t="shared" si="339"/>
        <v/>
      </c>
      <c r="I1827" s="63" t="s">
        <v>254</v>
      </c>
      <c r="J1827" s="36" t="str">
        <f t="shared" si="340"/>
        <v/>
      </c>
      <c r="K1827" s="37" t="str">
        <f t="shared" si="341"/>
        <v/>
      </c>
      <c r="L1827" s="37" t="str">
        <f t="shared" si="342"/>
        <v/>
      </c>
      <c r="N1827" s="64">
        <v>190</v>
      </c>
      <c r="O1827" s="64" t="s">
        <v>254</v>
      </c>
      <c r="P1827" s="1" t="s">
        <v>254</v>
      </c>
      <c r="Q1827" s="1" t="s">
        <v>0</v>
      </c>
      <c r="S1827" s="59" t="str">
        <f t="shared" si="343"/>
        <v/>
      </c>
      <c r="T1827" s="59" t="str">
        <f t="shared" si="344"/>
        <v/>
      </c>
      <c r="U1827" s="59" t="str">
        <f t="shared" si="345"/>
        <v/>
      </c>
      <c r="V1827" s="59" t="str">
        <f t="shared" si="346"/>
        <v/>
      </c>
      <c r="W1827" s="59" t="str">
        <f t="shared" si="347"/>
        <v/>
      </c>
      <c r="X1827" s="59" t="s">
        <v>251</v>
      </c>
      <c r="Y1827" s="66" t="s">
        <v>5410</v>
      </c>
    </row>
    <row r="1828" spans="1:25" x14ac:dyDescent="0.25">
      <c r="A1828" s="8">
        <v>99420</v>
      </c>
      <c r="B1828" s="65" t="str">
        <f t="shared" si="336"/>
        <v>Byggsats Robotbil</v>
      </c>
      <c r="C1828" s="63" t="s">
        <v>254</v>
      </c>
      <c r="D1828" s="30" t="str">
        <f t="shared" si="337"/>
        <v/>
      </c>
      <c r="E1828" s="63" t="s">
        <v>254</v>
      </c>
      <c r="F1828" s="32" t="str">
        <f t="shared" si="338"/>
        <v/>
      </c>
      <c r="G1828" s="63" t="s">
        <v>254</v>
      </c>
      <c r="H1828" s="34" t="str">
        <f t="shared" si="339"/>
        <v/>
      </c>
      <c r="I1828" s="63" t="s">
        <v>254</v>
      </c>
      <c r="J1828" s="36" t="str">
        <f t="shared" si="340"/>
        <v/>
      </c>
      <c r="K1828" s="37" t="str">
        <f t="shared" si="341"/>
        <v/>
      </c>
      <c r="L1828" s="37" t="str">
        <f t="shared" si="342"/>
        <v/>
      </c>
      <c r="N1828" s="64">
        <v>500</v>
      </c>
      <c r="O1828" s="64" t="s">
        <v>254</v>
      </c>
      <c r="P1828" s="1" t="s">
        <v>254</v>
      </c>
      <c r="Q1828" s="1" t="s">
        <v>0</v>
      </c>
      <c r="S1828" s="59" t="str">
        <f t="shared" si="343"/>
        <v/>
      </c>
      <c r="T1828" s="59" t="str">
        <f t="shared" si="344"/>
        <v/>
      </c>
      <c r="U1828" s="59" t="str">
        <f t="shared" si="345"/>
        <v/>
      </c>
      <c r="V1828" s="59" t="str">
        <f t="shared" si="346"/>
        <v/>
      </c>
      <c r="W1828" s="59" t="str">
        <f t="shared" si="347"/>
        <v/>
      </c>
      <c r="X1828" s="59" t="s">
        <v>252</v>
      </c>
      <c r="Y1828" s="66" t="s">
        <v>5411</v>
      </c>
    </row>
    <row r="1829" spans="1:25" x14ac:dyDescent="0.25">
      <c r="A1829" s="8">
        <v>99427</v>
      </c>
      <c r="B1829" s="65" t="str">
        <f t="shared" si="336"/>
        <v>Byggsats 50 bilar</v>
      </c>
      <c r="C1829" s="63" t="s">
        <v>254</v>
      </c>
      <c r="D1829" s="30" t="str">
        <f t="shared" si="337"/>
        <v/>
      </c>
      <c r="E1829" s="63" t="s">
        <v>254</v>
      </c>
      <c r="F1829" s="32" t="str">
        <f t="shared" si="338"/>
        <v/>
      </c>
      <c r="G1829" s="63" t="s">
        <v>254</v>
      </c>
      <c r="H1829" s="34" t="str">
        <f t="shared" si="339"/>
        <v/>
      </c>
      <c r="I1829" s="63" t="s">
        <v>254</v>
      </c>
      <c r="J1829" s="36" t="str">
        <f t="shared" si="340"/>
        <v/>
      </c>
      <c r="K1829" s="37" t="str">
        <f t="shared" si="341"/>
        <v/>
      </c>
      <c r="L1829" s="37" t="str">
        <f t="shared" si="342"/>
        <v/>
      </c>
      <c r="N1829" s="64">
        <v>2006</v>
      </c>
      <c r="O1829" s="64" t="s">
        <v>254</v>
      </c>
      <c r="P1829" s="1" t="s">
        <v>254</v>
      </c>
      <c r="Q1829" s="1" t="s">
        <v>1</v>
      </c>
      <c r="S1829" s="59" t="str">
        <f t="shared" si="343"/>
        <v/>
      </c>
      <c r="T1829" s="59" t="str">
        <f t="shared" si="344"/>
        <v/>
      </c>
      <c r="U1829" s="59" t="str">
        <f t="shared" si="345"/>
        <v/>
      </c>
      <c r="V1829" s="59" t="str">
        <f t="shared" si="346"/>
        <v/>
      </c>
      <c r="W1829" s="59" t="str">
        <f t="shared" si="347"/>
        <v/>
      </c>
      <c r="X1829" s="59" t="s">
        <v>253</v>
      </c>
      <c r="Y1829" s="66" t="s">
        <v>5412</v>
      </c>
    </row>
    <row r="1830" spans="1:25" x14ac:dyDescent="0.25">
      <c r="A1830" s="8">
        <v>99435</v>
      </c>
      <c r="B1830" s="65" t="str">
        <f t="shared" si="336"/>
        <v>Byggsats Solsystemet</v>
      </c>
      <c r="C1830" s="63"/>
      <c r="D1830" s="30" t="str">
        <f t="shared" si="337"/>
        <v/>
      </c>
      <c r="E1830" s="63"/>
      <c r="F1830" s="32" t="str">
        <f t="shared" si="338"/>
        <v/>
      </c>
      <c r="G1830" s="63"/>
      <c r="H1830" s="34" t="str">
        <f t="shared" si="339"/>
        <v/>
      </c>
      <c r="I1830" s="63"/>
      <c r="J1830" s="36" t="str">
        <f t="shared" si="340"/>
        <v/>
      </c>
      <c r="K1830" s="37" t="str">
        <f t="shared" si="341"/>
        <v/>
      </c>
      <c r="L1830" s="37" t="str">
        <f t="shared" si="342"/>
        <v/>
      </c>
      <c r="N1830" s="64">
        <v>103</v>
      </c>
      <c r="O1830" s="64"/>
      <c r="Q1830" s="1" t="s">
        <v>0</v>
      </c>
      <c r="S1830" s="59" t="str">
        <f t="shared" si="343"/>
        <v/>
      </c>
      <c r="T1830" s="59" t="str">
        <f t="shared" si="344"/>
        <v/>
      </c>
      <c r="U1830" s="59" t="str">
        <f t="shared" si="345"/>
        <v/>
      </c>
      <c r="V1830" s="59" t="str">
        <f t="shared" si="346"/>
        <v/>
      </c>
      <c r="W1830" s="59" t="str">
        <f t="shared" si="347"/>
        <v/>
      </c>
      <c r="X1830" s="59" t="s">
        <v>6646</v>
      </c>
      <c r="Y1830" s="66" t="s">
        <v>6722</v>
      </c>
    </row>
    <row r="1831" spans="1:25" x14ac:dyDescent="0.25">
      <c r="A1831" s="8">
        <v>99442</v>
      </c>
      <c r="B1831" s="65" t="str">
        <f t="shared" si="336"/>
        <v>Byggsats Industrirobot</v>
      </c>
      <c r="C1831" s="63" t="s">
        <v>254</v>
      </c>
      <c r="D1831" s="30" t="str">
        <f t="shared" si="337"/>
        <v/>
      </c>
      <c r="E1831" s="63" t="s">
        <v>254</v>
      </c>
      <c r="F1831" s="32" t="str">
        <f t="shared" si="338"/>
        <v/>
      </c>
      <c r="G1831" s="63" t="s">
        <v>254</v>
      </c>
      <c r="H1831" s="34" t="str">
        <f t="shared" si="339"/>
        <v/>
      </c>
      <c r="I1831" s="63" t="s">
        <v>254</v>
      </c>
      <c r="J1831" s="36" t="str">
        <f t="shared" si="340"/>
        <v/>
      </c>
      <c r="K1831" s="37" t="str">
        <f t="shared" si="341"/>
        <v/>
      </c>
      <c r="L1831" s="37" t="str">
        <f t="shared" si="342"/>
        <v/>
      </c>
      <c r="N1831" s="64">
        <v>338</v>
      </c>
      <c r="O1831" s="64">
        <v>303</v>
      </c>
      <c r="P1831" s="1">
        <v>4</v>
      </c>
      <c r="Q1831" s="1" t="s">
        <v>0</v>
      </c>
      <c r="S1831" s="59" t="str">
        <f t="shared" si="343"/>
        <v/>
      </c>
      <c r="T1831" s="59" t="str">
        <f t="shared" si="344"/>
        <v/>
      </c>
      <c r="U1831" s="59" t="str">
        <f t="shared" si="345"/>
        <v/>
      </c>
      <c r="V1831" s="59" t="str">
        <f t="shared" si="346"/>
        <v/>
      </c>
      <c r="W1831" s="59" t="str">
        <f t="shared" si="347"/>
        <v/>
      </c>
      <c r="X1831" s="59" t="s">
        <v>567</v>
      </c>
      <c r="Y1831" s="66" t="s">
        <v>5413</v>
      </c>
    </row>
    <row r="1832" spans="1:25" x14ac:dyDescent="0.25">
      <c r="A1832" s="8">
        <v>99614</v>
      </c>
      <c r="B1832" s="65" t="str">
        <f t="shared" si="336"/>
        <v>Air Power Engine Car Kit</v>
      </c>
      <c r="C1832" s="63" t="s">
        <v>254</v>
      </c>
      <c r="D1832" s="30" t="str">
        <f t="shared" si="337"/>
        <v/>
      </c>
      <c r="E1832" s="63" t="s">
        <v>254</v>
      </c>
      <c r="F1832" s="32" t="str">
        <f t="shared" si="338"/>
        <v/>
      </c>
      <c r="G1832" s="63" t="s">
        <v>254</v>
      </c>
      <c r="H1832" s="34" t="str">
        <f t="shared" si="339"/>
        <v/>
      </c>
      <c r="I1832" s="63" t="s">
        <v>254</v>
      </c>
      <c r="J1832" s="36" t="str">
        <f t="shared" si="340"/>
        <v/>
      </c>
      <c r="K1832" s="37" t="str">
        <f t="shared" si="341"/>
        <v/>
      </c>
      <c r="L1832" s="37" t="str">
        <f t="shared" si="342"/>
        <v/>
      </c>
      <c r="N1832" s="64">
        <v>206</v>
      </c>
      <c r="O1832" s="64" t="s">
        <v>254</v>
      </c>
      <c r="P1832" s="1" t="s">
        <v>254</v>
      </c>
      <c r="Q1832" s="1" t="s">
        <v>0</v>
      </c>
      <c r="S1832" s="59" t="str">
        <f t="shared" si="343"/>
        <v/>
      </c>
      <c r="T1832" s="59" t="str">
        <f t="shared" si="344"/>
        <v/>
      </c>
      <c r="U1832" s="59" t="str">
        <f t="shared" si="345"/>
        <v/>
      </c>
      <c r="V1832" s="59" t="str">
        <f t="shared" si="346"/>
        <v/>
      </c>
      <c r="W1832" s="59" t="str">
        <f t="shared" si="347"/>
        <v/>
      </c>
      <c r="X1832" s="59" t="s">
        <v>3054</v>
      </c>
      <c r="Y1832" s="66" t="s">
        <v>5414</v>
      </c>
    </row>
    <row r="1833" spans="1:25" x14ac:dyDescent="0.25">
      <c r="A1833" s="8">
        <v>99618</v>
      </c>
      <c r="B1833" s="65" t="str">
        <f t="shared" si="336"/>
        <v>Byggsats Hydraularm</v>
      </c>
      <c r="C1833" s="63" t="s">
        <v>254</v>
      </c>
      <c r="D1833" s="30" t="str">
        <f t="shared" si="337"/>
        <v/>
      </c>
      <c r="E1833" s="63" t="s">
        <v>254</v>
      </c>
      <c r="F1833" s="32" t="str">
        <f t="shared" si="338"/>
        <v/>
      </c>
      <c r="G1833" s="63" t="s">
        <v>254</v>
      </c>
      <c r="H1833" s="34" t="str">
        <f t="shared" si="339"/>
        <v/>
      </c>
      <c r="I1833" s="63" t="s">
        <v>254</v>
      </c>
      <c r="J1833" s="36" t="str">
        <f t="shared" si="340"/>
        <v/>
      </c>
      <c r="K1833" s="37" t="str">
        <f t="shared" si="341"/>
        <v/>
      </c>
      <c r="L1833" s="37" t="str">
        <f t="shared" si="342"/>
        <v/>
      </c>
      <c r="N1833" s="64">
        <v>350</v>
      </c>
      <c r="O1833" s="64" t="s">
        <v>254</v>
      </c>
      <c r="P1833" s="1" t="s">
        <v>254</v>
      </c>
      <c r="Q1833" s="1" t="s">
        <v>0</v>
      </c>
      <c r="S1833" s="59" t="str">
        <f t="shared" si="343"/>
        <v/>
      </c>
      <c r="T1833" s="59" t="str">
        <f t="shared" si="344"/>
        <v/>
      </c>
      <c r="U1833" s="59" t="str">
        <f t="shared" si="345"/>
        <v/>
      </c>
      <c r="V1833" s="59" t="str">
        <f t="shared" si="346"/>
        <v/>
      </c>
      <c r="W1833" s="59" t="str">
        <f t="shared" si="347"/>
        <v/>
      </c>
      <c r="X1833" s="59" t="s">
        <v>726</v>
      </c>
      <c r="Y1833" s="66" t="s">
        <v>5415</v>
      </c>
    </row>
    <row r="1834" spans="1:25" x14ac:dyDescent="0.25">
      <c r="A1834" s="8">
        <v>99622</v>
      </c>
      <c r="B1834" s="65" t="str">
        <f t="shared" si="336"/>
        <v>Water Power</v>
      </c>
      <c r="C1834" s="63" t="s">
        <v>254</v>
      </c>
      <c r="D1834" s="30" t="str">
        <f t="shared" si="337"/>
        <v/>
      </c>
      <c r="E1834" s="63" t="s">
        <v>254</v>
      </c>
      <c r="F1834" s="32" t="str">
        <f t="shared" si="338"/>
        <v/>
      </c>
      <c r="G1834" s="63" t="s">
        <v>254</v>
      </c>
      <c r="H1834" s="34" t="str">
        <f t="shared" si="339"/>
        <v/>
      </c>
      <c r="I1834" s="63" t="s">
        <v>254</v>
      </c>
      <c r="J1834" s="36" t="str">
        <f t="shared" si="340"/>
        <v/>
      </c>
      <c r="K1834" s="37" t="str">
        <f t="shared" si="341"/>
        <v/>
      </c>
      <c r="L1834" s="37" t="str">
        <f t="shared" si="342"/>
        <v/>
      </c>
      <c r="N1834" s="64">
        <v>328</v>
      </c>
      <c r="O1834" s="64" t="s">
        <v>254</v>
      </c>
      <c r="P1834" s="1" t="s">
        <v>254</v>
      </c>
      <c r="Q1834" s="1" t="s">
        <v>0</v>
      </c>
      <c r="S1834" s="59" t="str">
        <f t="shared" si="343"/>
        <v/>
      </c>
      <c r="T1834" s="59" t="str">
        <f t="shared" si="344"/>
        <v/>
      </c>
      <c r="U1834" s="59" t="str">
        <f t="shared" si="345"/>
        <v/>
      </c>
      <c r="V1834" s="59" t="str">
        <f t="shared" si="346"/>
        <v/>
      </c>
      <c r="W1834" s="59" t="str">
        <f t="shared" si="347"/>
        <v/>
      </c>
      <c r="X1834" s="59" t="s">
        <v>2816</v>
      </c>
      <c r="Y1834" s="66" t="s">
        <v>5416</v>
      </c>
    </row>
    <row r="1835" spans="1:25" x14ac:dyDescent="0.25">
      <c r="A1835" s="8">
        <v>99999</v>
      </c>
      <c r="B1835" s="65" t="str">
        <f t="shared" si="336"/>
        <v>Preparatbox för 25 objektglas FYND</v>
      </c>
      <c r="C1835" s="63"/>
      <c r="D1835" s="30" t="str">
        <f t="shared" si="337"/>
        <v/>
      </c>
      <c r="E1835" s="63"/>
      <c r="F1835" s="32" t="str">
        <f t="shared" si="338"/>
        <v/>
      </c>
      <c r="G1835" s="63"/>
      <c r="H1835" s="34" t="str">
        <f t="shared" si="339"/>
        <v/>
      </c>
      <c r="I1835" s="63"/>
      <c r="J1835" s="36" t="str">
        <f t="shared" si="340"/>
        <v/>
      </c>
      <c r="K1835" s="37" t="str">
        <f t="shared" si="341"/>
        <v/>
      </c>
      <c r="L1835" s="37" t="str">
        <f t="shared" si="342"/>
        <v/>
      </c>
      <c r="N1835" s="64">
        <v>25</v>
      </c>
      <c r="O1835" s="64"/>
      <c r="Q1835" s="1" t="s">
        <v>0</v>
      </c>
      <c r="S1835" s="59" t="str">
        <f t="shared" si="343"/>
        <v/>
      </c>
      <c r="T1835" s="59" t="str">
        <f t="shared" si="344"/>
        <v/>
      </c>
      <c r="U1835" s="59" t="str">
        <f t="shared" si="345"/>
        <v/>
      </c>
      <c r="V1835" s="59" t="str">
        <f t="shared" si="346"/>
        <v/>
      </c>
      <c r="W1835" s="59" t="str">
        <f t="shared" si="347"/>
        <v/>
      </c>
      <c r="X1835" s="59" t="s">
        <v>6647</v>
      </c>
      <c r="Y1835" s="66" t="s">
        <v>6723</v>
      </c>
    </row>
    <row r="1836" spans="1:25" x14ac:dyDescent="0.25">
      <c r="A1836" s="8" t="s">
        <v>6570</v>
      </c>
      <c r="B1836" s="65" t="str">
        <f t="shared" si="336"/>
        <v>Millikan Oil Drop Apparatus</v>
      </c>
      <c r="C1836" s="63"/>
      <c r="D1836" s="30" t="str">
        <f t="shared" si="337"/>
        <v/>
      </c>
      <c r="E1836" s="63"/>
      <c r="F1836" s="32" t="str">
        <f t="shared" si="338"/>
        <v/>
      </c>
      <c r="G1836" s="63"/>
      <c r="H1836" s="34" t="str">
        <f t="shared" si="339"/>
        <v/>
      </c>
      <c r="I1836" s="63"/>
      <c r="J1836" s="36" t="str">
        <f t="shared" si="340"/>
        <v/>
      </c>
      <c r="K1836" s="37" t="str">
        <f t="shared" si="341"/>
        <v/>
      </c>
      <c r="L1836" s="37" t="str">
        <f t="shared" si="342"/>
        <v/>
      </c>
      <c r="N1836" s="64">
        <v>51875</v>
      </c>
      <c r="O1836" s="64"/>
      <c r="Q1836" s="1" t="s">
        <v>0</v>
      </c>
      <c r="S1836" s="59" t="str">
        <f t="shared" si="343"/>
        <v/>
      </c>
      <c r="T1836" s="59" t="str">
        <f t="shared" si="344"/>
        <v/>
      </c>
      <c r="U1836" s="59" t="str">
        <f t="shared" si="345"/>
        <v/>
      </c>
      <c r="V1836" s="59" t="str">
        <f t="shared" si="346"/>
        <v/>
      </c>
      <c r="W1836" s="59" t="str">
        <f t="shared" si="347"/>
        <v/>
      </c>
      <c r="X1836" s="59" t="s">
        <v>2091</v>
      </c>
      <c r="Y1836" s="66" t="s">
        <v>5417</v>
      </c>
    </row>
    <row r="1837" spans="1:25" x14ac:dyDescent="0.25">
      <c r="A1837" s="8" t="s">
        <v>876</v>
      </c>
      <c r="B1837" s="65" t="str">
        <f t="shared" si="336"/>
        <v>Replacement Kit, Millikan Apparatus</v>
      </c>
      <c r="C1837" s="63" t="s">
        <v>254</v>
      </c>
      <c r="D1837" s="30" t="str">
        <f t="shared" si="337"/>
        <v/>
      </c>
      <c r="E1837" s="63" t="s">
        <v>254</v>
      </c>
      <c r="F1837" s="32" t="str">
        <f t="shared" si="338"/>
        <v/>
      </c>
      <c r="G1837" s="63" t="s">
        <v>254</v>
      </c>
      <c r="H1837" s="34" t="str">
        <f t="shared" si="339"/>
        <v/>
      </c>
      <c r="I1837" s="63" t="s">
        <v>254</v>
      </c>
      <c r="J1837" s="36" t="str">
        <f t="shared" si="340"/>
        <v/>
      </c>
      <c r="K1837" s="37" t="str">
        <f t="shared" si="341"/>
        <v/>
      </c>
      <c r="L1837" s="37" t="str">
        <f t="shared" si="342"/>
        <v/>
      </c>
      <c r="N1837" s="64">
        <v>1652</v>
      </c>
      <c r="O1837" s="64" t="s">
        <v>254</v>
      </c>
      <c r="P1837" s="1" t="s">
        <v>254</v>
      </c>
      <c r="Q1837" s="1" t="s">
        <v>0</v>
      </c>
      <c r="S1837" s="59" t="str">
        <f t="shared" si="343"/>
        <v/>
      </c>
      <c r="T1837" s="59" t="str">
        <f t="shared" si="344"/>
        <v/>
      </c>
      <c r="U1837" s="59" t="str">
        <f t="shared" si="345"/>
        <v/>
      </c>
      <c r="V1837" s="59" t="str">
        <f t="shared" si="346"/>
        <v/>
      </c>
      <c r="W1837" s="59" t="str">
        <f t="shared" si="347"/>
        <v/>
      </c>
      <c r="X1837" s="59" t="s">
        <v>877</v>
      </c>
      <c r="Y1837" s="66" t="s">
        <v>5418</v>
      </c>
    </row>
    <row r="1838" spans="1:25" x14ac:dyDescent="0.25">
      <c r="A1838" s="8" t="s">
        <v>878</v>
      </c>
      <c r="B1838" s="65" t="str">
        <f t="shared" si="336"/>
        <v>Millikan LED Light Source</v>
      </c>
      <c r="C1838" s="63" t="s">
        <v>254</v>
      </c>
      <c r="D1838" s="30" t="str">
        <f t="shared" si="337"/>
        <v/>
      </c>
      <c r="E1838" s="63" t="s">
        <v>254</v>
      </c>
      <c r="F1838" s="32" t="str">
        <f t="shared" si="338"/>
        <v/>
      </c>
      <c r="G1838" s="63" t="s">
        <v>254</v>
      </c>
      <c r="H1838" s="34" t="str">
        <f t="shared" si="339"/>
        <v/>
      </c>
      <c r="I1838" s="63" t="s">
        <v>254</v>
      </c>
      <c r="J1838" s="36" t="str">
        <f t="shared" si="340"/>
        <v/>
      </c>
      <c r="K1838" s="37" t="str">
        <f t="shared" si="341"/>
        <v/>
      </c>
      <c r="L1838" s="37" t="str">
        <f t="shared" si="342"/>
        <v/>
      </c>
      <c r="N1838" s="64">
        <v>3049</v>
      </c>
      <c r="O1838" s="64" t="s">
        <v>254</v>
      </c>
      <c r="P1838" s="1" t="s">
        <v>254</v>
      </c>
      <c r="Q1838" s="1" t="s">
        <v>0</v>
      </c>
      <c r="S1838" s="59" t="str">
        <f t="shared" si="343"/>
        <v/>
      </c>
      <c r="T1838" s="59" t="str">
        <f t="shared" si="344"/>
        <v/>
      </c>
      <c r="U1838" s="59" t="str">
        <f t="shared" si="345"/>
        <v/>
      </c>
      <c r="V1838" s="59" t="str">
        <f t="shared" si="346"/>
        <v/>
      </c>
      <c r="W1838" s="59" t="str">
        <f t="shared" si="347"/>
        <v/>
      </c>
      <c r="X1838" s="59" t="s">
        <v>879</v>
      </c>
      <c r="Y1838" s="66" t="s">
        <v>5419</v>
      </c>
    </row>
    <row r="1839" spans="1:25" x14ac:dyDescent="0.25">
      <c r="A1839" s="8" t="s">
        <v>6385</v>
      </c>
      <c r="B1839" s="65" t="str">
        <f t="shared" si="336"/>
        <v>Stress-Strain with PASPORT Sensors</v>
      </c>
      <c r="C1839" s="63"/>
      <c r="D1839" s="30" t="str">
        <f t="shared" si="337"/>
        <v/>
      </c>
      <c r="E1839" s="63"/>
      <c r="F1839" s="32" t="str">
        <f t="shared" si="338"/>
        <v/>
      </c>
      <c r="G1839" s="63"/>
      <c r="H1839" s="34" t="str">
        <f t="shared" si="339"/>
        <v/>
      </c>
      <c r="I1839" s="63"/>
      <c r="J1839" s="36" t="str">
        <f t="shared" si="340"/>
        <v/>
      </c>
      <c r="K1839" s="37" t="str">
        <f t="shared" si="341"/>
        <v/>
      </c>
      <c r="L1839" s="37" t="str">
        <f t="shared" si="342"/>
        <v/>
      </c>
      <c r="N1839" s="64">
        <v>23525</v>
      </c>
      <c r="O1839" s="64" t="s">
        <v>254</v>
      </c>
      <c r="P1839" s="1" t="s">
        <v>254</v>
      </c>
      <c r="Q1839" s="1" t="s">
        <v>0</v>
      </c>
      <c r="S1839" s="59" t="str">
        <f t="shared" si="343"/>
        <v/>
      </c>
      <c r="T1839" s="59" t="str">
        <f t="shared" si="344"/>
        <v/>
      </c>
      <c r="U1839" s="59" t="str">
        <f t="shared" si="345"/>
        <v/>
      </c>
      <c r="V1839" s="59" t="str">
        <f t="shared" si="346"/>
        <v/>
      </c>
      <c r="W1839" s="59" t="str">
        <f t="shared" si="347"/>
        <v/>
      </c>
      <c r="X1839" s="59" t="s">
        <v>6483</v>
      </c>
      <c r="Y1839" s="66" t="s">
        <v>6548</v>
      </c>
    </row>
    <row r="1840" spans="1:25" x14ac:dyDescent="0.25">
      <c r="A1840" s="8" t="s">
        <v>6386</v>
      </c>
      <c r="B1840" s="65" t="str">
        <f t="shared" si="336"/>
        <v>Stress Strain with Wireless Sensors</v>
      </c>
      <c r="C1840" s="63"/>
      <c r="D1840" s="30" t="str">
        <f t="shared" si="337"/>
        <v/>
      </c>
      <c r="E1840" s="63"/>
      <c r="F1840" s="32" t="str">
        <f t="shared" si="338"/>
        <v/>
      </c>
      <c r="G1840" s="63"/>
      <c r="H1840" s="34" t="str">
        <f t="shared" si="339"/>
        <v/>
      </c>
      <c r="I1840" s="63"/>
      <c r="J1840" s="36" t="str">
        <f t="shared" si="340"/>
        <v/>
      </c>
      <c r="K1840" s="37" t="str">
        <f t="shared" si="341"/>
        <v/>
      </c>
      <c r="L1840" s="37" t="str">
        <f t="shared" si="342"/>
        <v/>
      </c>
      <c r="N1840" s="64">
        <v>22180</v>
      </c>
      <c r="O1840" s="64" t="s">
        <v>254</v>
      </c>
      <c r="P1840" s="1" t="s">
        <v>254</v>
      </c>
      <c r="Q1840" s="1" t="s">
        <v>0</v>
      </c>
      <c r="S1840" s="59" t="str">
        <f t="shared" si="343"/>
        <v/>
      </c>
      <c r="T1840" s="59" t="str">
        <f t="shared" si="344"/>
        <v/>
      </c>
      <c r="U1840" s="59" t="str">
        <f t="shared" si="345"/>
        <v/>
      </c>
      <c r="V1840" s="59" t="str">
        <f t="shared" si="346"/>
        <v/>
      </c>
      <c r="W1840" s="59" t="str">
        <f t="shared" si="347"/>
        <v/>
      </c>
      <c r="X1840" s="59" t="s">
        <v>6484</v>
      </c>
      <c r="Y1840" s="66" t="s">
        <v>6549</v>
      </c>
    </row>
    <row r="1841" spans="1:25" x14ac:dyDescent="0.25">
      <c r="A1841" s="8" t="s">
        <v>2092</v>
      </c>
      <c r="B1841" s="65" t="str">
        <f t="shared" si="336"/>
        <v>Gravitational Torsion Balance</v>
      </c>
      <c r="C1841" s="63" t="s">
        <v>254</v>
      </c>
      <c r="D1841" s="30" t="str">
        <f t="shared" si="337"/>
        <v/>
      </c>
      <c r="E1841" s="63" t="s">
        <v>254</v>
      </c>
      <c r="F1841" s="32" t="str">
        <f t="shared" si="338"/>
        <v/>
      </c>
      <c r="G1841" s="63" t="s">
        <v>254</v>
      </c>
      <c r="H1841" s="34" t="str">
        <f t="shared" si="339"/>
        <v/>
      </c>
      <c r="I1841" s="63" t="s">
        <v>254</v>
      </c>
      <c r="J1841" s="36" t="str">
        <f t="shared" si="340"/>
        <v/>
      </c>
      <c r="K1841" s="37" t="str">
        <f t="shared" si="341"/>
        <v/>
      </c>
      <c r="L1841" s="37" t="str">
        <f t="shared" si="342"/>
        <v/>
      </c>
      <c r="N1841" s="64">
        <v>57968</v>
      </c>
      <c r="O1841" s="64" t="s">
        <v>254</v>
      </c>
      <c r="P1841" s="1" t="s">
        <v>254</v>
      </c>
      <c r="Q1841" s="1" t="s">
        <v>0</v>
      </c>
      <c r="S1841" s="59" t="str">
        <f t="shared" si="343"/>
        <v/>
      </c>
      <c r="T1841" s="59" t="str">
        <f t="shared" si="344"/>
        <v/>
      </c>
      <c r="U1841" s="59" t="str">
        <f t="shared" si="345"/>
        <v/>
      </c>
      <c r="V1841" s="59" t="str">
        <f t="shared" si="346"/>
        <v/>
      </c>
      <c r="W1841" s="59" t="str">
        <f t="shared" si="347"/>
        <v/>
      </c>
      <c r="X1841" s="59" t="s">
        <v>2093</v>
      </c>
      <c r="Y1841" s="66" t="s">
        <v>5420</v>
      </c>
    </row>
    <row r="1842" spans="1:25" x14ac:dyDescent="0.25">
      <c r="A1842" s="8" t="s">
        <v>2094</v>
      </c>
      <c r="B1842" s="65" t="str">
        <f t="shared" si="336"/>
        <v>Replacement Test Coupons -- Stress/Strain Apparatu</v>
      </c>
      <c r="C1842" s="63" t="s">
        <v>254</v>
      </c>
      <c r="D1842" s="30" t="str">
        <f t="shared" si="337"/>
        <v/>
      </c>
      <c r="E1842" s="63" t="s">
        <v>254</v>
      </c>
      <c r="F1842" s="32" t="str">
        <f t="shared" si="338"/>
        <v/>
      </c>
      <c r="G1842" s="63" t="s">
        <v>254</v>
      </c>
      <c r="H1842" s="34" t="str">
        <f t="shared" si="339"/>
        <v/>
      </c>
      <c r="I1842" s="63" t="s">
        <v>254</v>
      </c>
      <c r="J1842" s="36" t="str">
        <f t="shared" si="340"/>
        <v/>
      </c>
      <c r="K1842" s="37" t="str">
        <f t="shared" si="341"/>
        <v/>
      </c>
      <c r="L1842" s="37" t="str">
        <f t="shared" si="342"/>
        <v/>
      </c>
      <c r="N1842" s="64">
        <v>3211</v>
      </c>
      <c r="O1842" s="64" t="s">
        <v>254</v>
      </c>
      <c r="P1842" s="1" t="s">
        <v>254</v>
      </c>
      <c r="Q1842" s="1" t="s">
        <v>0</v>
      </c>
      <c r="S1842" s="59" t="str">
        <f t="shared" si="343"/>
        <v/>
      </c>
      <c r="T1842" s="59" t="str">
        <f t="shared" si="344"/>
        <v/>
      </c>
      <c r="U1842" s="59" t="str">
        <f t="shared" si="345"/>
        <v/>
      </c>
      <c r="V1842" s="59" t="str">
        <f t="shared" si="346"/>
        <v/>
      </c>
      <c r="W1842" s="59" t="str">
        <f t="shared" si="347"/>
        <v/>
      </c>
      <c r="X1842" s="59" t="s">
        <v>2095</v>
      </c>
      <c r="Y1842" s="66" t="s">
        <v>5421</v>
      </c>
    </row>
    <row r="1843" spans="1:25" x14ac:dyDescent="0.25">
      <c r="A1843" s="8" t="s">
        <v>880</v>
      </c>
      <c r="B1843" s="65" t="str">
        <f t="shared" si="336"/>
        <v>Torsion Bands (2 Pack) -- Gravitational Torsion Ba</v>
      </c>
      <c r="C1843" s="63" t="s">
        <v>254</v>
      </c>
      <c r="D1843" s="30" t="str">
        <f t="shared" si="337"/>
        <v/>
      </c>
      <c r="E1843" s="63" t="s">
        <v>254</v>
      </c>
      <c r="F1843" s="32" t="str">
        <f t="shared" si="338"/>
        <v/>
      </c>
      <c r="G1843" s="63" t="s">
        <v>254</v>
      </c>
      <c r="H1843" s="34" t="str">
        <f t="shared" si="339"/>
        <v/>
      </c>
      <c r="I1843" s="63" t="s">
        <v>254</v>
      </c>
      <c r="J1843" s="36" t="str">
        <f t="shared" si="340"/>
        <v/>
      </c>
      <c r="K1843" s="37" t="str">
        <f t="shared" si="341"/>
        <v/>
      </c>
      <c r="L1843" s="37" t="str">
        <f t="shared" si="342"/>
        <v/>
      </c>
      <c r="N1843" s="64">
        <v>3032</v>
      </c>
      <c r="O1843" s="64" t="s">
        <v>254</v>
      </c>
      <c r="P1843" s="1" t="s">
        <v>254</v>
      </c>
      <c r="Q1843" s="1" t="s">
        <v>0</v>
      </c>
      <c r="S1843" s="59" t="str">
        <f t="shared" si="343"/>
        <v/>
      </c>
      <c r="T1843" s="59" t="str">
        <f t="shared" si="344"/>
        <v/>
      </c>
      <c r="U1843" s="59" t="str">
        <f t="shared" si="345"/>
        <v/>
      </c>
      <c r="V1843" s="59" t="str">
        <f t="shared" si="346"/>
        <v/>
      </c>
      <c r="W1843" s="59" t="str">
        <f t="shared" si="347"/>
        <v/>
      </c>
      <c r="X1843" s="59" t="s">
        <v>881</v>
      </c>
      <c r="Y1843" s="66" t="s">
        <v>5422</v>
      </c>
    </row>
    <row r="1844" spans="1:25" x14ac:dyDescent="0.25">
      <c r="A1844" s="8" t="s">
        <v>882</v>
      </c>
      <c r="B1844" s="65" t="str">
        <f t="shared" si="336"/>
        <v>Replacement Balls, Gravitational Torsion Balance</v>
      </c>
      <c r="C1844" s="63" t="s">
        <v>254</v>
      </c>
      <c r="D1844" s="30" t="str">
        <f t="shared" si="337"/>
        <v/>
      </c>
      <c r="E1844" s="63" t="s">
        <v>254</v>
      </c>
      <c r="F1844" s="32" t="str">
        <f t="shared" si="338"/>
        <v/>
      </c>
      <c r="G1844" s="63" t="s">
        <v>254</v>
      </c>
      <c r="H1844" s="34" t="str">
        <f t="shared" si="339"/>
        <v/>
      </c>
      <c r="I1844" s="63" t="s">
        <v>254</v>
      </c>
      <c r="J1844" s="36" t="str">
        <f t="shared" si="340"/>
        <v/>
      </c>
      <c r="K1844" s="37" t="str">
        <f t="shared" si="341"/>
        <v/>
      </c>
      <c r="L1844" s="37" t="str">
        <f t="shared" si="342"/>
        <v/>
      </c>
      <c r="N1844" s="64">
        <v>25339</v>
      </c>
      <c r="O1844" s="64" t="s">
        <v>254</v>
      </c>
      <c r="P1844" s="1" t="s">
        <v>254</v>
      </c>
      <c r="Q1844" s="1" t="s">
        <v>0</v>
      </c>
      <c r="S1844" s="59" t="str">
        <f t="shared" si="343"/>
        <v/>
      </c>
      <c r="T1844" s="59" t="str">
        <f t="shared" si="344"/>
        <v/>
      </c>
      <c r="U1844" s="59" t="str">
        <f t="shared" si="345"/>
        <v/>
      </c>
      <c r="V1844" s="59" t="str">
        <f t="shared" si="346"/>
        <v/>
      </c>
      <c r="W1844" s="59" t="str">
        <f t="shared" si="347"/>
        <v/>
      </c>
      <c r="X1844" s="59" t="s">
        <v>883</v>
      </c>
      <c r="Y1844" s="66" t="s">
        <v>5423</v>
      </c>
    </row>
    <row r="1845" spans="1:25" x14ac:dyDescent="0.25">
      <c r="A1845" s="8" t="s">
        <v>6387</v>
      </c>
      <c r="B1845" s="65" t="str">
        <f t="shared" si="336"/>
        <v>Stress-Strain Apparatus</v>
      </c>
      <c r="C1845" s="63"/>
      <c r="D1845" s="30" t="str">
        <f t="shared" si="337"/>
        <v/>
      </c>
      <c r="E1845" s="63"/>
      <c r="F1845" s="32" t="str">
        <f t="shared" si="338"/>
        <v/>
      </c>
      <c r="G1845" s="63"/>
      <c r="H1845" s="34" t="str">
        <f t="shared" si="339"/>
        <v/>
      </c>
      <c r="I1845" s="63"/>
      <c r="J1845" s="36" t="str">
        <f t="shared" si="340"/>
        <v/>
      </c>
      <c r="K1845" s="37" t="str">
        <f t="shared" si="341"/>
        <v/>
      </c>
      <c r="L1845" s="37" t="str">
        <f t="shared" si="342"/>
        <v/>
      </c>
      <c r="N1845" s="64">
        <v>13252</v>
      </c>
      <c r="O1845" s="64" t="s">
        <v>254</v>
      </c>
      <c r="P1845" s="1" t="s">
        <v>254</v>
      </c>
      <c r="Q1845" s="1" t="s">
        <v>0</v>
      </c>
      <c r="S1845" s="59" t="str">
        <f t="shared" si="343"/>
        <v/>
      </c>
      <c r="T1845" s="59" t="str">
        <f t="shared" si="344"/>
        <v/>
      </c>
      <c r="U1845" s="59" t="str">
        <f t="shared" si="345"/>
        <v/>
      </c>
      <c r="V1845" s="59" t="str">
        <f t="shared" si="346"/>
        <v/>
      </c>
      <c r="W1845" s="59" t="str">
        <f t="shared" si="347"/>
        <v/>
      </c>
      <c r="X1845" s="59" t="s">
        <v>6485</v>
      </c>
      <c r="Y1845" s="66" t="s">
        <v>6550</v>
      </c>
    </row>
    <row r="1846" spans="1:25" x14ac:dyDescent="0.25">
      <c r="A1846" s="8" t="s">
        <v>884</v>
      </c>
      <c r="B1846" s="65" t="str">
        <f t="shared" si="336"/>
        <v>Stress/Strain Coupons-Plastic</v>
      </c>
      <c r="C1846" s="63" t="s">
        <v>254</v>
      </c>
      <c r="D1846" s="30" t="str">
        <f t="shared" si="337"/>
        <v/>
      </c>
      <c r="E1846" s="63" t="s">
        <v>254</v>
      </c>
      <c r="F1846" s="32" t="str">
        <f t="shared" si="338"/>
        <v/>
      </c>
      <c r="G1846" s="63" t="s">
        <v>254</v>
      </c>
      <c r="H1846" s="34" t="str">
        <f t="shared" si="339"/>
        <v/>
      </c>
      <c r="I1846" s="63" t="s">
        <v>254</v>
      </c>
      <c r="J1846" s="36" t="str">
        <f t="shared" si="340"/>
        <v/>
      </c>
      <c r="K1846" s="37" t="str">
        <f t="shared" si="341"/>
        <v/>
      </c>
      <c r="L1846" s="37" t="str">
        <f t="shared" si="342"/>
        <v/>
      </c>
      <c r="N1846" s="64">
        <v>757</v>
      </c>
      <c r="O1846" s="64" t="s">
        <v>254</v>
      </c>
      <c r="P1846" s="1" t="s">
        <v>254</v>
      </c>
      <c r="Q1846" s="1" t="s">
        <v>0</v>
      </c>
      <c r="S1846" s="59" t="str">
        <f t="shared" si="343"/>
        <v/>
      </c>
      <c r="T1846" s="59" t="str">
        <f t="shared" si="344"/>
        <v/>
      </c>
      <c r="U1846" s="59" t="str">
        <f t="shared" si="345"/>
        <v/>
      </c>
      <c r="V1846" s="59" t="str">
        <f t="shared" si="346"/>
        <v/>
      </c>
      <c r="W1846" s="59" t="str">
        <f t="shared" si="347"/>
        <v/>
      </c>
      <c r="X1846" s="59" t="s">
        <v>885</v>
      </c>
      <c r="Y1846" s="66" t="s">
        <v>5424</v>
      </c>
    </row>
    <row r="1847" spans="1:25" x14ac:dyDescent="0.25">
      <c r="A1847" s="8" t="s">
        <v>886</v>
      </c>
      <c r="B1847" s="65" t="str">
        <f t="shared" si="336"/>
        <v>Stress/Strain Coupons-Metal</v>
      </c>
      <c r="C1847" s="63" t="s">
        <v>254</v>
      </c>
      <c r="D1847" s="30" t="str">
        <f t="shared" si="337"/>
        <v/>
      </c>
      <c r="E1847" s="63" t="s">
        <v>254</v>
      </c>
      <c r="F1847" s="32" t="str">
        <f t="shared" si="338"/>
        <v/>
      </c>
      <c r="G1847" s="63" t="s">
        <v>254</v>
      </c>
      <c r="H1847" s="34" t="str">
        <f t="shared" si="339"/>
        <v/>
      </c>
      <c r="I1847" s="63" t="s">
        <v>254</v>
      </c>
      <c r="J1847" s="36" t="str">
        <f t="shared" si="340"/>
        <v/>
      </c>
      <c r="K1847" s="37" t="str">
        <f t="shared" si="341"/>
        <v/>
      </c>
      <c r="L1847" s="37" t="str">
        <f t="shared" si="342"/>
        <v/>
      </c>
      <c r="N1847" s="64">
        <v>2835</v>
      </c>
      <c r="O1847" s="64" t="s">
        <v>254</v>
      </c>
      <c r="P1847" s="1" t="s">
        <v>254</v>
      </c>
      <c r="Q1847" s="1" t="s">
        <v>0</v>
      </c>
      <c r="S1847" s="59" t="str">
        <f t="shared" si="343"/>
        <v/>
      </c>
      <c r="T1847" s="59" t="str">
        <f t="shared" si="344"/>
        <v/>
      </c>
      <c r="U1847" s="59" t="str">
        <f t="shared" si="345"/>
        <v/>
      </c>
      <c r="V1847" s="59" t="str">
        <f t="shared" si="346"/>
        <v/>
      </c>
      <c r="W1847" s="59" t="str">
        <f t="shared" si="347"/>
        <v/>
      </c>
      <c r="X1847" s="59" t="s">
        <v>887</v>
      </c>
      <c r="Y1847" s="66" t="s">
        <v>5425</v>
      </c>
    </row>
    <row r="1848" spans="1:25" x14ac:dyDescent="0.25">
      <c r="A1848" s="8" t="s">
        <v>888</v>
      </c>
      <c r="B1848" s="65" t="str">
        <f t="shared" si="336"/>
        <v>Force Sensor Balance Stand</v>
      </c>
      <c r="C1848" s="63" t="s">
        <v>254</v>
      </c>
      <c r="D1848" s="30" t="str">
        <f t="shared" si="337"/>
        <v/>
      </c>
      <c r="E1848" s="63" t="s">
        <v>254</v>
      </c>
      <c r="F1848" s="32" t="str">
        <f t="shared" si="338"/>
        <v/>
      </c>
      <c r="G1848" s="63" t="s">
        <v>254</v>
      </c>
      <c r="H1848" s="34" t="str">
        <f t="shared" si="339"/>
        <v/>
      </c>
      <c r="I1848" s="63" t="s">
        <v>254</v>
      </c>
      <c r="J1848" s="36" t="str">
        <f t="shared" si="340"/>
        <v/>
      </c>
      <c r="K1848" s="37" t="str">
        <f t="shared" si="341"/>
        <v/>
      </c>
      <c r="L1848" s="37" t="str">
        <f t="shared" si="342"/>
        <v/>
      </c>
      <c r="N1848" s="64">
        <v>1496</v>
      </c>
      <c r="O1848" s="64" t="s">
        <v>254</v>
      </c>
      <c r="P1848" s="1" t="s">
        <v>254</v>
      </c>
      <c r="Q1848" s="1" t="s">
        <v>0</v>
      </c>
      <c r="S1848" s="59" t="str">
        <f t="shared" si="343"/>
        <v/>
      </c>
      <c r="T1848" s="59" t="str">
        <f t="shared" si="344"/>
        <v/>
      </c>
      <c r="U1848" s="59" t="str">
        <f t="shared" si="345"/>
        <v/>
      </c>
      <c r="V1848" s="59" t="str">
        <f t="shared" si="346"/>
        <v/>
      </c>
      <c r="W1848" s="59" t="str">
        <f t="shared" si="347"/>
        <v/>
      </c>
      <c r="X1848" s="59" t="s">
        <v>889</v>
      </c>
      <c r="Y1848" s="66" t="s">
        <v>5426</v>
      </c>
    </row>
    <row r="1849" spans="1:25" x14ac:dyDescent="0.25">
      <c r="A1849" s="8" t="s">
        <v>890</v>
      </c>
      <c r="B1849" s="65" t="str">
        <f t="shared" si="336"/>
        <v>Force Sensor Spares Kit</v>
      </c>
      <c r="C1849" s="63" t="s">
        <v>254</v>
      </c>
      <c r="D1849" s="30" t="str">
        <f t="shared" si="337"/>
        <v/>
      </c>
      <c r="E1849" s="63" t="s">
        <v>254</v>
      </c>
      <c r="F1849" s="32" t="str">
        <f t="shared" si="338"/>
        <v/>
      </c>
      <c r="G1849" s="63" t="s">
        <v>254</v>
      </c>
      <c r="H1849" s="34" t="str">
        <f t="shared" si="339"/>
        <v/>
      </c>
      <c r="I1849" s="63" t="s">
        <v>254</v>
      </c>
      <c r="J1849" s="36" t="str">
        <f t="shared" si="340"/>
        <v/>
      </c>
      <c r="K1849" s="37" t="str">
        <f t="shared" si="341"/>
        <v/>
      </c>
      <c r="L1849" s="37" t="str">
        <f t="shared" si="342"/>
        <v/>
      </c>
      <c r="N1849" s="64">
        <v>1224</v>
      </c>
      <c r="O1849" s="64" t="s">
        <v>254</v>
      </c>
      <c r="P1849" s="1" t="s">
        <v>254</v>
      </c>
      <c r="Q1849" s="1" t="s">
        <v>0</v>
      </c>
      <c r="S1849" s="59" t="str">
        <f t="shared" si="343"/>
        <v/>
      </c>
      <c r="T1849" s="59" t="str">
        <f t="shared" si="344"/>
        <v/>
      </c>
      <c r="U1849" s="59" t="str">
        <f t="shared" si="345"/>
        <v/>
      </c>
      <c r="V1849" s="59" t="str">
        <f t="shared" si="346"/>
        <v/>
      </c>
      <c r="W1849" s="59" t="str">
        <f t="shared" si="347"/>
        <v/>
      </c>
      <c r="X1849" s="59" t="s">
        <v>891</v>
      </c>
      <c r="Y1849" s="66" t="s">
        <v>5427</v>
      </c>
    </row>
    <row r="1850" spans="1:25" x14ac:dyDescent="0.25">
      <c r="A1850" s="8" t="s">
        <v>2096</v>
      </c>
      <c r="B1850" s="65" t="str">
        <f t="shared" si="336"/>
        <v>Light Sensor</v>
      </c>
      <c r="C1850" s="63" t="s">
        <v>254</v>
      </c>
      <c r="D1850" s="30" t="str">
        <f t="shared" si="337"/>
        <v/>
      </c>
      <c r="E1850" s="63" t="s">
        <v>254</v>
      </c>
      <c r="F1850" s="32" t="str">
        <f t="shared" si="338"/>
        <v/>
      </c>
      <c r="G1850" s="63" t="s">
        <v>254</v>
      </c>
      <c r="H1850" s="34" t="str">
        <f t="shared" si="339"/>
        <v/>
      </c>
      <c r="I1850" s="63" t="s">
        <v>254</v>
      </c>
      <c r="J1850" s="36" t="str">
        <f t="shared" si="340"/>
        <v/>
      </c>
      <c r="K1850" s="37" t="str">
        <f t="shared" si="341"/>
        <v/>
      </c>
      <c r="L1850" s="37" t="str">
        <f t="shared" si="342"/>
        <v/>
      </c>
      <c r="N1850" s="64">
        <v>3145</v>
      </c>
      <c r="O1850" s="64" t="s">
        <v>254</v>
      </c>
      <c r="P1850" s="1" t="s">
        <v>254</v>
      </c>
      <c r="Q1850" s="1" t="s">
        <v>0</v>
      </c>
      <c r="S1850" s="59" t="str">
        <f t="shared" si="343"/>
        <v/>
      </c>
      <c r="T1850" s="59" t="str">
        <f t="shared" si="344"/>
        <v/>
      </c>
      <c r="U1850" s="59" t="str">
        <f t="shared" si="345"/>
        <v/>
      </c>
      <c r="V1850" s="59" t="str">
        <f t="shared" si="346"/>
        <v/>
      </c>
      <c r="W1850" s="59" t="str">
        <f t="shared" si="347"/>
        <v/>
      </c>
      <c r="X1850" s="59" t="s">
        <v>2097</v>
      </c>
      <c r="Y1850" s="66" t="s">
        <v>5428</v>
      </c>
    </row>
    <row r="1851" spans="1:25" x14ac:dyDescent="0.25">
      <c r="A1851" s="8" t="s">
        <v>2817</v>
      </c>
      <c r="B1851" s="65" t="str">
        <f t="shared" si="336"/>
        <v>Sound Sensor</v>
      </c>
      <c r="C1851" s="63" t="s">
        <v>254</v>
      </c>
      <c r="D1851" s="30" t="str">
        <f t="shared" si="337"/>
        <v/>
      </c>
      <c r="E1851" s="63" t="s">
        <v>254</v>
      </c>
      <c r="F1851" s="32" t="str">
        <f t="shared" si="338"/>
        <v/>
      </c>
      <c r="G1851" s="63" t="s">
        <v>254</v>
      </c>
      <c r="H1851" s="34" t="str">
        <f t="shared" si="339"/>
        <v/>
      </c>
      <c r="I1851" s="63" t="s">
        <v>254</v>
      </c>
      <c r="J1851" s="36" t="str">
        <f t="shared" si="340"/>
        <v/>
      </c>
      <c r="K1851" s="37" t="str">
        <f t="shared" si="341"/>
        <v/>
      </c>
      <c r="L1851" s="37" t="str">
        <f t="shared" si="342"/>
        <v/>
      </c>
      <c r="N1851" s="64">
        <v>1130</v>
      </c>
      <c r="O1851" s="64" t="s">
        <v>254</v>
      </c>
      <c r="P1851" s="1" t="s">
        <v>254</v>
      </c>
      <c r="Q1851" s="1" t="s">
        <v>0</v>
      </c>
      <c r="S1851" s="59" t="str">
        <f t="shared" si="343"/>
        <v/>
      </c>
      <c r="T1851" s="59" t="str">
        <f t="shared" si="344"/>
        <v/>
      </c>
      <c r="U1851" s="59" t="str">
        <f t="shared" si="345"/>
        <v/>
      </c>
      <c r="V1851" s="59" t="str">
        <f t="shared" si="346"/>
        <v/>
      </c>
      <c r="W1851" s="59" t="str">
        <f t="shared" si="347"/>
        <v/>
      </c>
      <c r="X1851" s="59" t="s">
        <v>2818</v>
      </c>
      <c r="Y1851" s="66" t="s">
        <v>5429</v>
      </c>
    </row>
    <row r="1852" spans="1:25" x14ac:dyDescent="0.25">
      <c r="A1852" s="8" t="s">
        <v>893</v>
      </c>
      <c r="B1852" s="65" t="str">
        <f t="shared" si="336"/>
        <v>RLC Circuit</v>
      </c>
      <c r="C1852" s="63" t="s">
        <v>254</v>
      </c>
      <c r="D1852" s="30" t="str">
        <f t="shared" si="337"/>
        <v/>
      </c>
      <c r="E1852" s="63" t="s">
        <v>254</v>
      </c>
      <c r="F1852" s="32" t="str">
        <f t="shared" si="338"/>
        <v/>
      </c>
      <c r="G1852" s="63" t="s">
        <v>254</v>
      </c>
      <c r="H1852" s="34" t="str">
        <f t="shared" si="339"/>
        <v/>
      </c>
      <c r="I1852" s="63" t="s">
        <v>254</v>
      </c>
      <c r="J1852" s="36" t="str">
        <f t="shared" si="340"/>
        <v/>
      </c>
      <c r="K1852" s="37" t="str">
        <f t="shared" si="341"/>
        <v/>
      </c>
      <c r="L1852" s="37" t="str">
        <f t="shared" si="342"/>
        <v/>
      </c>
      <c r="N1852" s="64">
        <v>3888</v>
      </c>
      <c r="O1852" s="64" t="s">
        <v>254</v>
      </c>
      <c r="P1852" s="1" t="s">
        <v>254</v>
      </c>
      <c r="Q1852" s="1" t="s">
        <v>0</v>
      </c>
      <c r="S1852" s="59" t="str">
        <f t="shared" si="343"/>
        <v/>
      </c>
      <c r="T1852" s="59" t="str">
        <f t="shared" si="344"/>
        <v/>
      </c>
      <c r="U1852" s="59" t="str">
        <f t="shared" si="345"/>
        <v/>
      </c>
      <c r="V1852" s="59" t="str">
        <f t="shared" si="346"/>
        <v/>
      </c>
      <c r="W1852" s="59" t="str">
        <f t="shared" si="347"/>
        <v/>
      </c>
      <c r="X1852" s="59" t="s">
        <v>894</v>
      </c>
      <c r="Y1852" s="66" t="s">
        <v>5430</v>
      </c>
    </row>
    <row r="1853" spans="1:25" x14ac:dyDescent="0.25">
      <c r="A1853" s="8" t="s">
        <v>2098</v>
      </c>
      <c r="B1853" s="65" t="str">
        <f t="shared" si="336"/>
        <v>Magnetic Field Sensor</v>
      </c>
      <c r="C1853" s="63" t="s">
        <v>254</v>
      </c>
      <c r="D1853" s="30" t="str">
        <f t="shared" si="337"/>
        <v/>
      </c>
      <c r="E1853" s="63" t="s">
        <v>254</v>
      </c>
      <c r="F1853" s="32" t="str">
        <f t="shared" si="338"/>
        <v/>
      </c>
      <c r="G1853" s="63" t="s">
        <v>254</v>
      </c>
      <c r="H1853" s="34" t="str">
        <f t="shared" si="339"/>
        <v/>
      </c>
      <c r="I1853" s="63" t="s">
        <v>254</v>
      </c>
      <c r="J1853" s="36" t="str">
        <f t="shared" si="340"/>
        <v/>
      </c>
      <c r="K1853" s="37" t="str">
        <f t="shared" si="341"/>
        <v/>
      </c>
      <c r="L1853" s="37" t="str">
        <f t="shared" si="342"/>
        <v/>
      </c>
      <c r="N1853" s="64">
        <v>4747</v>
      </c>
      <c r="O1853" s="64" t="s">
        <v>254</v>
      </c>
      <c r="P1853" s="1" t="s">
        <v>254</v>
      </c>
      <c r="Q1853" s="1" t="s">
        <v>0</v>
      </c>
      <c r="S1853" s="59" t="str">
        <f t="shared" si="343"/>
        <v/>
      </c>
      <c r="T1853" s="59" t="str">
        <f t="shared" si="344"/>
        <v/>
      </c>
      <c r="U1853" s="59" t="str">
        <f t="shared" si="345"/>
        <v/>
      </c>
      <c r="V1853" s="59" t="str">
        <f t="shared" si="346"/>
        <v/>
      </c>
      <c r="W1853" s="59" t="str">
        <f t="shared" si="347"/>
        <v/>
      </c>
      <c r="X1853" s="59" t="s">
        <v>2099</v>
      </c>
      <c r="Y1853" s="66" t="s">
        <v>5431</v>
      </c>
    </row>
    <row r="1854" spans="1:25" x14ac:dyDescent="0.25">
      <c r="A1854" s="8" t="s">
        <v>895</v>
      </c>
      <c r="B1854" s="65" t="str">
        <f t="shared" si="336"/>
        <v>Force Sensor</v>
      </c>
      <c r="C1854" s="63" t="s">
        <v>254</v>
      </c>
      <c r="D1854" s="30" t="str">
        <f t="shared" si="337"/>
        <v/>
      </c>
      <c r="E1854" s="63" t="s">
        <v>254</v>
      </c>
      <c r="F1854" s="32" t="str">
        <f t="shared" si="338"/>
        <v/>
      </c>
      <c r="G1854" s="63" t="s">
        <v>254</v>
      </c>
      <c r="H1854" s="34" t="str">
        <f t="shared" si="339"/>
        <v/>
      </c>
      <c r="I1854" s="63" t="s">
        <v>254</v>
      </c>
      <c r="J1854" s="36" t="str">
        <f t="shared" si="340"/>
        <v/>
      </c>
      <c r="K1854" s="37" t="str">
        <f t="shared" si="341"/>
        <v/>
      </c>
      <c r="L1854" s="37" t="str">
        <f t="shared" si="342"/>
        <v/>
      </c>
      <c r="N1854" s="64">
        <v>6612</v>
      </c>
      <c r="O1854" s="64" t="s">
        <v>254</v>
      </c>
      <c r="P1854" s="1" t="s">
        <v>254</v>
      </c>
      <c r="Q1854" s="1" t="s">
        <v>0</v>
      </c>
      <c r="S1854" s="59" t="str">
        <f t="shared" si="343"/>
        <v/>
      </c>
      <c r="T1854" s="59" t="str">
        <f t="shared" si="344"/>
        <v/>
      </c>
      <c r="U1854" s="59" t="str">
        <f t="shared" si="345"/>
        <v/>
      </c>
      <c r="V1854" s="59" t="str">
        <f t="shared" si="346"/>
        <v/>
      </c>
      <c r="W1854" s="59" t="str">
        <f t="shared" si="347"/>
        <v/>
      </c>
      <c r="X1854" s="59" t="s">
        <v>896</v>
      </c>
      <c r="Y1854" s="66" t="s">
        <v>5432</v>
      </c>
    </row>
    <row r="1855" spans="1:25" x14ac:dyDescent="0.25">
      <c r="A1855" s="8" t="s">
        <v>897</v>
      </c>
      <c r="B1855" s="65" t="str">
        <f t="shared" si="336"/>
        <v>Rotary Motion Sensor</v>
      </c>
      <c r="C1855" s="63" t="s">
        <v>254</v>
      </c>
      <c r="D1855" s="30" t="str">
        <f t="shared" si="337"/>
        <v/>
      </c>
      <c r="E1855" s="63" t="s">
        <v>254</v>
      </c>
      <c r="F1855" s="32" t="str">
        <f t="shared" si="338"/>
        <v/>
      </c>
      <c r="G1855" s="63" t="s">
        <v>254</v>
      </c>
      <c r="H1855" s="34" t="str">
        <f t="shared" si="339"/>
        <v/>
      </c>
      <c r="I1855" s="63" t="s">
        <v>254</v>
      </c>
      <c r="J1855" s="36" t="str">
        <f t="shared" si="340"/>
        <v/>
      </c>
      <c r="K1855" s="37" t="str">
        <f t="shared" si="341"/>
        <v/>
      </c>
      <c r="L1855" s="37" t="str">
        <f t="shared" si="342"/>
        <v/>
      </c>
      <c r="N1855" s="64">
        <v>4876</v>
      </c>
      <c r="O1855" s="64" t="s">
        <v>254</v>
      </c>
      <c r="P1855" s="1" t="s">
        <v>254</v>
      </c>
      <c r="Q1855" s="1" t="s">
        <v>0</v>
      </c>
      <c r="S1855" s="59" t="str">
        <f t="shared" si="343"/>
        <v/>
      </c>
      <c r="T1855" s="59" t="str">
        <f t="shared" si="344"/>
        <v/>
      </c>
      <c r="U1855" s="59" t="str">
        <f t="shared" si="345"/>
        <v/>
      </c>
      <c r="V1855" s="59" t="str">
        <f t="shared" si="346"/>
        <v/>
      </c>
      <c r="W1855" s="59" t="str">
        <f t="shared" si="347"/>
        <v/>
      </c>
      <c r="X1855" s="59" t="s">
        <v>898</v>
      </c>
      <c r="Y1855" s="66" t="s">
        <v>5433</v>
      </c>
    </row>
    <row r="1856" spans="1:25" x14ac:dyDescent="0.25">
      <c r="A1856" s="8" t="s">
        <v>899</v>
      </c>
      <c r="B1856" s="65" t="str">
        <f t="shared" si="336"/>
        <v>Membrane Replacement Kit</v>
      </c>
      <c r="C1856" s="63" t="s">
        <v>254</v>
      </c>
      <c r="D1856" s="30" t="str">
        <f t="shared" si="337"/>
        <v/>
      </c>
      <c r="E1856" s="63" t="s">
        <v>254</v>
      </c>
      <c r="F1856" s="32" t="str">
        <f t="shared" si="338"/>
        <v/>
      </c>
      <c r="G1856" s="63" t="s">
        <v>254</v>
      </c>
      <c r="H1856" s="34" t="str">
        <f t="shared" si="339"/>
        <v/>
      </c>
      <c r="I1856" s="63" t="s">
        <v>254</v>
      </c>
      <c r="J1856" s="36" t="str">
        <f t="shared" si="340"/>
        <v/>
      </c>
      <c r="K1856" s="37" t="str">
        <f t="shared" si="341"/>
        <v/>
      </c>
      <c r="L1856" s="37" t="str">
        <f t="shared" si="342"/>
        <v/>
      </c>
      <c r="N1856" s="64">
        <v>3576</v>
      </c>
      <c r="O1856" s="64" t="s">
        <v>254</v>
      </c>
      <c r="P1856" s="1" t="s">
        <v>254</v>
      </c>
      <c r="Q1856" s="1" t="s">
        <v>0</v>
      </c>
      <c r="S1856" s="59" t="str">
        <f t="shared" si="343"/>
        <v/>
      </c>
      <c r="T1856" s="59" t="str">
        <f t="shared" si="344"/>
        <v/>
      </c>
      <c r="U1856" s="59" t="str">
        <f t="shared" si="345"/>
        <v/>
      </c>
      <c r="V1856" s="59" t="str">
        <f t="shared" si="346"/>
        <v/>
      </c>
      <c r="W1856" s="59" t="str">
        <f t="shared" si="347"/>
        <v/>
      </c>
      <c r="X1856" s="59" t="s">
        <v>900</v>
      </c>
      <c r="Y1856" s="66" t="s">
        <v>5434</v>
      </c>
    </row>
    <row r="1857" spans="1:25" x14ac:dyDescent="0.25">
      <c r="A1857" s="8" t="s">
        <v>901</v>
      </c>
      <c r="B1857" s="65" t="str">
        <f t="shared" si="336"/>
        <v>Current Sensor</v>
      </c>
      <c r="C1857" s="63" t="s">
        <v>254</v>
      </c>
      <c r="D1857" s="30" t="str">
        <f t="shared" si="337"/>
        <v/>
      </c>
      <c r="E1857" s="63" t="s">
        <v>254</v>
      </c>
      <c r="F1857" s="32" t="str">
        <f t="shared" si="338"/>
        <v/>
      </c>
      <c r="G1857" s="63" t="s">
        <v>254</v>
      </c>
      <c r="H1857" s="34" t="str">
        <f t="shared" si="339"/>
        <v/>
      </c>
      <c r="I1857" s="63" t="s">
        <v>254</v>
      </c>
      <c r="J1857" s="36" t="str">
        <f t="shared" si="340"/>
        <v/>
      </c>
      <c r="K1857" s="37" t="str">
        <f t="shared" si="341"/>
        <v/>
      </c>
      <c r="L1857" s="37" t="str">
        <f t="shared" si="342"/>
        <v/>
      </c>
      <c r="N1857" s="64">
        <v>1498</v>
      </c>
      <c r="O1857" s="64" t="s">
        <v>254</v>
      </c>
      <c r="P1857" s="1" t="s">
        <v>254</v>
      </c>
      <c r="Q1857" s="1" t="s">
        <v>0</v>
      </c>
      <c r="S1857" s="59" t="str">
        <f t="shared" si="343"/>
        <v/>
      </c>
      <c r="T1857" s="59" t="str">
        <f t="shared" si="344"/>
        <v/>
      </c>
      <c r="U1857" s="59" t="str">
        <f t="shared" si="345"/>
        <v/>
      </c>
      <c r="V1857" s="59" t="str">
        <f t="shared" si="346"/>
        <v/>
      </c>
      <c r="W1857" s="59" t="str">
        <f t="shared" si="347"/>
        <v/>
      </c>
      <c r="X1857" s="59" t="s">
        <v>902</v>
      </c>
      <c r="Y1857" s="66" t="s">
        <v>5435</v>
      </c>
    </row>
    <row r="1858" spans="1:25" x14ac:dyDescent="0.25">
      <c r="A1858" s="8" t="s">
        <v>903</v>
      </c>
      <c r="B1858" s="65" t="str">
        <f t="shared" si="336"/>
        <v>High Sensitivity Light Sensor</v>
      </c>
      <c r="C1858" s="63" t="s">
        <v>254</v>
      </c>
      <c r="D1858" s="30" t="str">
        <f t="shared" si="337"/>
        <v/>
      </c>
      <c r="E1858" s="63" t="s">
        <v>254</v>
      </c>
      <c r="F1858" s="32" t="str">
        <f t="shared" si="338"/>
        <v/>
      </c>
      <c r="G1858" s="63" t="s">
        <v>254</v>
      </c>
      <c r="H1858" s="34" t="str">
        <f t="shared" si="339"/>
        <v/>
      </c>
      <c r="I1858" s="63" t="s">
        <v>254</v>
      </c>
      <c r="J1858" s="36" t="str">
        <f t="shared" si="340"/>
        <v/>
      </c>
      <c r="K1858" s="37" t="str">
        <f t="shared" si="341"/>
        <v/>
      </c>
      <c r="L1858" s="37" t="str">
        <f t="shared" si="342"/>
        <v/>
      </c>
      <c r="N1858" s="64">
        <v>3916</v>
      </c>
      <c r="O1858" s="64" t="s">
        <v>254</v>
      </c>
      <c r="P1858" s="1" t="s">
        <v>254</v>
      </c>
      <c r="Q1858" s="1" t="s">
        <v>0</v>
      </c>
      <c r="S1858" s="59" t="str">
        <f t="shared" si="343"/>
        <v/>
      </c>
      <c r="T1858" s="59" t="str">
        <f t="shared" si="344"/>
        <v/>
      </c>
      <c r="U1858" s="59" t="str">
        <f t="shared" si="345"/>
        <v/>
      </c>
      <c r="V1858" s="59" t="str">
        <f t="shared" si="346"/>
        <v/>
      </c>
      <c r="W1858" s="59" t="str">
        <f t="shared" si="347"/>
        <v/>
      </c>
      <c r="X1858" s="59" t="s">
        <v>904</v>
      </c>
      <c r="Y1858" s="66" t="s">
        <v>5436</v>
      </c>
    </row>
    <row r="1859" spans="1:25" x14ac:dyDescent="0.25">
      <c r="A1859" s="8" t="s">
        <v>2100</v>
      </c>
      <c r="B1859" s="65" t="str">
        <f t="shared" si="336"/>
        <v>Temperature Sensor</v>
      </c>
      <c r="C1859" s="63" t="s">
        <v>254</v>
      </c>
      <c r="D1859" s="30" t="str">
        <f t="shared" si="337"/>
        <v/>
      </c>
      <c r="E1859" s="63" t="s">
        <v>254</v>
      </c>
      <c r="F1859" s="32" t="str">
        <f t="shared" si="338"/>
        <v/>
      </c>
      <c r="G1859" s="63" t="s">
        <v>254</v>
      </c>
      <c r="H1859" s="34" t="str">
        <f t="shared" si="339"/>
        <v/>
      </c>
      <c r="I1859" s="63" t="s">
        <v>254</v>
      </c>
      <c r="J1859" s="36" t="str">
        <f t="shared" si="340"/>
        <v/>
      </c>
      <c r="K1859" s="37" t="str">
        <f t="shared" si="341"/>
        <v/>
      </c>
      <c r="L1859" s="37" t="str">
        <f t="shared" si="342"/>
        <v/>
      </c>
      <c r="N1859" s="64">
        <v>1030</v>
      </c>
      <c r="O1859" s="64" t="s">
        <v>254</v>
      </c>
      <c r="P1859" s="1" t="s">
        <v>254</v>
      </c>
      <c r="Q1859" s="1" t="s">
        <v>0</v>
      </c>
      <c r="S1859" s="59" t="str">
        <f t="shared" si="343"/>
        <v/>
      </c>
      <c r="T1859" s="59" t="str">
        <f t="shared" si="344"/>
        <v/>
      </c>
      <c r="U1859" s="59" t="str">
        <f t="shared" si="345"/>
        <v/>
      </c>
      <c r="V1859" s="59" t="str">
        <f t="shared" si="346"/>
        <v/>
      </c>
      <c r="W1859" s="59" t="str">
        <f t="shared" si="347"/>
        <v/>
      </c>
      <c r="X1859" s="59" t="s">
        <v>2101</v>
      </c>
      <c r="Y1859" s="66" t="s">
        <v>5437</v>
      </c>
    </row>
    <row r="1860" spans="1:25" x14ac:dyDescent="0.25">
      <c r="A1860" s="8" t="s">
        <v>905</v>
      </c>
      <c r="B1860" s="65" t="str">
        <f t="shared" ref="B1860:B1923" si="348">HYPERLINK(Y1860,X1860)</f>
        <v>Replacement Electrode Patches (100 pack)</v>
      </c>
      <c r="C1860" s="63" t="s">
        <v>254</v>
      </c>
      <c r="D1860" s="30" t="str">
        <f t="shared" ref="D1860:D1923" si="349">IF(C1860="","",IF(AND(C1860&gt;=P1860,P1860&lt;&gt;""),C1860*O1860,C1860*N1860))</f>
        <v/>
      </c>
      <c r="E1860" s="63" t="s">
        <v>254</v>
      </c>
      <c r="F1860" s="32" t="str">
        <f t="shared" ref="F1860:F1923" si="350">IF(E1860="","",IF(AND(E1860&gt;=P1860,P1860&lt;&gt;""),E1860*O1860,E1860*N1860))</f>
        <v/>
      </c>
      <c r="G1860" s="63" t="s">
        <v>254</v>
      </c>
      <c r="H1860" s="34" t="str">
        <f t="shared" ref="H1860:H1923" si="351">IF(G1860="","",IF(AND(G1860&gt;=P1860,P1860&lt;&gt;""),G1860*O1860,G1860*N1860))</f>
        <v/>
      </c>
      <c r="I1860" s="63" t="s">
        <v>254</v>
      </c>
      <c r="J1860" s="36" t="str">
        <f t="shared" ref="J1860:J1923" si="352">IF(I1860="","",IF(AND(I1860&gt;=P1860,P1860&lt;&gt;""),I1860*O1860,I1860*N1860))</f>
        <v/>
      </c>
      <c r="K1860" s="37" t="str">
        <f t="shared" ref="K1860:K1923" si="353">W1860</f>
        <v/>
      </c>
      <c r="L1860" s="37" t="str">
        <f t="shared" ref="L1860:L1923" si="354">IF(K1860="","",IF(AND(K1860&gt;=P1860,P1860&lt;&gt;""),K1860*O1860,K1860*N1860))</f>
        <v/>
      </c>
      <c r="N1860" s="64">
        <v>431</v>
      </c>
      <c r="O1860" s="64" t="s">
        <v>254</v>
      </c>
      <c r="P1860" s="1" t="s">
        <v>254</v>
      </c>
      <c r="Q1860" s="1" t="s">
        <v>0</v>
      </c>
      <c r="S1860" s="59" t="str">
        <f t="shared" ref="S1860:S1923" si="355">IF(S$3=TRUE,IF(C1860="","",C1860),"")</f>
        <v/>
      </c>
      <c r="T1860" s="59" t="str">
        <f t="shared" ref="T1860:T1923" si="356">IF(T$3=TRUE,IF(E1860="","",E1860),"")</f>
        <v/>
      </c>
      <c r="U1860" s="59" t="str">
        <f t="shared" ref="U1860:U1923" si="357">IF(U$3=TRUE,IF(G1860="","",G1860),"")</f>
        <v/>
      </c>
      <c r="V1860" s="59" t="str">
        <f t="shared" ref="V1860:V1923" si="358">IF(V$3=TRUE,IF(I1860="","",I1860),"")</f>
        <v/>
      </c>
      <c r="W1860" s="59" t="str">
        <f t="shared" ref="W1860:W1923" si="359">IF(SUM(S1860:V1860)=0,"",SUM(S1860:V1860))</f>
        <v/>
      </c>
      <c r="X1860" s="59" t="s">
        <v>906</v>
      </c>
      <c r="Y1860" s="66" t="s">
        <v>5438</v>
      </c>
    </row>
    <row r="1861" spans="1:25" x14ac:dyDescent="0.25">
      <c r="A1861" s="8" t="s">
        <v>2102</v>
      </c>
      <c r="B1861" s="65" t="str">
        <f t="shared" si="348"/>
        <v>Linear Accessory Kit</v>
      </c>
      <c r="C1861" s="63" t="s">
        <v>254</v>
      </c>
      <c r="D1861" s="30" t="str">
        <f t="shared" si="349"/>
        <v/>
      </c>
      <c r="E1861" s="63" t="s">
        <v>254</v>
      </c>
      <c r="F1861" s="32" t="str">
        <f t="shared" si="350"/>
        <v/>
      </c>
      <c r="G1861" s="63" t="s">
        <v>254</v>
      </c>
      <c r="H1861" s="34" t="str">
        <f t="shared" si="351"/>
        <v/>
      </c>
      <c r="I1861" s="63" t="s">
        <v>254</v>
      </c>
      <c r="J1861" s="36" t="str">
        <f t="shared" si="352"/>
        <v/>
      </c>
      <c r="K1861" s="37" t="str">
        <f t="shared" si="353"/>
        <v/>
      </c>
      <c r="L1861" s="37" t="str">
        <f t="shared" si="354"/>
        <v/>
      </c>
      <c r="N1861" s="64">
        <v>1401</v>
      </c>
      <c r="O1861" s="64" t="s">
        <v>254</v>
      </c>
      <c r="P1861" s="1" t="s">
        <v>254</v>
      </c>
      <c r="Q1861" s="1" t="s">
        <v>0</v>
      </c>
      <c r="S1861" s="59" t="str">
        <f t="shared" si="355"/>
        <v/>
      </c>
      <c r="T1861" s="59" t="str">
        <f t="shared" si="356"/>
        <v/>
      </c>
      <c r="U1861" s="59" t="str">
        <f t="shared" si="357"/>
        <v/>
      </c>
      <c r="V1861" s="59" t="str">
        <f t="shared" si="358"/>
        <v/>
      </c>
      <c r="W1861" s="59" t="str">
        <f t="shared" si="359"/>
        <v/>
      </c>
      <c r="X1861" s="59" t="s">
        <v>2103</v>
      </c>
      <c r="Y1861" s="66" t="s">
        <v>5439</v>
      </c>
    </row>
    <row r="1862" spans="1:25" x14ac:dyDescent="0.25">
      <c r="A1862" s="8" t="s">
        <v>2104</v>
      </c>
      <c r="B1862" s="65" t="str">
        <f t="shared" si="348"/>
        <v>Chaos/Driven Harmonic Accessory</v>
      </c>
      <c r="C1862" s="63" t="s">
        <v>254</v>
      </c>
      <c r="D1862" s="30" t="str">
        <f t="shared" si="349"/>
        <v/>
      </c>
      <c r="E1862" s="63" t="s">
        <v>254</v>
      </c>
      <c r="F1862" s="32" t="str">
        <f t="shared" si="350"/>
        <v/>
      </c>
      <c r="G1862" s="63" t="s">
        <v>254</v>
      </c>
      <c r="H1862" s="34" t="str">
        <f t="shared" si="351"/>
        <v/>
      </c>
      <c r="I1862" s="63" t="s">
        <v>254</v>
      </c>
      <c r="J1862" s="36" t="str">
        <f t="shared" si="352"/>
        <v/>
      </c>
      <c r="K1862" s="37" t="str">
        <f t="shared" si="353"/>
        <v/>
      </c>
      <c r="L1862" s="37" t="str">
        <f t="shared" si="354"/>
        <v/>
      </c>
      <c r="N1862" s="64">
        <v>3447</v>
      </c>
      <c r="O1862" s="64" t="s">
        <v>254</v>
      </c>
      <c r="P1862" s="1" t="s">
        <v>254</v>
      </c>
      <c r="Q1862" s="1" t="s">
        <v>0</v>
      </c>
      <c r="S1862" s="59" t="str">
        <f t="shared" si="355"/>
        <v/>
      </c>
      <c r="T1862" s="59" t="str">
        <f t="shared" si="356"/>
        <v/>
      </c>
      <c r="U1862" s="59" t="str">
        <f t="shared" si="357"/>
        <v/>
      </c>
      <c r="V1862" s="59" t="str">
        <f t="shared" si="358"/>
        <v/>
      </c>
      <c r="W1862" s="59" t="str">
        <f t="shared" si="359"/>
        <v/>
      </c>
      <c r="X1862" s="59" t="s">
        <v>2105</v>
      </c>
      <c r="Y1862" s="66" t="s">
        <v>5440</v>
      </c>
    </row>
    <row r="1863" spans="1:25" x14ac:dyDescent="0.25">
      <c r="A1863" s="8" t="s">
        <v>907</v>
      </c>
      <c r="B1863" s="65" t="str">
        <f t="shared" si="348"/>
        <v>A-Base Rotational Adapter</v>
      </c>
      <c r="C1863" s="63" t="s">
        <v>254</v>
      </c>
      <c r="D1863" s="30" t="str">
        <f t="shared" si="349"/>
        <v/>
      </c>
      <c r="E1863" s="63" t="s">
        <v>254</v>
      </c>
      <c r="F1863" s="32" t="str">
        <f t="shared" si="350"/>
        <v/>
      </c>
      <c r="G1863" s="63" t="s">
        <v>254</v>
      </c>
      <c r="H1863" s="34" t="str">
        <f t="shared" si="351"/>
        <v/>
      </c>
      <c r="I1863" s="63" t="s">
        <v>254</v>
      </c>
      <c r="J1863" s="36" t="str">
        <f t="shared" si="352"/>
        <v/>
      </c>
      <c r="K1863" s="37" t="str">
        <f t="shared" si="353"/>
        <v/>
      </c>
      <c r="L1863" s="37" t="str">
        <f t="shared" si="354"/>
        <v/>
      </c>
      <c r="N1863" s="64">
        <v>1776</v>
      </c>
      <c r="O1863" s="64" t="s">
        <v>254</v>
      </c>
      <c r="P1863" s="1" t="s">
        <v>254</v>
      </c>
      <c r="Q1863" s="1" t="s">
        <v>0</v>
      </c>
      <c r="S1863" s="59" t="str">
        <f t="shared" si="355"/>
        <v/>
      </c>
      <c r="T1863" s="59" t="str">
        <f t="shared" si="356"/>
        <v/>
      </c>
      <c r="U1863" s="59" t="str">
        <f t="shared" si="357"/>
        <v/>
      </c>
      <c r="V1863" s="59" t="str">
        <f t="shared" si="358"/>
        <v/>
      </c>
      <c r="W1863" s="59" t="str">
        <f t="shared" si="359"/>
        <v/>
      </c>
      <c r="X1863" s="59" t="s">
        <v>2819</v>
      </c>
      <c r="Y1863" s="66" t="s">
        <v>5441</v>
      </c>
    </row>
    <row r="1864" spans="1:25" x14ac:dyDescent="0.25">
      <c r="A1864" s="8" t="s">
        <v>908</v>
      </c>
      <c r="B1864" s="65" t="str">
        <f t="shared" si="348"/>
        <v>Dynamics Track Mount</v>
      </c>
      <c r="C1864" s="63" t="s">
        <v>254</v>
      </c>
      <c r="D1864" s="30" t="str">
        <f t="shared" si="349"/>
        <v/>
      </c>
      <c r="E1864" s="63" t="s">
        <v>254</v>
      </c>
      <c r="F1864" s="32" t="str">
        <f t="shared" si="350"/>
        <v/>
      </c>
      <c r="G1864" s="63" t="s">
        <v>254</v>
      </c>
      <c r="H1864" s="34" t="str">
        <f t="shared" si="351"/>
        <v/>
      </c>
      <c r="I1864" s="63" t="s">
        <v>254</v>
      </c>
      <c r="J1864" s="36" t="str">
        <f t="shared" si="352"/>
        <v/>
      </c>
      <c r="K1864" s="37" t="str">
        <f t="shared" si="353"/>
        <v/>
      </c>
      <c r="L1864" s="37" t="str">
        <f t="shared" si="354"/>
        <v/>
      </c>
      <c r="N1864" s="64">
        <v>1768</v>
      </c>
      <c r="O1864" s="64" t="s">
        <v>254</v>
      </c>
      <c r="P1864" s="1" t="s">
        <v>254</v>
      </c>
      <c r="Q1864" s="1" t="s">
        <v>0</v>
      </c>
      <c r="S1864" s="59" t="str">
        <f t="shared" si="355"/>
        <v/>
      </c>
      <c r="T1864" s="59" t="str">
        <f t="shared" si="356"/>
        <v/>
      </c>
      <c r="U1864" s="59" t="str">
        <f t="shared" si="357"/>
        <v/>
      </c>
      <c r="V1864" s="59" t="str">
        <f t="shared" si="358"/>
        <v/>
      </c>
      <c r="W1864" s="59" t="str">
        <f t="shared" si="359"/>
        <v/>
      </c>
      <c r="X1864" s="59" t="s">
        <v>909</v>
      </c>
      <c r="Y1864" s="66" t="s">
        <v>5442</v>
      </c>
    </row>
    <row r="1865" spans="1:25" x14ac:dyDescent="0.25">
      <c r="A1865" s="8" t="s">
        <v>910</v>
      </c>
      <c r="B1865" s="65" t="str">
        <f t="shared" si="348"/>
        <v>3-Step Pulley -- Rotary Motion Sensor</v>
      </c>
      <c r="C1865" s="63" t="s">
        <v>254</v>
      </c>
      <c r="D1865" s="30" t="str">
        <f t="shared" si="349"/>
        <v/>
      </c>
      <c r="E1865" s="63" t="s">
        <v>254</v>
      </c>
      <c r="F1865" s="32" t="str">
        <f t="shared" si="350"/>
        <v/>
      </c>
      <c r="G1865" s="63" t="s">
        <v>254</v>
      </c>
      <c r="H1865" s="34" t="str">
        <f t="shared" si="351"/>
        <v/>
      </c>
      <c r="I1865" s="63" t="s">
        <v>254</v>
      </c>
      <c r="J1865" s="36" t="str">
        <f t="shared" si="352"/>
        <v/>
      </c>
      <c r="K1865" s="37" t="str">
        <f t="shared" si="353"/>
        <v/>
      </c>
      <c r="L1865" s="37" t="str">
        <f t="shared" si="354"/>
        <v/>
      </c>
      <c r="N1865" s="64">
        <v>386</v>
      </c>
      <c r="O1865" s="64" t="s">
        <v>254</v>
      </c>
      <c r="P1865" s="1" t="s">
        <v>254</v>
      </c>
      <c r="Q1865" s="1" t="s">
        <v>0</v>
      </c>
      <c r="S1865" s="59" t="str">
        <f t="shared" si="355"/>
        <v/>
      </c>
      <c r="T1865" s="59" t="str">
        <f t="shared" si="356"/>
        <v/>
      </c>
      <c r="U1865" s="59" t="str">
        <f t="shared" si="357"/>
        <v/>
      </c>
      <c r="V1865" s="59" t="str">
        <f t="shared" si="358"/>
        <v/>
      </c>
      <c r="W1865" s="59" t="str">
        <f t="shared" si="359"/>
        <v/>
      </c>
      <c r="X1865" s="59" t="s">
        <v>911</v>
      </c>
      <c r="Y1865" s="66" t="s">
        <v>5443</v>
      </c>
    </row>
    <row r="1866" spans="1:25" x14ac:dyDescent="0.25">
      <c r="A1866" s="8" t="s">
        <v>2106</v>
      </c>
      <c r="B1866" s="65" t="str">
        <f t="shared" si="348"/>
        <v>Motion Sensor</v>
      </c>
      <c r="C1866" s="63" t="s">
        <v>254</v>
      </c>
      <c r="D1866" s="30" t="str">
        <f t="shared" si="349"/>
        <v/>
      </c>
      <c r="E1866" s="63" t="s">
        <v>254</v>
      </c>
      <c r="F1866" s="32" t="str">
        <f t="shared" si="350"/>
        <v/>
      </c>
      <c r="G1866" s="63" t="s">
        <v>254</v>
      </c>
      <c r="H1866" s="34" t="str">
        <f t="shared" si="351"/>
        <v/>
      </c>
      <c r="I1866" s="63" t="s">
        <v>254</v>
      </c>
      <c r="J1866" s="36" t="str">
        <f t="shared" si="352"/>
        <v/>
      </c>
      <c r="K1866" s="37" t="str">
        <f t="shared" si="353"/>
        <v/>
      </c>
      <c r="L1866" s="37" t="str">
        <f t="shared" si="354"/>
        <v/>
      </c>
      <c r="N1866" s="64">
        <v>2593</v>
      </c>
      <c r="O1866" s="64" t="s">
        <v>254</v>
      </c>
      <c r="P1866" s="1" t="s">
        <v>254</v>
      </c>
      <c r="Q1866" s="1" t="s">
        <v>0</v>
      </c>
      <c r="S1866" s="59" t="str">
        <f t="shared" si="355"/>
        <v/>
      </c>
      <c r="T1866" s="59" t="str">
        <f t="shared" si="356"/>
        <v/>
      </c>
      <c r="U1866" s="59" t="str">
        <f t="shared" si="357"/>
        <v/>
      </c>
      <c r="V1866" s="59" t="str">
        <f t="shared" si="358"/>
        <v/>
      </c>
      <c r="W1866" s="59" t="str">
        <f t="shared" si="359"/>
        <v/>
      </c>
      <c r="X1866" s="59" t="s">
        <v>2107</v>
      </c>
      <c r="Y1866" s="66" t="s">
        <v>5444</v>
      </c>
    </row>
    <row r="1867" spans="1:25" x14ac:dyDescent="0.25">
      <c r="A1867" s="8" t="s">
        <v>912</v>
      </c>
      <c r="B1867" s="65" t="str">
        <f t="shared" si="348"/>
        <v>Accessory Cable - Motion Sensor</v>
      </c>
      <c r="C1867" s="63" t="s">
        <v>254</v>
      </c>
      <c r="D1867" s="30" t="str">
        <f t="shared" si="349"/>
        <v/>
      </c>
      <c r="E1867" s="63" t="s">
        <v>254</v>
      </c>
      <c r="F1867" s="32" t="str">
        <f t="shared" si="350"/>
        <v/>
      </c>
      <c r="G1867" s="63" t="s">
        <v>254</v>
      </c>
      <c r="H1867" s="34" t="str">
        <f t="shared" si="351"/>
        <v/>
      </c>
      <c r="I1867" s="63" t="s">
        <v>254</v>
      </c>
      <c r="J1867" s="36" t="str">
        <f t="shared" si="352"/>
        <v/>
      </c>
      <c r="K1867" s="37" t="str">
        <f t="shared" si="353"/>
        <v/>
      </c>
      <c r="L1867" s="37" t="str">
        <f t="shared" si="354"/>
        <v/>
      </c>
      <c r="N1867" s="64">
        <v>484</v>
      </c>
      <c r="O1867" s="64" t="s">
        <v>254</v>
      </c>
      <c r="P1867" s="1" t="s">
        <v>254</v>
      </c>
      <c r="Q1867" s="1" t="s">
        <v>0</v>
      </c>
      <c r="S1867" s="59" t="str">
        <f t="shared" si="355"/>
        <v/>
      </c>
      <c r="T1867" s="59" t="str">
        <f t="shared" si="356"/>
        <v/>
      </c>
      <c r="U1867" s="59" t="str">
        <f t="shared" si="357"/>
        <v/>
      </c>
      <c r="V1867" s="59" t="str">
        <f t="shared" si="358"/>
        <v/>
      </c>
      <c r="W1867" s="59" t="str">
        <f t="shared" si="359"/>
        <v/>
      </c>
      <c r="X1867" s="59" t="s">
        <v>913</v>
      </c>
      <c r="Y1867" s="66" t="s">
        <v>5445</v>
      </c>
    </row>
    <row r="1868" spans="1:25" x14ac:dyDescent="0.25">
      <c r="A1868" s="8" t="s">
        <v>2108</v>
      </c>
      <c r="B1868" s="65" t="str">
        <f t="shared" si="348"/>
        <v>USB / Serial Converter</v>
      </c>
      <c r="C1868" s="63" t="s">
        <v>254</v>
      </c>
      <c r="D1868" s="30" t="str">
        <f t="shared" si="349"/>
        <v/>
      </c>
      <c r="E1868" s="63" t="s">
        <v>254</v>
      </c>
      <c r="F1868" s="32" t="str">
        <f t="shared" si="350"/>
        <v/>
      </c>
      <c r="G1868" s="63" t="s">
        <v>254</v>
      </c>
      <c r="H1868" s="34" t="str">
        <f t="shared" si="351"/>
        <v/>
      </c>
      <c r="I1868" s="63" t="s">
        <v>254</v>
      </c>
      <c r="J1868" s="36" t="str">
        <f t="shared" si="352"/>
        <v/>
      </c>
      <c r="K1868" s="37" t="str">
        <f t="shared" si="353"/>
        <v/>
      </c>
      <c r="L1868" s="37" t="str">
        <f t="shared" si="354"/>
        <v/>
      </c>
      <c r="N1868" s="64">
        <v>2036</v>
      </c>
      <c r="O1868" s="64" t="s">
        <v>254</v>
      </c>
      <c r="P1868" s="1" t="s">
        <v>254</v>
      </c>
      <c r="Q1868" s="1" t="s">
        <v>0</v>
      </c>
      <c r="S1868" s="59" t="str">
        <f t="shared" si="355"/>
        <v/>
      </c>
      <c r="T1868" s="59" t="str">
        <f t="shared" si="356"/>
        <v/>
      </c>
      <c r="U1868" s="59" t="str">
        <f t="shared" si="357"/>
        <v/>
      </c>
      <c r="V1868" s="59" t="str">
        <f t="shared" si="358"/>
        <v/>
      </c>
      <c r="W1868" s="59" t="str">
        <f t="shared" si="359"/>
        <v/>
      </c>
      <c r="X1868" s="59" t="s">
        <v>2109</v>
      </c>
      <c r="Y1868" s="66" t="s">
        <v>5446</v>
      </c>
    </row>
    <row r="1869" spans="1:25" x14ac:dyDescent="0.25">
      <c r="A1869" s="8" t="s">
        <v>914</v>
      </c>
      <c r="B1869" s="65" t="str">
        <f t="shared" si="348"/>
        <v>Spectrum Cards</v>
      </c>
      <c r="C1869" s="63" t="s">
        <v>254</v>
      </c>
      <c r="D1869" s="30" t="str">
        <f t="shared" si="349"/>
        <v/>
      </c>
      <c r="E1869" s="63" t="s">
        <v>254</v>
      </c>
      <c r="F1869" s="32" t="str">
        <f t="shared" si="350"/>
        <v/>
      </c>
      <c r="G1869" s="63" t="s">
        <v>254</v>
      </c>
      <c r="H1869" s="34" t="str">
        <f t="shared" si="351"/>
        <v/>
      </c>
      <c r="I1869" s="63" t="s">
        <v>254</v>
      </c>
      <c r="J1869" s="36" t="str">
        <f t="shared" si="352"/>
        <v/>
      </c>
      <c r="K1869" s="37" t="str">
        <f t="shared" si="353"/>
        <v/>
      </c>
      <c r="L1869" s="37" t="str">
        <f t="shared" si="354"/>
        <v/>
      </c>
      <c r="N1869" s="64">
        <v>264</v>
      </c>
      <c r="O1869" s="64" t="s">
        <v>254</v>
      </c>
      <c r="P1869" s="1" t="s">
        <v>254</v>
      </c>
      <c r="Q1869" s="1" t="s">
        <v>0</v>
      </c>
      <c r="S1869" s="59" t="str">
        <f t="shared" si="355"/>
        <v/>
      </c>
      <c r="T1869" s="59" t="str">
        <f t="shared" si="356"/>
        <v/>
      </c>
      <c r="U1869" s="59" t="str">
        <f t="shared" si="357"/>
        <v/>
      </c>
      <c r="V1869" s="59" t="str">
        <f t="shared" si="358"/>
        <v/>
      </c>
      <c r="W1869" s="59" t="str">
        <f t="shared" si="359"/>
        <v/>
      </c>
      <c r="X1869" s="59" t="s">
        <v>915</v>
      </c>
      <c r="Y1869" s="66" t="s">
        <v>5447</v>
      </c>
    </row>
    <row r="1870" spans="1:25" x14ac:dyDescent="0.25">
      <c r="A1870" s="8" t="s">
        <v>916</v>
      </c>
      <c r="B1870" s="65" t="str">
        <f t="shared" si="348"/>
        <v>Periodic Table 11 X 8.5</v>
      </c>
      <c r="C1870" s="63" t="s">
        <v>254</v>
      </c>
      <c r="D1870" s="30" t="str">
        <f t="shared" si="349"/>
        <v/>
      </c>
      <c r="E1870" s="63" t="s">
        <v>254</v>
      </c>
      <c r="F1870" s="32" t="str">
        <f t="shared" si="350"/>
        <v/>
      </c>
      <c r="G1870" s="63" t="s">
        <v>254</v>
      </c>
      <c r="H1870" s="34" t="str">
        <f t="shared" si="351"/>
        <v/>
      </c>
      <c r="I1870" s="63" t="s">
        <v>254</v>
      </c>
      <c r="J1870" s="36" t="str">
        <f t="shared" si="352"/>
        <v/>
      </c>
      <c r="K1870" s="37" t="str">
        <f t="shared" si="353"/>
        <v/>
      </c>
      <c r="L1870" s="37" t="str">
        <f t="shared" si="354"/>
        <v/>
      </c>
      <c r="N1870" s="64">
        <v>330</v>
      </c>
      <c r="O1870" s="64" t="s">
        <v>254</v>
      </c>
      <c r="P1870" s="1" t="s">
        <v>254</v>
      </c>
      <c r="Q1870" s="1" t="s">
        <v>0</v>
      </c>
      <c r="S1870" s="59" t="str">
        <f t="shared" si="355"/>
        <v/>
      </c>
      <c r="T1870" s="59" t="str">
        <f t="shared" si="356"/>
        <v/>
      </c>
      <c r="U1870" s="59" t="str">
        <f t="shared" si="357"/>
        <v/>
      </c>
      <c r="V1870" s="59" t="str">
        <f t="shared" si="358"/>
        <v/>
      </c>
      <c r="W1870" s="59" t="str">
        <f t="shared" si="359"/>
        <v/>
      </c>
      <c r="X1870" s="59" t="s">
        <v>917</v>
      </c>
      <c r="Y1870" s="66" t="s">
        <v>5448</v>
      </c>
    </row>
    <row r="1871" spans="1:25" x14ac:dyDescent="0.25">
      <c r="A1871" s="8" t="s">
        <v>918</v>
      </c>
      <c r="B1871" s="65" t="str">
        <f t="shared" si="348"/>
        <v>Periodic Trend Cards</v>
      </c>
      <c r="C1871" s="63" t="s">
        <v>254</v>
      </c>
      <c r="D1871" s="30" t="str">
        <f t="shared" si="349"/>
        <v/>
      </c>
      <c r="E1871" s="63" t="s">
        <v>254</v>
      </c>
      <c r="F1871" s="32" t="str">
        <f t="shared" si="350"/>
        <v/>
      </c>
      <c r="G1871" s="63" t="s">
        <v>254</v>
      </c>
      <c r="H1871" s="34" t="str">
        <f t="shared" si="351"/>
        <v/>
      </c>
      <c r="I1871" s="63" t="s">
        <v>254</v>
      </c>
      <c r="J1871" s="36" t="str">
        <f t="shared" si="352"/>
        <v/>
      </c>
      <c r="K1871" s="37" t="str">
        <f t="shared" si="353"/>
        <v/>
      </c>
      <c r="L1871" s="37" t="str">
        <f t="shared" si="354"/>
        <v/>
      </c>
      <c r="N1871" s="64">
        <v>296</v>
      </c>
      <c r="O1871" s="64" t="s">
        <v>254</v>
      </c>
      <c r="P1871" s="1" t="s">
        <v>254</v>
      </c>
      <c r="Q1871" s="1" t="s">
        <v>0</v>
      </c>
      <c r="S1871" s="59" t="str">
        <f t="shared" si="355"/>
        <v/>
      </c>
      <c r="T1871" s="59" t="str">
        <f t="shared" si="356"/>
        <v/>
      </c>
      <c r="U1871" s="59" t="str">
        <f t="shared" si="357"/>
        <v/>
      </c>
      <c r="V1871" s="59" t="str">
        <f t="shared" si="358"/>
        <v/>
      </c>
      <c r="W1871" s="59" t="str">
        <f t="shared" si="359"/>
        <v/>
      </c>
      <c r="X1871" s="59" t="s">
        <v>919</v>
      </c>
      <c r="Y1871" s="66" t="s">
        <v>5449</v>
      </c>
    </row>
    <row r="1872" spans="1:25" x14ac:dyDescent="0.25">
      <c r="A1872" s="8" t="s">
        <v>920</v>
      </c>
      <c r="B1872" s="65" t="str">
        <f t="shared" si="348"/>
        <v>Kyvetthållare</v>
      </c>
      <c r="C1872" s="63" t="s">
        <v>254</v>
      </c>
      <c r="D1872" s="30" t="str">
        <f t="shared" si="349"/>
        <v/>
      </c>
      <c r="E1872" s="63" t="s">
        <v>254</v>
      </c>
      <c r="F1872" s="32" t="str">
        <f t="shared" si="350"/>
        <v/>
      </c>
      <c r="G1872" s="63" t="s">
        <v>254</v>
      </c>
      <c r="H1872" s="34" t="str">
        <f t="shared" si="351"/>
        <v/>
      </c>
      <c r="I1872" s="63" t="s">
        <v>254</v>
      </c>
      <c r="J1872" s="36" t="str">
        <f t="shared" si="352"/>
        <v/>
      </c>
      <c r="K1872" s="37" t="str">
        <f t="shared" si="353"/>
        <v/>
      </c>
      <c r="L1872" s="37" t="str">
        <f t="shared" si="354"/>
        <v/>
      </c>
      <c r="N1872" s="64">
        <v>234</v>
      </c>
      <c r="O1872" s="64" t="s">
        <v>254</v>
      </c>
      <c r="P1872" s="1" t="s">
        <v>254</v>
      </c>
      <c r="Q1872" s="1" t="s">
        <v>0</v>
      </c>
      <c r="S1872" s="59" t="str">
        <f t="shared" si="355"/>
        <v/>
      </c>
      <c r="T1872" s="59" t="str">
        <f t="shared" si="356"/>
        <v/>
      </c>
      <c r="U1872" s="59" t="str">
        <f t="shared" si="357"/>
        <v/>
      </c>
      <c r="V1872" s="59" t="str">
        <f t="shared" si="358"/>
        <v/>
      </c>
      <c r="W1872" s="59" t="str">
        <f t="shared" si="359"/>
        <v/>
      </c>
      <c r="X1872" s="59" t="s">
        <v>3475</v>
      </c>
      <c r="Y1872" s="66" t="s">
        <v>5450</v>
      </c>
    </row>
    <row r="1873" spans="1:25" x14ac:dyDescent="0.25">
      <c r="A1873" s="8" t="s">
        <v>3285</v>
      </c>
      <c r="B1873" s="65" t="str">
        <f t="shared" si="348"/>
        <v>Essential Chem Equipment Kit - Basic single set</v>
      </c>
      <c r="C1873" s="63" t="s">
        <v>254</v>
      </c>
      <c r="D1873" s="30" t="str">
        <f t="shared" si="349"/>
        <v/>
      </c>
      <c r="E1873" s="63" t="s">
        <v>254</v>
      </c>
      <c r="F1873" s="32" t="str">
        <f t="shared" si="350"/>
        <v/>
      </c>
      <c r="G1873" s="63" t="s">
        <v>254</v>
      </c>
      <c r="H1873" s="34" t="str">
        <f t="shared" si="351"/>
        <v/>
      </c>
      <c r="I1873" s="63" t="s">
        <v>254</v>
      </c>
      <c r="J1873" s="36" t="str">
        <f t="shared" si="352"/>
        <v/>
      </c>
      <c r="K1873" s="37" t="str">
        <f t="shared" si="353"/>
        <v/>
      </c>
      <c r="L1873" s="37" t="str">
        <f t="shared" si="354"/>
        <v/>
      </c>
      <c r="N1873" s="64">
        <v>7476</v>
      </c>
      <c r="O1873" s="64" t="s">
        <v>254</v>
      </c>
      <c r="P1873" s="1" t="s">
        <v>254</v>
      </c>
      <c r="Q1873" s="1" t="s">
        <v>0</v>
      </c>
      <c r="S1873" s="59" t="str">
        <f t="shared" si="355"/>
        <v/>
      </c>
      <c r="T1873" s="59" t="str">
        <f t="shared" si="356"/>
        <v/>
      </c>
      <c r="U1873" s="59" t="str">
        <f t="shared" si="357"/>
        <v/>
      </c>
      <c r="V1873" s="59" t="str">
        <f t="shared" si="358"/>
        <v/>
      </c>
      <c r="W1873" s="59" t="str">
        <f t="shared" si="359"/>
        <v/>
      </c>
      <c r="X1873" s="59" t="s">
        <v>3286</v>
      </c>
      <c r="Y1873" s="66" t="s">
        <v>5451</v>
      </c>
    </row>
    <row r="1874" spans="1:25" x14ac:dyDescent="0.25">
      <c r="A1874" s="8" t="s">
        <v>6571</v>
      </c>
      <c r="B1874" s="65" t="str">
        <f t="shared" si="348"/>
        <v>Modular Circuits Capacitor, 100 µF</v>
      </c>
      <c r="C1874" s="63"/>
      <c r="D1874" s="30" t="str">
        <f t="shared" si="349"/>
        <v/>
      </c>
      <c r="E1874" s="63"/>
      <c r="F1874" s="32" t="str">
        <f t="shared" si="350"/>
        <v/>
      </c>
      <c r="G1874" s="63"/>
      <c r="H1874" s="34" t="str">
        <f t="shared" si="351"/>
        <v/>
      </c>
      <c r="I1874" s="63"/>
      <c r="J1874" s="36" t="str">
        <f t="shared" si="352"/>
        <v/>
      </c>
      <c r="K1874" s="37" t="str">
        <f t="shared" si="353"/>
        <v/>
      </c>
      <c r="L1874" s="37" t="str">
        <f t="shared" si="354"/>
        <v/>
      </c>
      <c r="N1874" s="64">
        <v>254</v>
      </c>
      <c r="O1874" s="64"/>
      <c r="Q1874" s="1" t="s">
        <v>0</v>
      </c>
      <c r="S1874" s="59" t="str">
        <f t="shared" si="355"/>
        <v/>
      </c>
      <c r="T1874" s="59" t="str">
        <f t="shared" si="356"/>
        <v/>
      </c>
      <c r="U1874" s="59" t="str">
        <f t="shared" si="357"/>
        <v/>
      </c>
      <c r="V1874" s="59" t="str">
        <f t="shared" si="358"/>
        <v/>
      </c>
      <c r="W1874" s="59" t="str">
        <f t="shared" si="359"/>
        <v/>
      </c>
      <c r="X1874" s="59" t="s">
        <v>6648</v>
      </c>
      <c r="Y1874" s="66" t="s">
        <v>6724</v>
      </c>
    </row>
    <row r="1875" spans="1:25" x14ac:dyDescent="0.25">
      <c r="A1875" s="8" t="s">
        <v>6572</v>
      </c>
      <c r="B1875" s="65" t="str">
        <f t="shared" si="348"/>
        <v>Modular Circuits Capacitor, 330 µF</v>
      </c>
      <c r="C1875" s="63"/>
      <c r="D1875" s="30" t="str">
        <f t="shared" si="349"/>
        <v/>
      </c>
      <c r="E1875" s="63"/>
      <c r="F1875" s="32" t="str">
        <f t="shared" si="350"/>
        <v/>
      </c>
      <c r="G1875" s="63"/>
      <c r="H1875" s="34" t="str">
        <f t="shared" si="351"/>
        <v/>
      </c>
      <c r="I1875" s="63"/>
      <c r="J1875" s="36" t="str">
        <f t="shared" si="352"/>
        <v/>
      </c>
      <c r="K1875" s="37" t="str">
        <f t="shared" si="353"/>
        <v/>
      </c>
      <c r="L1875" s="37" t="str">
        <f t="shared" si="354"/>
        <v/>
      </c>
      <c r="N1875" s="64">
        <v>254</v>
      </c>
      <c r="O1875" s="64"/>
      <c r="Q1875" s="1" t="s">
        <v>0</v>
      </c>
      <c r="S1875" s="59" t="str">
        <f t="shared" si="355"/>
        <v/>
      </c>
      <c r="T1875" s="59" t="str">
        <f t="shared" si="356"/>
        <v/>
      </c>
      <c r="U1875" s="59" t="str">
        <f t="shared" si="357"/>
        <v/>
      </c>
      <c r="V1875" s="59" t="str">
        <f t="shared" si="358"/>
        <v/>
      </c>
      <c r="W1875" s="59" t="str">
        <f t="shared" si="359"/>
        <v/>
      </c>
      <c r="X1875" s="59" t="s">
        <v>6649</v>
      </c>
      <c r="Y1875" s="66" t="s">
        <v>6725</v>
      </c>
    </row>
    <row r="1876" spans="1:25" x14ac:dyDescent="0.25">
      <c r="A1876" s="8" t="s">
        <v>6573</v>
      </c>
      <c r="B1876" s="65" t="str">
        <f t="shared" si="348"/>
        <v>Modular Circuits Generator</v>
      </c>
      <c r="C1876" s="63"/>
      <c r="D1876" s="30" t="str">
        <f t="shared" si="349"/>
        <v/>
      </c>
      <c r="E1876" s="63"/>
      <c r="F1876" s="32" t="str">
        <f t="shared" si="350"/>
        <v/>
      </c>
      <c r="G1876" s="63"/>
      <c r="H1876" s="34" t="str">
        <f t="shared" si="351"/>
        <v/>
      </c>
      <c r="I1876" s="63"/>
      <c r="J1876" s="36" t="str">
        <f t="shared" si="352"/>
        <v/>
      </c>
      <c r="K1876" s="37" t="str">
        <f t="shared" si="353"/>
        <v/>
      </c>
      <c r="L1876" s="37" t="str">
        <f t="shared" si="354"/>
        <v/>
      </c>
      <c r="N1876" s="64">
        <v>2146</v>
      </c>
      <c r="O1876" s="64"/>
      <c r="Q1876" s="1" t="s">
        <v>0</v>
      </c>
      <c r="S1876" s="59" t="str">
        <f t="shared" si="355"/>
        <v/>
      </c>
      <c r="T1876" s="59" t="str">
        <f t="shared" si="356"/>
        <v/>
      </c>
      <c r="U1876" s="59" t="str">
        <f t="shared" si="357"/>
        <v/>
      </c>
      <c r="V1876" s="59" t="str">
        <f t="shared" si="358"/>
        <v/>
      </c>
      <c r="W1876" s="59" t="str">
        <f t="shared" si="359"/>
        <v/>
      </c>
      <c r="X1876" s="59" t="s">
        <v>6650</v>
      </c>
      <c r="Y1876" s="66" t="s">
        <v>6726</v>
      </c>
    </row>
    <row r="1877" spans="1:25" x14ac:dyDescent="0.25">
      <c r="A1877" s="8" t="s">
        <v>6574</v>
      </c>
      <c r="B1877" s="65" t="str">
        <f t="shared" si="348"/>
        <v>Modular Circuits Coil, 500 Turn</v>
      </c>
      <c r="C1877" s="63"/>
      <c r="D1877" s="30" t="str">
        <f t="shared" si="349"/>
        <v/>
      </c>
      <c r="E1877" s="63"/>
      <c r="F1877" s="32" t="str">
        <f t="shared" si="350"/>
        <v/>
      </c>
      <c r="G1877" s="63"/>
      <c r="H1877" s="34" t="str">
        <f t="shared" si="351"/>
        <v/>
      </c>
      <c r="I1877" s="63"/>
      <c r="J1877" s="36" t="str">
        <f t="shared" si="352"/>
        <v/>
      </c>
      <c r="K1877" s="37" t="str">
        <f t="shared" si="353"/>
        <v/>
      </c>
      <c r="L1877" s="37" t="str">
        <f t="shared" si="354"/>
        <v/>
      </c>
      <c r="N1877" s="64">
        <v>437</v>
      </c>
      <c r="O1877" s="64"/>
      <c r="Q1877" s="1" t="s">
        <v>0</v>
      </c>
      <c r="S1877" s="59" t="str">
        <f t="shared" si="355"/>
        <v/>
      </c>
      <c r="T1877" s="59" t="str">
        <f t="shared" si="356"/>
        <v/>
      </c>
      <c r="U1877" s="59" t="str">
        <f t="shared" si="357"/>
        <v/>
      </c>
      <c r="V1877" s="59" t="str">
        <f t="shared" si="358"/>
        <v/>
      </c>
      <c r="W1877" s="59" t="str">
        <f t="shared" si="359"/>
        <v/>
      </c>
      <c r="X1877" s="59" t="s">
        <v>6651</v>
      </c>
      <c r="Y1877" s="66" t="s">
        <v>6727</v>
      </c>
    </row>
    <row r="1878" spans="1:25" x14ac:dyDescent="0.25">
      <c r="A1878" s="8" t="s">
        <v>6575</v>
      </c>
      <c r="B1878" s="65" t="str">
        <f t="shared" si="348"/>
        <v>Modular Circuits Coil, 2000 Turn</v>
      </c>
      <c r="C1878" s="63"/>
      <c r="D1878" s="30" t="str">
        <f t="shared" si="349"/>
        <v/>
      </c>
      <c r="E1878" s="63"/>
      <c r="F1878" s="32" t="str">
        <f t="shared" si="350"/>
        <v/>
      </c>
      <c r="G1878" s="63"/>
      <c r="H1878" s="34" t="str">
        <f t="shared" si="351"/>
        <v/>
      </c>
      <c r="I1878" s="63"/>
      <c r="J1878" s="36" t="str">
        <f t="shared" si="352"/>
        <v/>
      </c>
      <c r="K1878" s="37" t="str">
        <f t="shared" si="353"/>
        <v/>
      </c>
      <c r="L1878" s="37" t="str">
        <f t="shared" si="354"/>
        <v/>
      </c>
      <c r="N1878" s="64">
        <v>437</v>
      </c>
      <c r="O1878" s="64"/>
      <c r="Q1878" s="1" t="s">
        <v>0</v>
      </c>
      <c r="S1878" s="59" t="str">
        <f t="shared" si="355"/>
        <v/>
      </c>
      <c r="T1878" s="59" t="str">
        <f t="shared" si="356"/>
        <v/>
      </c>
      <c r="U1878" s="59" t="str">
        <f t="shared" si="357"/>
        <v/>
      </c>
      <c r="V1878" s="59" t="str">
        <f t="shared" si="358"/>
        <v/>
      </c>
      <c r="W1878" s="59" t="str">
        <f t="shared" si="359"/>
        <v/>
      </c>
      <c r="X1878" s="59" t="s">
        <v>6652</v>
      </c>
      <c r="Y1878" s="66" t="s">
        <v>6728</v>
      </c>
    </row>
    <row r="1879" spans="1:25" x14ac:dyDescent="0.25">
      <c r="A1879" s="8" t="s">
        <v>2820</v>
      </c>
      <c r="B1879" s="65" t="str">
        <f t="shared" si="348"/>
        <v>AC/DC-modul trådlös</v>
      </c>
      <c r="C1879" s="63" t="s">
        <v>254</v>
      </c>
      <c r="D1879" s="30" t="str">
        <f t="shared" si="349"/>
        <v/>
      </c>
      <c r="E1879" s="63" t="s">
        <v>254</v>
      </c>
      <c r="F1879" s="32" t="str">
        <f t="shared" si="350"/>
        <v/>
      </c>
      <c r="G1879" s="63" t="s">
        <v>254</v>
      </c>
      <c r="H1879" s="34" t="str">
        <f t="shared" si="351"/>
        <v/>
      </c>
      <c r="I1879" s="63" t="s">
        <v>254</v>
      </c>
      <c r="J1879" s="36" t="str">
        <f t="shared" si="352"/>
        <v/>
      </c>
      <c r="K1879" s="37" t="str">
        <f t="shared" si="353"/>
        <v/>
      </c>
      <c r="L1879" s="37" t="str">
        <f t="shared" si="354"/>
        <v/>
      </c>
      <c r="N1879" s="64">
        <v>3420</v>
      </c>
      <c r="O1879" s="64" t="s">
        <v>254</v>
      </c>
      <c r="P1879" s="1" t="s">
        <v>254</v>
      </c>
      <c r="Q1879" s="1" t="s">
        <v>0</v>
      </c>
      <c r="S1879" s="59" t="str">
        <f t="shared" si="355"/>
        <v/>
      </c>
      <c r="T1879" s="59" t="str">
        <f t="shared" si="356"/>
        <v/>
      </c>
      <c r="U1879" s="59" t="str">
        <f t="shared" si="357"/>
        <v/>
      </c>
      <c r="V1879" s="59" t="str">
        <f t="shared" si="358"/>
        <v/>
      </c>
      <c r="W1879" s="59" t="str">
        <f t="shared" si="359"/>
        <v/>
      </c>
      <c r="X1879" s="59" t="s">
        <v>3247</v>
      </c>
      <c r="Y1879" s="66" t="s">
        <v>5452</v>
      </c>
    </row>
    <row r="1880" spans="1:25" x14ac:dyDescent="0.25">
      <c r="A1880" s="8" t="s">
        <v>921</v>
      </c>
      <c r="B1880" s="65" t="str">
        <f t="shared" si="348"/>
        <v>Wireless Current Sensor Module</v>
      </c>
      <c r="C1880" s="63" t="s">
        <v>254</v>
      </c>
      <c r="D1880" s="30" t="str">
        <f t="shared" si="349"/>
        <v/>
      </c>
      <c r="E1880" s="63" t="s">
        <v>254</v>
      </c>
      <c r="F1880" s="32" t="str">
        <f t="shared" si="350"/>
        <v/>
      </c>
      <c r="G1880" s="63" t="s">
        <v>254</v>
      </c>
      <c r="H1880" s="34" t="str">
        <f t="shared" si="351"/>
        <v/>
      </c>
      <c r="I1880" s="63" t="s">
        <v>254</v>
      </c>
      <c r="J1880" s="36" t="str">
        <f t="shared" si="352"/>
        <v/>
      </c>
      <c r="K1880" s="37" t="str">
        <f t="shared" si="353"/>
        <v/>
      </c>
      <c r="L1880" s="37" t="str">
        <f t="shared" si="354"/>
        <v/>
      </c>
      <c r="N1880" s="64">
        <v>1948</v>
      </c>
      <c r="O1880" s="64" t="s">
        <v>254</v>
      </c>
      <c r="P1880" s="1" t="s">
        <v>254</v>
      </c>
      <c r="Q1880" s="1" t="s">
        <v>0</v>
      </c>
      <c r="S1880" s="59" t="str">
        <f t="shared" si="355"/>
        <v/>
      </c>
      <c r="T1880" s="59" t="str">
        <f t="shared" si="356"/>
        <v/>
      </c>
      <c r="U1880" s="59" t="str">
        <f t="shared" si="357"/>
        <v/>
      </c>
      <c r="V1880" s="59" t="str">
        <f t="shared" si="358"/>
        <v/>
      </c>
      <c r="W1880" s="59" t="str">
        <f t="shared" si="359"/>
        <v/>
      </c>
      <c r="X1880" s="59" t="s">
        <v>922</v>
      </c>
      <c r="Y1880" s="66" t="s">
        <v>5453</v>
      </c>
    </row>
    <row r="1881" spans="1:25" x14ac:dyDescent="0.25">
      <c r="A1881" s="8" t="s">
        <v>923</v>
      </c>
      <c r="B1881" s="65" t="str">
        <f t="shared" si="348"/>
        <v>Basic Modular Circuits</v>
      </c>
      <c r="C1881" s="63" t="s">
        <v>254</v>
      </c>
      <c r="D1881" s="30" t="str">
        <f t="shared" si="349"/>
        <v/>
      </c>
      <c r="E1881" s="63" t="s">
        <v>254</v>
      </c>
      <c r="F1881" s="32" t="str">
        <f t="shared" si="350"/>
        <v/>
      </c>
      <c r="G1881" s="63" t="s">
        <v>254</v>
      </c>
      <c r="H1881" s="34" t="str">
        <f t="shared" si="351"/>
        <v/>
      </c>
      <c r="I1881" s="63" t="s">
        <v>254</v>
      </c>
      <c r="J1881" s="36" t="str">
        <f t="shared" si="352"/>
        <v/>
      </c>
      <c r="K1881" s="37" t="str">
        <f t="shared" si="353"/>
        <v/>
      </c>
      <c r="L1881" s="37" t="str">
        <f t="shared" si="354"/>
        <v/>
      </c>
      <c r="N1881" s="64">
        <v>4868</v>
      </c>
      <c r="O1881" s="64" t="s">
        <v>254</v>
      </c>
      <c r="P1881" s="1" t="s">
        <v>254</v>
      </c>
      <c r="Q1881" s="1" t="s">
        <v>0</v>
      </c>
      <c r="S1881" s="59" t="str">
        <f t="shared" si="355"/>
        <v/>
      </c>
      <c r="T1881" s="59" t="str">
        <f t="shared" si="356"/>
        <v/>
      </c>
      <c r="U1881" s="59" t="str">
        <f t="shared" si="357"/>
        <v/>
      </c>
      <c r="V1881" s="59" t="str">
        <f t="shared" si="358"/>
        <v/>
      </c>
      <c r="W1881" s="59" t="str">
        <f t="shared" si="359"/>
        <v/>
      </c>
      <c r="X1881" s="59" t="s">
        <v>2821</v>
      </c>
      <c r="Y1881" s="66" t="s">
        <v>5454</v>
      </c>
    </row>
    <row r="1882" spans="1:25" x14ac:dyDescent="0.25">
      <c r="A1882" s="8" t="s">
        <v>924</v>
      </c>
      <c r="B1882" s="65" t="str">
        <f t="shared" si="348"/>
        <v>Modular Circuits Essential Physics</v>
      </c>
      <c r="C1882" s="63" t="s">
        <v>254</v>
      </c>
      <c r="D1882" s="30" t="str">
        <f t="shared" si="349"/>
        <v/>
      </c>
      <c r="E1882" s="63" t="s">
        <v>254</v>
      </c>
      <c r="F1882" s="32" t="str">
        <f t="shared" si="350"/>
        <v/>
      </c>
      <c r="G1882" s="63" t="s">
        <v>254</v>
      </c>
      <c r="H1882" s="34" t="str">
        <f t="shared" si="351"/>
        <v/>
      </c>
      <c r="I1882" s="63" t="s">
        <v>254</v>
      </c>
      <c r="J1882" s="36" t="str">
        <f t="shared" si="352"/>
        <v/>
      </c>
      <c r="K1882" s="37" t="str">
        <f t="shared" si="353"/>
        <v/>
      </c>
      <c r="L1882" s="37" t="str">
        <f t="shared" si="354"/>
        <v/>
      </c>
      <c r="N1882" s="64">
        <v>9902</v>
      </c>
      <c r="O1882" s="64" t="s">
        <v>254</v>
      </c>
      <c r="P1882" s="1" t="s">
        <v>254</v>
      </c>
      <c r="Q1882" s="1" t="s">
        <v>0</v>
      </c>
      <c r="S1882" s="59" t="str">
        <f t="shared" si="355"/>
        <v/>
      </c>
      <c r="T1882" s="59" t="str">
        <f t="shared" si="356"/>
        <v/>
      </c>
      <c r="U1882" s="59" t="str">
        <f t="shared" si="357"/>
        <v/>
      </c>
      <c r="V1882" s="59" t="str">
        <f t="shared" si="358"/>
        <v/>
      </c>
      <c r="W1882" s="59" t="str">
        <f t="shared" si="359"/>
        <v/>
      </c>
      <c r="X1882" s="59" t="s">
        <v>925</v>
      </c>
      <c r="Y1882" s="66" t="s">
        <v>5455</v>
      </c>
    </row>
    <row r="1883" spans="1:25" x14ac:dyDescent="0.25">
      <c r="A1883" s="8" t="s">
        <v>926</v>
      </c>
      <c r="B1883" s="65" t="str">
        <f t="shared" si="348"/>
        <v>Replacement Bulbs for Modular Circuits</v>
      </c>
      <c r="C1883" s="63" t="s">
        <v>254</v>
      </c>
      <c r="D1883" s="30" t="str">
        <f t="shared" si="349"/>
        <v/>
      </c>
      <c r="E1883" s="63" t="s">
        <v>254</v>
      </c>
      <c r="F1883" s="32" t="str">
        <f t="shared" si="350"/>
        <v/>
      </c>
      <c r="G1883" s="63" t="s">
        <v>254</v>
      </c>
      <c r="H1883" s="34" t="str">
        <f t="shared" si="351"/>
        <v/>
      </c>
      <c r="I1883" s="63" t="s">
        <v>254</v>
      </c>
      <c r="J1883" s="36" t="str">
        <f t="shared" si="352"/>
        <v/>
      </c>
      <c r="K1883" s="37" t="str">
        <f t="shared" si="353"/>
        <v/>
      </c>
      <c r="L1883" s="37" t="str">
        <f t="shared" si="354"/>
        <v/>
      </c>
      <c r="N1883" s="64">
        <v>675</v>
      </c>
      <c r="O1883" s="64" t="s">
        <v>254</v>
      </c>
      <c r="P1883" s="1" t="s">
        <v>254</v>
      </c>
      <c r="Q1883" s="1" t="s">
        <v>0</v>
      </c>
      <c r="S1883" s="59" t="str">
        <f t="shared" si="355"/>
        <v/>
      </c>
      <c r="T1883" s="59" t="str">
        <f t="shared" si="356"/>
        <v/>
      </c>
      <c r="U1883" s="59" t="str">
        <f t="shared" si="357"/>
        <v/>
      </c>
      <c r="V1883" s="59" t="str">
        <f t="shared" si="358"/>
        <v/>
      </c>
      <c r="W1883" s="59" t="str">
        <f t="shared" si="359"/>
        <v/>
      </c>
      <c r="X1883" s="59" t="s">
        <v>927</v>
      </c>
      <c r="Y1883" s="66" t="s">
        <v>5456</v>
      </c>
    </row>
    <row r="1884" spans="1:25" x14ac:dyDescent="0.25">
      <c r="A1884" s="8" t="s">
        <v>928</v>
      </c>
      <c r="B1884" s="65" t="str">
        <f t="shared" si="348"/>
        <v>Replacement Jumper Clips</v>
      </c>
      <c r="C1884" s="63" t="s">
        <v>254</v>
      </c>
      <c r="D1884" s="30" t="str">
        <f t="shared" si="349"/>
        <v/>
      </c>
      <c r="E1884" s="63" t="s">
        <v>254</v>
      </c>
      <c r="F1884" s="32" t="str">
        <f t="shared" si="350"/>
        <v/>
      </c>
      <c r="G1884" s="63" t="s">
        <v>254</v>
      </c>
      <c r="H1884" s="34" t="str">
        <f t="shared" si="351"/>
        <v/>
      </c>
      <c r="I1884" s="63" t="s">
        <v>254</v>
      </c>
      <c r="J1884" s="36" t="str">
        <f t="shared" si="352"/>
        <v/>
      </c>
      <c r="K1884" s="37" t="str">
        <f t="shared" si="353"/>
        <v/>
      </c>
      <c r="L1884" s="37" t="str">
        <f t="shared" si="354"/>
        <v/>
      </c>
      <c r="N1884" s="64">
        <v>355</v>
      </c>
      <c r="O1884" s="64" t="s">
        <v>254</v>
      </c>
      <c r="P1884" s="1" t="s">
        <v>254</v>
      </c>
      <c r="Q1884" s="1" t="s">
        <v>0</v>
      </c>
      <c r="S1884" s="59" t="str">
        <f t="shared" si="355"/>
        <v/>
      </c>
      <c r="T1884" s="59" t="str">
        <f t="shared" si="356"/>
        <v/>
      </c>
      <c r="U1884" s="59" t="str">
        <f t="shared" si="357"/>
        <v/>
      </c>
      <c r="V1884" s="59" t="str">
        <f t="shared" si="358"/>
        <v/>
      </c>
      <c r="W1884" s="59" t="str">
        <f t="shared" si="359"/>
        <v/>
      </c>
      <c r="X1884" s="59" t="s">
        <v>929</v>
      </c>
      <c r="Y1884" s="66" t="s">
        <v>5457</v>
      </c>
    </row>
    <row r="1885" spans="1:25" x14ac:dyDescent="0.25">
      <c r="A1885" s="8" t="s">
        <v>3055</v>
      </c>
      <c r="B1885" s="65" t="str">
        <f t="shared" si="348"/>
        <v>AC/DC Expansion Kit</v>
      </c>
      <c r="C1885" s="63" t="s">
        <v>254</v>
      </c>
      <c r="D1885" s="30" t="str">
        <f t="shared" si="349"/>
        <v/>
      </c>
      <c r="E1885" s="63" t="s">
        <v>254</v>
      </c>
      <c r="F1885" s="32" t="str">
        <f t="shared" si="350"/>
        <v/>
      </c>
      <c r="G1885" s="63" t="s">
        <v>254</v>
      </c>
      <c r="H1885" s="34" t="str">
        <f t="shared" si="351"/>
        <v/>
      </c>
      <c r="I1885" s="63" t="s">
        <v>254</v>
      </c>
      <c r="J1885" s="36" t="str">
        <f t="shared" si="352"/>
        <v/>
      </c>
      <c r="K1885" s="37" t="str">
        <f t="shared" si="353"/>
        <v/>
      </c>
      <c r="L1885" s="37" t="str">
        <f t="shared" si="354"/>
        <v/>
      </c>
      <c r="N1885" s="64">
        <v>6202</v>
      </c>
      <c r="O1885" s="64" t="s">
        <v>254</v>
      </c>
      <c r="P1885" s="1" t="s">
        <v>254</v>
      </c>
      <c r="Q1885" s="1" t="s">
        <v>0</v>
      </c>
      <c r="S1885" s="59" t="str">
        <f t="shared" si="355"/>
        <v/>
      </c>
      <c r="T1885" s="59" t="str">
        <f t="shared" si="356"/>
        <v/>
      </c>
      <c r="U1885" s="59" t="str">
        <f t="shared" si="357"/>
        <v/>
      </c>
      <c r="V1885" s="59" t="str">
        <f t="shared" si="358"/>
        <v/>
      </c>
      <c r="W1885" s="59" t="str">
        <f t="shared" si="359"/>
        <v/>
      </c>
      <c r="X1885" s="59" t="s">
        <v>3181</v>
      </c>
      <c r="Y1885" s="66" t="s">
        <v>5458</v>
      </c>
    </row>
    <row r="1886" spans="1:25" x14ac:dyDescent="0.25">
      <c r="A1886" s="8" t="s">
        <v>3056</v>
      </c>
      <c r="B1886" s="65" t="str">
        <f t="shared" si="348"/>
        <v>Modular Circuits Advanced Expansion Kit</v>
      </c>
      <c r="C1886" s="63" t="s">
        <v>254</v>
      </c>
      <c r="D1886" s="30" t="str">
        <f t="shared" si="349"/>
        <v/>
      </c>
      <c r="E1886" s="63" t="s">
        <v>254</v>
      </c>
      <c r="F1886" s="32" t="str">
        <f t="shared" si="350"/>
        <v/>
      </c>
      <c r="G1886" s="63" t="s">
        <v>254</v>
      </c>
      <c r="H1886" s="34" t="str">
        <f t="shared" si="351"/>
        <v/>
      </c>
      <c r="I1886" s="63" t="s">
        <v>254</v>
      </c>
      <c r="J1886" s="36" t="str">
        <f t="shared" si="352"/>
        <v/>
      </c>
      <c r="K1886" s="37" t="str">
        <f t="shared" si="353"/>
        <v/>
      </c>
      <c r="L1886" s="37" t="str">
        <f t="shared" si="354"/>
        <v/>
      </c>
      <c r="N1886" s="64">
        <v>3078</v>
      </c>
      <c r="O1886" s="64" t="s">
        <v>254</v>
      </c>
      <c r="P1886" s="1" t="s">
        <v>254</v>
      </c>
      <c r="Q1886" s="1" t="s">
        <v>0</v>
      </c>
      <c r="S1886" s="59" t="str">
        <f t="shared" si="355"/>
        <v/>
      </c>
      <c r="T1886" s="59" t="str">
        <f t="shared" si="356"/>
        <v/>
      </c>
      <c r="U1886" s="59" t="str">
        <f t="shared" si="357"/>
        <v/>
      </c>
      <c r="V1886" s="59" t="str">
        <f t="shared" si="358"/>
        <v/>
      </c>
      <c r="W1886" s="59" t="str">
        <f t="shared" si="359"/>
        <v/>
      </c>
      <c r="X1886" s="59" t="s">
        <v>3057</v>
      </c>
      <c r="Y1886" s="66" t="s">
        <v>5459</v>
      </c>
    </row>
    <row r="1887" spans="1:25" x14ac:dyDescent="0.25">
      <c r="A1887" s="8" t="s">
        <v>3476</v>
      </c>
      <c r="B1887" s="65" t="str">
        <f t="shared" si="348"/>
        <v>Physics Lab Station: Electricity and Magnetism</v>
      </c>
      <c r="C1887" s="63"/>
      <c r="D1887" s="30" t="str">
        <f t="shared" si="349"/>
        <v/>
      </c>
      <c r="E1887" s="63"/>
      <c r="F1887" s="32" t="str">
        <f t="shared" si="350"/>
        <v/>
      </c>
      <c r="G1887" s="63"/>
      <c r="H1887" s="34" t="str">
        <f t="shared" si="351"/>
        <v/>
      </c>
      <c r="I1887" s="63"/>
      <c r="J1887" s="36" t="str">
        <f t="shared" si="352"/>
        <v/>
      </c>
      <c r="K1887" s="37" t="str">
        <f t="shared" si="353"/>
        <v/>
      </c>
      <c r="L1887" s="37" t="str">
        <f t="shared" si="354"/>
        <v/>
      </c>
      <c r="N1887" s="64">
        <v>11790</v>
      </c>
      <c r="O1887" s="64" t="s">
        <v>254</v>
      </c>
      <c r="P1887" s="1" t="s">
        <v>254</v>
      </c>
      <c r="Q1887" s="1" t="s">
        <v>0</v>
      </c>
      <c r="S1887" s="59" t="str">
        <f t="shared" si="355"/>
        <v/>
      </c>
      <c r="T1887" s="59" t="str">
        <f t="shared" si="356"/>
        <v/>
      </c>
      <c r="U1887" s="59" t="str">
        <f t="shared" si="357"/>
        <v/>
      </c>
      <c r="V1887" s="59" t="str">
        <f t="shared" si="358"/>
        <v/>
      </c>
      <c r="W1887" s="59" t="str">
        <f t="shared" si="359"/>
        <v/>
      </c>
      <c r="X1887" s="59" t="s">
        <v>3477</v>
      </c>
      <c r="Y1887" s="66" t="s">
        <v>5460</v>
      </c>
    </row>
    <row r="1888" spans="1:25" x14ac:dyDescent="0.25">
      <c r="A1888" s="8" t="s">
        <v>2822</v>
      </c>
      <c r="B1888" s="65" t="str">
        <f t="shared" si="348"/>
        <v>Field Coil (200 Turn)</v>
      </c>
      <c r="C1888" s="63" t="s">
        <v>254</v>
      </c>
      <c r="D1888" s="30" t="str">
        <f t="shared" si="349"/>
        <v/>
      </c>
      <c r="E1888" s="63" t="s">
        <v>254</v>
      </c>
      <c r="F1888" s="32" t="str">
        <f t="shared" si="350"/>
        <v/>
      </c>
      <c r="G1888" s="63" t="s">
        <v>254</v>
      </c>
      <c r="H1888" s="34" t="str">
        <f t="shared" si="351"/>
        <v/>
      </c>
      <c r="I1888" s="63" t="s">
        <v>254</v>
      </c>
      <c r="J1888" s="36" t="str">
        <f t="shared" si="352"/>
        <v/>
      </c>
      <c r="K1888" s="37" t="str">
        <f t="shared" si="353"/>
        <v/>
      </c>
      <c r="L1888" s="37" t="str">
        <f t="shared" si="354"/>
        <v/>
      </c>
      <c r="N1888" s="64">
        <v>2292</v>
      </c>
      <c r="O1888" s="64" t="s">
        <v>254</v>
      </c>
      <c r="P1888" s="1" t="s">
        <v>254</v>
      </c>
      <c r="Q1888" s="1" t="s">
        <v>0</v>
      </c>
      <c r="S1888" s="59" t="str">
        <f t="shared" si="355"/>
        <v/>
      </c>
      <c r="T1888" s="59" t="str">
        <f t="shared" si="356"/>
        <v/>
      </c>
      <c r="U1888" s="59" t="str">
        <f t="shared" si="357"/>
        <v/>
      </c>
      <c r="V1888" s="59" t="str">
        <f t="shared" si="358"/>
        <v/>
      </c>
      <c r="W1888" s="59" t="str">
        <f t="shared" si="359"/>
        <v/>
      </c>
      <c r="X1888" s="59" t="s">
        <v>930</v>
      </c>
      <c r="Y1888" s="66" t="s">
        <v>5461</v>
      </c>
    </row>
    <row r="1889" spans="1:25" x14ac:dyDescent="0.25">
      <c r="A1889" s="8" t="s">
        <v>931</v>
      </c>
      <c r="B1889" s="65" t="str">
        <f t="shared" si="348"/>
        <v>Detector Coil (400 Turn)</v>
      </c>
      <c r="C1889" s="63" t="s">
        <v>254</v>
      </c>
      <c r="D1889" s="30" t="str">
        <f t="shared" si="349"/>
        <v/>
      </c>
      <c r="E1889" s="63" t="s">
        <v>254</v>
      </c>
      <c r="F1889" s="32" t="str">
        <f t="shared" si="350"/>
        <v/>
      </c>
      <c r="G1889" s="63" t="s">
        <v>254</v>
      </c>
      <c r="H1889" s="34" t="str">
        <f t="shared" si="351"/>
        <v/>
      </c>
      <c r="I1889" s="63" t="s">
        <v>254</v>
      </c>
      <c r="J1889" s="36" t="str">
        <f t="shared" si="352"/>
        <v/>
      </c>
      <c r="K1889" s="37" t="str">
        <f t="shared" si="353"/>
        <v/>
      </c>
      <c r="L1889" s="37" t="str">
        <f t="shared" si="354"/>
        <v/>
      </c>
      <c r="N1889" s="64">
        <v>2593</v>
      </c>
      <c r="O1889" s="64" t="s">
        <v>254</v>
      </c>
      <c r="P1889" s="1" t="s">
        <v>254</v>
      </c>
      <c r="Q1889" s="1" t="s">
        <v>0</v>
      </c>
      <c r="S1889" s="59" t="str">
        <f t="shared" si="355"/>
        <v/>
      </c>
      <c r="T1889" s="59" t="str">
        <f t="shared" si="356"/>
        <v/>
      </c>
      <c r="U1889" s="59" t="str">
        <f t="shared" si="357"/>
        <v/>
      </c>
      <c r="V1889" s="59" t="str">
        <f t="shared" si="358"/>
        <v/>
      </c>
      <c r="W1889" s="59" t="str">
        <f t="shared" si="359"/>
        <v/>
      </c>
      <c r="X1889" s="59" t="s">
        <v>932</v>
      </c>
      <c r="Y1889" s="66" t="s">
        <v>5462</v>
      </c>
    </row>
    <row r="1890" spans="1:25" x14ac:dyDescent="0.25">
      <c r="A1890" s="8" t="s">
        <v>933</v>
      </c>
      <c r="B1890" s="65" t="str">
        <f t="shared" si="348"/>
        <v>Detector Coil (2000 Turn)</v>
      </c>
      <c r="C1890" s="63" t="s">
        <v>254</v>
      </c>
      <c r="D1890" s="30" t="str">
        <f t="shared" si="349"/>
        <v/>
      </c>
      <c r="E1890" s="63" t="s">
        <v>254</v>
      </c>
      <c r="F1890" s="32" t="str">
        <f t="shared" si="350"/>
        <v/>
      </c>
      <c r="G1890" s="63" t="s">
        <v>254</v>
      </c>
      <c r="H1890" s="34" t="str">
        <f t="shared" si="351"/>
        <v/>
      </c>
      <c r="I1890" s="63" t="s">
        <v>254</v>
      </c>
      <c r="J1890" s="36" t="str">
        <f t="shared" si="352"/>
        <v/>
      </c>
      <c r="K1890" s="37" t="str">
        <f t="shared" si="353"/>
        <v/>
      </c>
      <c r="L1890" s="37" t="str">
        <f t="shared" si="354"/>
        <v/>
      </c>
      <c r="N1890" s="64">
        <v>2593</v>
      </c>
      <c r="O1890" s="64" t="s">
        <v>254</v>
      </c>
      <c r="P1890" s="1" t="s">
        <v>254</v>
      </c>
      <c r="Q1890" s="1" t="s">
        <v>0</v>
      </c>
      <c r="S1890" s="59" t="str">
        <f t="shared" si="355"/>
        <v/>
      </c>
      <c r="T1890" s="59" t="str">
        <f t="shared" si="356"/>
        <v/>
      </c>
      <c r="U1890" s="59" t="str">
        <f t="shared" si="357"/>
        <v/>
      </c>
      <c r="V1890" s="59" t="str">
        <f t="shared" si="358"/>
        <v/>
      </c>
      <c r="W1890" s="59" t="str">
        <f t="shared" si="359"/>
        <v/>
      </c>
      <c r="X1890" s="59" t="s">
        <v>934</v>
      </c>
      <c r="Y1890" s="66" t="s">
        <v>5463</v>
      </c>
    </row>
    <row r="1891" spans="1:25" x14ac:dyDescent="0.25">
      <c r="A1891" s="8" t="s">
        <v>935</v>
      </c>
      <c r="B1891" s="65" t="str">
        <f t="shared" si="348"/>
        <v>LED Indicator</v>
      </c>
      <c r="C1891" s="63" t="s">
        <v>254</v>
      </c>
      <c r="D1891" s="30" t="str">
        <f t="shared" si="349"/>
        <v/>
      </c>
      <c r="E1891" s="63" t="s">
        <v>254</v>
      </c>
      <c r="F1891" s="32" t="str">
        <f t="shared" si="350"/>
        <v/>
      </c>
      <c r="G1891" s="63" t="s">
        <v>254</v>
      </c>
      <c r="H1891" s="34" t="str">
        <f t="shared" si="351"/>
        <v/>
      </c>
      <c r="I1891" s="63" t="s">
        <v>254</v>
      </c>
      <c r="J1891" s="36" t="str">
        <f t="shared" si="352"/>
        <v/>
      </c>
      <c r="K1891" s="37" t="str">
        <f t="shared" si="353"/>
        <v/>
      </c>
      <c r="L1891" s="37" t="str">
        <f t="shared" si="354"/>
        <v/>
      </c>
      <c r="N1891" s="64">
        <v>599</v>
      </c>
      <c r="O1891" s="64" t="s">
        <v>254</v>
      </c>
      <c r="P1891" s="1" t="s">
        <v>254</v>
      </c>
      <c r="Q1891" s="1" t="s">
        <v>0</v>
      </c>
      <c r="S1891" s="59" t="str">
        <f t="shared" si="355"/>
        <v/>
      </c>
      <c r="T1891" s="59" t="str">
        <f t="shared" si="356"/>
        <v/>
      </c>
      <c r="U1891" s="59" t="str">
        <f t="shared" si="357"/>
        <v/>
      </c>
      <c r="V1891" s="59" t="str">
        <f t="shared" si="358"/>
        <v/>
      </c>
      <c r="W1891" s="59" t="str">
        <f t="shared" si="359"/>
        <v/>
      </c>
      <c r="X1891" s="59" t="s">
        <v>936</v>
      </c>
      <c r="Y1891" s="66" t="s">
        <v>5464</v>
      </c>
    </row>
    <row r="1892" spans="1:25" x14ac:dyDescent="0.25">
      <c r="A1892" s="8" t="s">
        <v>937</v>
      </c>
      <c r="B1892" s="65" t="str">
        <f t="shared" si="348"/>
        <v>Helmholtz Coil Base</v>
      </c>
      <c r="C1892" s="63" t="s">
        <v>254</v>
      </c>
      <c r="D1892" s="30" t="str">
        <f t="shared" si="349"/>
        <v/>
      </c>
      <c r="E1892" s="63" t="s">
        <v>254</v>
      </c>
      <c r="F1892" s="32" t="str">
        <f t="shared" si="350"/>
        <v/>
      </c>
      <c r="G1892" s="63" t="s">
        <v>254</v>
      </c>
      <c r="H1892" s="34" t="str">
        <f t="shared" si="351"/>
        <v/>
      </c>
      <c r="I1892" s="63" t="s">
        <v>254</v>
      </c>
      <c r="J1892" s="36" t="str">
        <f t="shared" si="352"/>
        <v/>
      </c>
      <c r="K1892" s="37" t="str">
        <f t="shared" si="353"/>
        <v/>
      </c>
      <c r="L1892" s="37" t="str">
        <f t="shared" si="354"/>
        <v/>
      </c>
      <c r="N1892" s="64">
        <v>2349</v>
      </c>
      <c r="O1892" s="64" t="s">
        <v>254</v>
      </c>
      <c r="P1892" s="1" t="s">
        <v>254</v>
      </c>
      <c r="Q1892" s="1" t="s">
        <v>0</v>
      </c>
      <c r="S1892" s="59" t="str">
        <f t="shared" si="355"/>
        <v/>
      </c>
      <c r="T1892" s="59" t="str">
        <f t="shared" si="356"/>
        <v/>
      </c>
      <c r="U1892" s="59" t="str">
        <f t="shared" si="357"/>
        <v/>
      </c>
      <c r="V1892" s="59" t="str">
        <f t="shared" si="358"/>
        <v/>
      </c>
      <c r="W1892" s="59" t="str">
        <f t="shared" si="359"/>
        <v/>
      </c>
      <c r="X1892" s="59" t="s">
        <v>938</v>
      </c>
      <c r="Y1892" s="66" t="s">
        <v>5465</v>
      </c>
    </row>
    <row r="1893" spans="1:25" x14ac:dyDescent="0.25">
      <c r="A1893" s="8" t="s">
        <v>939</v>
      </c>
      <c r="B1893" s="65" t="str">
        <f t="shared" si="348"/>
        <v>Ampere's Law Accessory</v>
      </c>
      <c r="C1893" s="63" t="s">
        <v>254</v>
      </c>
      <c r="D1893" s="30" t="str">
        <f t="shared" si="349"/>
        <v/>
      </c>
      <c r="E1893" s="63" t="s">
        <v>254</v>
      </c>
      <c r="F1893" s="32" t="str">
        <f t="shared" si="350"/>
        <v/>
      </c>
      <c r="G1893" s="63" t="s">
        <v>254</v>
      </c>
      <c r="H1893" s="34" t="str">
        <f t="shared" si="351"/>
        <v/>
      </c>
      <c r="I1893" s="63" t="s">
        <v>254</v>
      </c>
      <c r="J1893" s="36" t="str">
        <f t="shared" si="352"/>
        <v/>
      </c>
      <c r="K1893" s="37" t="str">
        <f t="shared" si="353"/>
        <v/>
      </c>
      <c r="L1893" s="37" t="str">
        <f t="shared" si="354"/>
        <v/>
      </c>
      <c r="N1893" s="64">
        <v>8319</v>
      </c>
      <c r="O1893" s="64" t="s">
        <v>254</v>
      </c>
      <c r="P1893" s="1" t="s">
        <v>254</v>
      </c>
      <c r="Q1893" s="1" t="s">
        <v>0</v>
      </c>
      <c r="S1893" s="59" t="str">
        <f t="shared" si="355"/>
        <v/>
      </c>
      <c r="T1893" s="59" t="str">
        <f t="shared" si="356"/>
        <v/>
      </c>
      <c r="U1893" s="59" t="str">
        <f t="shared" si="357"/>
        <v/>
      </c>
      <c r="V1893" s="59" t="str">
        <f t="shared" si="358"/>
        <v/>
      </c>
      <c r="W1893" s="59" t="str">
        <f t="shared" si="359"/>
        <v/>
      </c>
      <c r="X1893" s="59" t="s">
        <v>940</v>
      </c>
      <c r="Y1893" s="66" t="s">
        <v>5466</v>
      </c>
    </row>
    <row r="1894" spans="1:25" x14ac:dyDescent="0.25">
      <c r="A1894" s="8" t="s">
        <v>941</v>
      </c>
      <c r="B1894" s="65" t="str">
        <f t="shared" si="348"/>
        <v>Helmholtz Coils</v>
      </c>
      <c r="C1894" s="63" t="s">
        <v>254</v>
      </c>
      <c r="D1894" s="30" t="str">
        <f t="shared" si="349"/>
        <v/>
      </c>
      <c r="E1894" s="63" t="s">
        <v>254</v>
      </c>
      <c r="F1894" s="32" t="str">
        <f t="shared" si="350"/>
        <v/>
      </c>
      <c r="G1894" s="63" t="s">
        <v>254</v>
      </c>
      <c r="H1894" s="34" t="str">
        <f t="shared" si="351"/>
        <v/>
      </c>
      <c r="I1894" s="63" t="s">
        <v>254</v>
      </c>
      <c r="J1894" s="36" t="str">
        <f t="shared" si="352"/>
        <v/>
      </c>
      <c r="K1894" s="37" t="str">
        <f t="shared" si="353"/>
        <v/>
      </c>
      <c r="L1894" s="37" t="str">
        <f t="shared" si="354"/>
        <v/>
      </c>
      <c r="N1894" s="64">
        <v>6933</v>
      </c>
      <c r="O1894" s="64" t="s">
        <v>254</v>
      </c>
      <c r="P1894" s="1" t="s">
        <v>254</v>
      </c>
      <c r="Q1894" s="1" t="s">
        <v>0</v>
      </c>
      <c r="S1894" s="59" t="str">
        <f t="shared" si="355"/>
        <v/>
      </c>
      <c r="T1894" s="59" t="str">
        <f t="shared" si="356"/>
        <v/>
      </c>
      <c r="U1894" s="59" t="str">
        <f t="shared" si="357"/>
        <v/>
      </c>
      <c r="V1894" s="59" t="str">
        <f t="shared" si="358"/>
        <v/>
      </c>
      <c r="W1894" s="59" t="str">
        <f t="shared" si="359"/>
        <v/>
      </c>
      <c r="X1894" s="59" t="s">
        <v>942</v>
      </c>
      <c r="Y1894" s="66" t="s">
        <v>5467</v>
      </c>
    </row>
    <row r="1895" spans="1:25" x14ac:dyDescent="0.25">
      <c r="A1895" s="8" t="s">
        <v>2823</v>
      </c>
      <c r="B1895" s="65" t="str">
        <f t="shared" si="348"/>
        <v>500 Turn Field Coil</v>
      </c>
      <c r="C1895" s="63" t="s">
        <v>254</v>
      </c>
      <c r="D1895" s="30" t="str">
        <f t="shared" si="349"/>
        <v/>
      </c>
      <c r="E1895" s="63" t="s">
        <v>254</v>
      </c>
      <c r="F1895" s="32" t="str">
        <f t="shared" si="350"/>
        <v/>
      </c>
      <c r="G1895" s="63" t="s">
        <v>254</v>
      </c>
      <c r="H1895" s="34" t="str">
        <f t="shared" si="351"/>
        <v/>
      </c>
      <c r="I1895" s="63" t="s">
        <v>254</v>
      </c>
      <c r="J1895" s="36" t="str">
        <f t="shared" si="352"/>
        <v/>
      </c>
      <c r="K1895" s="37" t="str">
        <f t="shared" si="353"/>
        <v/>
      </c>
      <c r="L1895" s="37" t="str">
        <f t="shared" si="354"/>
        <v/>
      </c>
      <c r="N1895" s="64">
        <v>3248</v>
      </c>
      <c r="O1895" s="64" t="s">
        <v>254</v>
      </c>
      <c r="P1895" s="1" t="s">
        <v>254</v>
      </c>
      <c r="Q1895" s="1" t="s">
        <v>0</v>
      </c>
      <c r="S1895" s="59" t="str">
        <f t="shared" si="355"/>
        <v/>
      </c>
      <c r="T1895" s="59" t="str">
        <f t="shared" si="356"/>
        <v/>
      </c>
      <c r="U1895" s="59" t="str">
        <f t="shared" si="357"/>
        <v/>
      </c>
      <c r="V1895" s="59" t="str">
        <f t="shared" si="358"/>
        <v/>
      </c>
      <c r="W1895" s="59" t="str">
        <f t="shared" si="359"/>
        <v/>
      </c>
      <c r="X1895" s="59" t="s">
        <v>943</v>
      </c>
      <c r="Y1895" s="66" t="s">
        <v>5468</v>
      </c>
    </row>
    <row r="1896" spans="1:25" x14ac:dyDescent="0.25">
      <c r="A1896" s="8" t="s">
        <v>944</v>
      </c>
      <c r="B1896" s="65" t="str">
        <f t="shared" si="348"/>
        <v>Helmholtz Coil Set, 500 Turn</v>
      </c>
      <c r="C1896" s="63" t="s">
        <v>254</v>
      </c>
      <c r="D1896" s="30" t="str">
        <f t="shared" si="349"/>
        <v/>
      </c>
      <c r="E1896" s="63" t="s">
        <v>254</v>
      </c>
      <c r="F1896" s="32" t="str">
        <f t="shared" si="350"/>
        <v/>
      </c>
      <c r="G1896" s="63" t="s">
        <v>254</v>
      </c>
      <c r="H1896" s="34" t="str">
        <f t="shared" si="351"/>
        <v/>
      </c>
      <c r="I1896" s="63" t="s">
        <v>254</v>
      </c>
      <c r="J1896" s="36" t="str">
        <f t="shared" si="352"/>
        <v/>
      </c>
      <c r="K1896" s="37" t="str">
        <f t="shared" si="353"/>
        <v/>
      </c>
      <c r="L1896" s="37" t="str">
        <f t="shared" si="354"/>
        <v/>
      </c>
      <c r="N1896" s="64">
        <v>8819</v>
      </c>
      <c r="O1896" s="64" t="s">
        <v>254</v>
      </c>
      <c r="P1896" s="1" t="s">
        <v>254</v>
      </c>
      <c r="Q1896" s="1" t="s">
        <v>0</v>
      </c>
      <c r="S1896" s="59" t="str">
        <f t="shared" si="355"/>
        <v/>
      </c>
      <c r="T1896" s="59" t="str">
        <f t="shared" si="356"/>
        <v/>
      </c>
      <c r="U1896" s="59" t="str">
        <f t="shared" si="357"/>
        <v/>
      </c>
      <c r="V1896" s="59" t="str">
        <f t="shared" si="358"/>
        <v/>
      </c>
      <c r="W1896" s="59" t="str">
        <f t="shared" si="359"/>
        <v/>
      </c>
      <c r="X1896" s="59" t="s">
        <v>945</v>
      </c>
      <c r="Y1896" s="66" t="s">
        <v>5469</v>
      </c>
    </row>
    <row r="1897" spans="1:25" x14ac:dyDescent="0.25">
      <c r="A1897" s="8" t="s">
        <v>946</v>
      </c>
      <c r="B1897" s="65" t="str">
        <f t="shared" si="348"/>
        <v>Induction Wand</v>
      </c>
      <c r="C1897" s="63" t="s">
        <v>254</v>
      </c>
      <c r="D1897" s="30" t="str">
        <f t="shared" si="349"/>
        <v/>
      </c>
      <c r="E1897" s="63" t="s">
        <v>254</v>
      </c>
      <c r="F1897" s="32" t="str">
        <f t="shared" si="350"/>
        <v/>
      </c>
      <c r="G1897" s="63" t="s">
        <v>254</v>
      </c>
      <c r="H1897" s="34" t="str">
        <f t="shared" si="351"/>
        <v/>
      </c>
      <c r="I1897" s="63" t="s">
        <v>254</v>
      </c>
      <c r="J1897" s="36" t="str">
        <f t="shared" si="352"/>
        <v/>
      </c>
      <c r="K1897" s="37" t="str">
        <f t="shared" si="353"/>
        <v/>
      </c>
      <c r="L1897" s="37" t="str">
        <f t="shared" si="354"/>
        <v/>
      </c>
      <c r="N1897" s="64">
        <v>2658</v>
      </c>
      <c r="O1897" s="64" t="s">
        <v>254</v>
      </c>
      <c r="P1897" s="1" t="s">
        <v>254</v>
      </c>
      <c r="Q1897" s="1" t="s">
        <v>0</v>
      </c>
      <c r="S1897" s="59" t="str">
        <f t="shared" si="355"/>
        <v/>
      </c>
      <c r="T1897" s="59" t="str">
        <f t="shared" si="356"/>
        <v/>
      </c>
      <c r="U1897" s="59" t="str">
        <f t="shared" si="357"/>
        <v/>
      </c>
      <c r="V1897" s="59" t="str">
        <f t="shared" si="358"/>
        <v/>
      </c>
      <c r="W1897" s="59" t="str">
        <f t="shared" si="359"/>
        <v/>
      </c>
      <c r="X1897" s="59" t="s">
        <v>947</v>
      </c>
      <c r="Y1897" s="66" t="s">
        <v>5470</v>
      </c>
    </row>
    <row r="1898" spans="1:25" x14ac:dyDescent="0.25">
      <c r="A1898" s="8" t="s">
        <v>948</v>
      </c>
      <c r="B1898" s="65" t="str">
        <f t="shared" si="348"/>
        <v>Alnico Bar Magnets (2 Pack)</v>
      </c>
      <c r="C1898" s="63" t="s">
        <v>254</v>
      </c>
      <c r="D1898" s="30" t="str">
        <f t="shared" si="349"/>
        <v/>
      </c>
      <c r="E1898" s="63" t="s">
        <v>254</v>
      </c>
      <c r="F1898" s="32" t="str">
        <f t="shared" si="350"/>
        <v/>
      </c>
      <c r="G1898" s="63" t="s">
        <v>254</v>
      </c>
      <c r="H1898" s="34" t="str">
        <f t="shared" si="351"/>
        <v/>
      </c>
      <c r="I1898" s="63" t="s">
        <v>254</v>
      </c>
      <c r="J1898" s="36" t="str">
        <f t="shared" si="352"/>
        <v/>
      </c>
      <c r="K1898" s="37" t="str">
        <f t="shared" si="353"/>
        <v/>
      </c>
      <c r="L1898" s="37" t="str">
        <f t="shared" si="354"/>
        <v/>
      </c>
      <c r="N1898" s="64">
        <v>1459</v>
      </c>
      <c r="O1898" s="64" t="s">
        <v>254</v>
      </c>
      <c r="P1898" s="1" t="s">
        <v>254</v>
      </c>
      <c r="Q1898" s="1" t="s">
        <v>0</v>
      </c>
      <c r="S1898" s="59" t="str">
        <f t="shared" si="355"/>
        <v/>
      </c>
      <c r="T1898" s="59" t="str">
        <f t="shared" si="356"/>
        <v/>
      </c>
      <c r="U1898" s="59" t="str">
        <f t="shared" si="357"/>
        <v/>
      </c>
      <c r="V1898" s="59" t="str">
        <f t="shared" si="358"/>
        <v/>
      </c>
      <c r="W1898" s="59" t="str">
        <f t="shared" si="359"/>
        <v/>
      </c>
      <c r="X1898" s="59" t="s">
        <v>949</v>
      </c>
      <c r="Y1898" s="66" t="s">
        <v>5471</v>
      </c>
    </row>
    <row r="1899" spans="1:25" x14ac:dyDescent="0.25">
      <c r="A1899" s="8" t="s">
        <v>950</v>
      </c>
      <c r="B1899" s="65" t="str">
        <f t="shared" si="348"/>
        <v>Basic Electricity Lab</v>
      </c>
      <c r="C1899" s="63" t="s">
        <v>254</v>
      </c>
      <c r="D1899" s="30" t="str">
        <f t="shared" si="349"/>
        <v/>
      </c>
      <c r="E1899" s="63" t="s">
        <v>254</v>
      </c>
      <c r="F1899" s="32" t="str">
        <f t="shared" si="350"/>
        <v/>
      </c>
      <c r="G1899" s="63" t="s">
        <v>254</v>
      </c>
      <c r="H1899" s="34" t="str">
        <f t="shared" si="351"/>
        <v/>
      </c>
      <c r="I1899" s="63" t="s">
        <v>254</v>
      </c>
      <c r="J1899" s="36" t="str">
        <f t="shared" si="352"/>
        <v/>
      </c>
      <c r="K1899" s="37" t="str">
        <f t="shared" si="353"/>
        <v/>
      </c>
      <c r="L1899" s="37" t="str">
        <f t="shared" si="354"/>
        <v/>
      </c>
      <c r="N1899" s="64">
        <v>4570</v>
      </c>
      <c r="O1899" s="64" t="s">
        <v>254</v>
      </c>
      <c r="P1899" s="1" t="s">
        <v>254</v>
      </c>
      <c r="Q1899" s="1" t="s">
        <v>0</v>
      </c>
      <c r="S1899" s="59" t="str">
        <f t="shared" si="355"/>
        <v/>
      </c>
      <c r="T1899" s="59" t="str">
        <f t="shared" si="356"/>
        <v/>
      </c>
      <c r="U1899" s="59" t="str">
        <f t="shared" si="357"/>
        <v/>
      </c>
      <c r="V1899" s="59" t="str">
        <f t="shared" si="358"/>
        <v/>
      </c>
      <c r="W1899" s="59" t="str">
        <f t="shared" si="359"/>
        <v/>
      </c>
      <c r="X1899" s="59" t="s">
        <v>951</v>
      </c>
      <c r="Y1899" s="66" t="s">
        <v>5472</v>
      </c>
    </row>
    <row r="1900" spans="1:25" x14ac:dyDescent="0.25">
      <c r="A1900" s="8" t="s">
        <v>2110</v>
      </c>
      <c r="B1900" s="65" t="str">
        <f t="shared" si="348"/>
        <v>C.A.S.T.L.E Kit</v>
      </c>
      <c r="C1900" s="63" t="s">
        <v>254</v>
      </c>
      <c r="D1900" s="30" t="str">
        <f t="shared" si="349"/>
        <v/>
      </c>
      <c r="E1900" s="63" t="s">
        <v>254</v>
      </c>
      <c r="F1900" s="32" t="str">
        <f t="shared" si="350"/>
        <v/>
      </c>
      <c r="G1900" s="63" t="s">
        <v>254</v>
      </c>
      <c r="H1900" s="34" t="str">
        <f t="shared" si="351"/>
        <v/>
      </c>
      <c r="I1900" s="63" t="s">
        <v>254</v>
      </c>
      <c r="J1900" s="36" t="str">
        <f t="shared" si="352"/>
        <v/>
      </c>
      <c r="K1900" s="37" t="str">
        <f t="shared" si="353"/>
        <v/>
      </c>
      <c r="L1900" s="37" t="str">
        <f t="shared" si="354"/>
        <v/>
      </c>
      <c r="N1900" s="64">
        <v>2345</v>
      </c>
      <c r="O1900" s="64" t="s">
        <v>254</v>
      </c>
      <c r="P1900" s="1" t="s">
        <v>254</v>
      </c>
      <c r="Q1900" s="1" t="s">
        <v>0</v>
      </c>
      <c r="S1900" s="59" t="str">
        <f t="shared" si="355"/>
        <v/>
      </c>
      <c r="T1900" s="59" t="str">
        <f t="shared" si="356"/>
        <v/>
      </c>
      <c r="U1900" s="59" t="str">
        <f t="shared" si="357"/>
        <v/>
      </c>
      <c r="V1900" s="59" t="str">
        <f t="shared" si="358"/>
        <v/>
      </c>
      <c r="W1900" s="59" t="str">
        <f t="shared" si="359"/>
        <v/>
      </c>
      <c r="X1900" s="59" t="s">
        <v>2111</v>
      </c>
      <c r="Y1900" s="66" t="s">
        <v>5473</v>
      </c>
    </row>
    <row r="1901" spans="1:25" x14ac:dyDescent="0.25">
      <c r="A1901" s="8" t="s">
        <v>952</v>
      </c>
      <c r="B1901" s="65" t="str">
        <f t="shared" si="348"/>
        <v>Light Bulbs (#14, 25 Pack)</v>
      </c>
      <c r="C1901" s="63" t="s">
        <v>254</v>
      </c>
      <c r="D1901" s="30" t="str">
        <f t="shared" si="349"/>
        <v/>
      </c>
      <c r="E1901" s="63" t="s">
        <v>254</v>
      </c>
      <c r="F1901" s="32" t="str">
        <f t="shared" si="350"/>
        <v/>
      </c>
      <c r="G1901" s="63" t="s">
        <v>254</v>
      </c>
      <c r="H1901" s="34" t="str">
        <f t="shared" si="351"/>
        <v/>
      </c>
      <c r="I1901" s="63" t="s">
        <v>254</v>
      </c>
      <c r="J1901" s="36" t="str">
        <f t="shared" si="352"/>
        <v/>
      </c>
      <c r="K1901" s="37" t="str">
        <f t="shared" si="353"/>
        <v/>
      </c>
      <c r="L1901" s="37" t="str">
        <f t="shared" si="354"/>
        <v/>
      </c>
      <c r="N1901" s="64">
        <v>646</v>
      </c>
      <c r="O1901" s="64" t="s">
        <v>254</v>
      </c>
      <c r="P1901" s="1" t="s">
        <v>254</v>
      </c>
      <c r="Q1901" s="1" t="s">
        <v>0</v>
      </c>
      <c r="S1901" s="59" t="str">
        <f t="shared" si="355"/>
        <v/>
      </c>
      <c r="T1901" s="59" t="str">
        <f t="shared" si="356"/>
        <v/>
      </c>
      <c r="U1901" s="59" t="str">
        <f t="shared" si="357"/>
        <v/>
      </c>
      <c r="V1901" s="59" t="str">
        <f t="shared" si="358"/>
        <v/>
      </c>
      <c r="W1901" s="59" t="str">
        <f t="shared" si="359"/>
        <v/>
      </c>
      <c r="X1901" s="59" t="s">
        <v>953</v>
      </c>
      <c r="Y1901" s="66" t="s">
        <v>5474</v>
      </c>
    </row>
    <row r="1902" spans="1:25" x14ac:dyDescent="0.25">
      <c r="A1902" s="8" t="s">
        <v>954</v>
      </c>
      <c r="B1902" s="65" t="str">
        <f t="shared" si="348"/>
        <v>Light Bulbs (#48, 25 Pack)</v>
      </c>
      <c r="C1902" s="63" t="s">
        <v>254</v>
      </c>
      <c r="D1902" s="30" t="str">
        <f t="shared" si="349"/>
        <v/>
      </c>
      <c r="E1902" s="63" t="s">
        <v>254</v>
      </c>
      <c r="F1902" s="32" t="str">
        <f t="shared" si="350"/>
        <v/>
      </c>
      <c r="G1902" s="63" t="s">
        <v>254</v>
      </c>
      <c r="H1902" s="34" t="str">
        <f t="shared" si="351"/>
        <v/>
      </c>
      <c r="I1902" s="63" t="s">
        <v>254</v>
      </c>
      <c r="J1902" s="36" t="str">
        <f t="shared" si="352"/>
        <v/>
      </c>
      <c r="K1902" s="37" t="str">
        <f t="shared" si="353"/>
        <v/>
      </c>
      <c r="L1902" s="37" t="str">
        <f t="shared" si="354"/>
        <v/>
      </c>
      <c r="N1902" s="64">
        <v>646</v>
      </c>
      <c r="O1902" s="64" t="s">
        <v>254</v>
      </c>
      <c r="P1902" s="1" t="s">
        <v>254</v>
      </c>
      <c r="Q1902" s="1" t="s">
        <v>0</v>
      </c>
      <c r="S1902" s="59" t="str">
        <f t="shared" si="355"/>
        <v/>
      </c>
      <c r="T1902" s="59" t="str">
        <f t="shared" si="356"/>
        <v/>
      </c>
      <c r="U1902" s="59" t="str">
        <f t="shared" si="357"/>
        <v/>
      </c>
      <c r="V1902" s="59" t="str">
        <f t="shared" si="358"/>
        <v/>
      </c>
      <c r="W1902" s="59" t="str">
        <f t="shared" si="359"/>
        <v/>
      </c>
      <c r="X1902" s="59" t="s">
        <v>955</v>
      </c>
      <c r="Y1902" s="66" t="s">
        <v>5475</v>
      </c>
    </row>
    <row r="1903" spans="1:25" x14ac:dyDescent="0.25">
      <c r="A1903" s="8" t="s">
        <v>956</v>
      </c>
      <c r="B1903" s="65" t="str">
        <f t="shared" si="348"/>
        <v>Spade to Banana Adapter</v>
      </c>
      <c r="C1903" s="63" t="s">
        <v>254</v>
      </c>
      <c r="D1903" s="30" t="str">
        <f t="shared" si="349"/>
        <v/>
      </c>
      <c r="E1903" s="63" t="s">
        <v>254</v>
      </c>
      <c r="F1903" s="32" t="str">
        <f t="shared" si="350"/>
        <v/>
      </c>
      <c r="G1903" s="63" t="s">
        <v>254</v>
      </c>
      <c r="H1903" s="34" t="str">
        <f t="shared" si="351"/>
        <v/>
      </c>
      <c r="I1903" s="63" t="s">
        <v>254</v>
      </c>
      <c r="J1903" s="36" t="str">
        <f t="shared" si="352"/>
        <v/>
      </c>
      <c r="K1903" s="37" t="str">
        <f t="shared" si="353"/>
        <v/>
      </c>
      <c r="L1903" s="37" t="str">
        <f t="shared" si="354"/>
        <v/>
      </c>
      <c r="N1903" s="64">
        <v>431</v>
      </c>
      <c r="O1903" s="64" t="s">
        <v>254</v>
      </c>
      <c r="P1903" s="1" t="s">
        <v>254</v>
      </c>
      <c r="Q1903" s="1" t="s">
        <v>0</v>
      </c>
      <c r="S1903" s="59" t="str">
        <f t="shared" si="355"/>
        <v/>
      </c>
      <c r="T1903" s="59" t="str">
        <f t="shared" si="356"/>
        <v/>
      </c>
      <c r="U1903" s="59" t="str">
        <f t="shared" si="357"/>
        <v/>
      </c>
      <c r="V1903" s="59" t="str">
        <f t="shared" si="358"/>
        <v/>
      </c>
      <c r="W1903" s="59" t="str">
        <f t="shared" si="359"/>
        <v/>
      </c>
      <c r="X1903" s="59" t="s">
        <v>957</v>
      </c>
      <c r="Y1903" s="66" t="s">
        <v>5476</v>
      </c>
    </row>
    <row r="1904" spans="1:25" x14ac:dyDescent="0.25">
      <c r="A1904" s="8" t="s">
        <v>2112</v>
      </c>
      <c r="B1904" s="65" t="str">
        <f t="shared" si="348"/>
        <v>Liquid-Filled Compasses (5 Pack)</v>
      </c>
      <c r="C1904" s="63" t="s">
        <v>254</v>
      </c>
      <c r="D1904" s="30" t="str">
        <f t="shared" si="349"/>
        <v/>
      </c>
      <c r="E1904" s="63" t="s">
        <v>254</v>
      </c>
      <c r="F1904" s="32" t="str">
        <f t="shared" si="350"/>
        <v/>
      </c>
      <c r="G1904" s="63" t="s">
        <v>254</v>
      </c>
      <c r="H1904" s="34" t="str">
        <f t="shared" si="351"/>
        <v/>
      </c>
      <c r="I1904" s="63" t="s">
        <v>254</v>
      </c>
      <c r="J1904" s="36" t="str">
        <f t="shared" si="352"/>
        <v/>
      </c>
      <c r="K1904" s="37" t="str">
        <f t="shared" si="353"/>
        <v/>
      </c>
      <c r="L1904" s="37" t="str">
        <f t="shared" si="354"/>
        <v/>
      </c>
      <c r="N1904" s="64">
        <v>838</v>
      </c>
      <c r="O1904" s="64" t="s">
        <v>254</v>
      </c>
      <c r="P1904" s="1" t="s">
        <v>254</v>
      </c>
      <c r="Q1904" s="1" t="s">
        <v>0</v>
      </c>
      <c r="S1904" s="59" t="str">
        <f t="shared" si="355"/>
        <v/>
      </c>
      <c r="T1904" s="59" t="str">
        <f t="shared" si="356"/>
        <v/>
      </c>
      <c r="U1904" s="59" t="str">
        <f t="shared" si="357"/>
        <v/>
      </c>
      <c r="V1904" s="59" t="str">
        <f t="shared" si="358"/>
        <v/>
      </c>
      <c r="W1904" s="59" t="str">
        <f t="shared" si="359"/>
        <v/>
      </c>
      <c r="X1904" s="59" t="s">
        <v>2113</v>
      </c>
      <c r="Y1904" s="66" t="s">
        <v>5477</v>
      </c>
    </row>
    <row r="1905" spans="1:25" x14ac:dyDescent="0.25">
      <c r="A1905" s="8" t="s">
        <v>958</v>
      </c>
      <c r="B1905" s="65" t="str">
        <f t="shared" si="348"/>
        <v>Capacitor (0.025 F, 2 Pack)</v>
      </c>
      <c r="C1905" s="63" t="s">
        <v>254</v>
      </c>
      <c r="D1905" s="30" t="str">
        <f t="shared" si="349"/>
        <v/>
      </c>
      <c r="E1905" s="63" t="s">
        <v>254</v>
      </c>
      <c r="F1905" s="32" t="str">
        <f t="shared" si="350"/>
        <v/>
      </c>
      <c r="G1905" s="63" t="s">
        <v>254</v>
      </c>
      <c r="H1905" s="34" t="str">
        <f t="shared" si="351"/>
        <v/>
      </c>
      <c r="I1905" s="63" t="s">
        <v>254</v>
      </c>
      <c r="J1905" s="36" t="str">
        <f t="shared" si="352"/>
        <v/>
      </c>
      <c r="K1905" s="37" t="str">
        <f t="shared" si="353"/>
        <v/>
      </c>
      <c r="L1905" s="37" t="str">
        <f t="shared" si="354"/>
        <v/>
      </c>
      <c r="N1905" s="64">
        <v>1197</v>
      </c>
      <c r="O1905" s="64" t="s">
        <v>254</v>
      </c>
      <c r="P1905" s="1" t="s">
        <v>254</v>
      </c>
      <c r="Q1905" s="1" t="s">
        <v>0</v>
      </c>
      <c r="S1905" s="59" t="str">
        <f t="shared" si="355"/>
        <v/>
      </c>
      <c r="T1905" s="59" t="str">
        <f t="shared" si="356"/>
        <v/>
      </c>
      <c r="U1905" s="59" t="str">
        <f t="shared" si="357"/>
        <v/>
      </c>
      <c r="V1905" s="59" t="str">
        <f t="shared" si="358"/>
        <v/>
      </c>
      <c r="W1905" s="59" t="str">
        <f t="shared" si="359"/>
        <v/>
      </c>
      <c r="X1905" s="59" t="s">
        <v>959</v>
      </c>
      <c r="Y1905" s="66" t="s">
        <v>5478</v>
      </c>
    </row>
    <row r="1906" spans="1:25" x14ac:dyDescent="0.25">
      <c r="A1906" s="8" t="s">
        <v>2114</v>
      </c>
      <c r="B1906" s="65" t="str">
        <f t="shared" si="348"/>
        <v>Magnetic Force Accessory</v>
      </c>
      <c r="C1906" s="63" t="s">
        <v>254</v>
      </c>
      <c r="D1906" s="30" t="str">
        <f t="shared" si="349"/>
        <v/>
      </c>
      <c r="E1906" s="63" t="s">
        <v>254</v>
      </c>
      <c r="F1906" s="32" t="str">
        <f t="shared" si="350"/>
        <v/>
      </c>
      <c r="G1906" s="63" t="s">
        <v>254</v>
      </c>
      <c r="H1906" s="34" t="str">
        <f t="shared" si="351"/>
        <v/>
      </c>
      <c r="I1906" s="63" t="s">
        <v>254</v>
      </c>
      <c r="J1906" s="36" t="str">
        <f t="shared" si="352"/>
        <v/>
      </c>
      <c r="K1906" s="37" t="str">
        <f t="shared" si="353"/>
        <v/>
      </c>
      <c r="L1906" s="37" t="str">
        <f t="shared" si="354"/>
        <v/>
      </c>
      <c r="N1906" s="64">
        <v>6066</v>
      </c>
      <c r="O1906" s="64" t="s">
        <v>254</v>
      </c>
      <c r="P1906" s="1" t="s">
        <v>254</v>
      </c>
      <c r="Q1906" s="1" t="s">
        <v>0</v>
      </c>
      <c r="S1906" s="59" t="str">
        <f t="shared" si="355"/>
        <v/>
      </c>
      <c r="T1906" s="59" t="str">
        <f t="shared" si="356"/>
        <v/>
      </c>
      <c r="U1906" s="59" t="str">
        <f t="shared" si="357"/>
        <v/>
      </c>
      <c r="V1906" s="59" t="str">
        <f t="shared" si="358"/>
        <v/>
      </c>
      <c r="W1906" s="59" t="str">
        <f t="shared" si="359"/>
        <v/>
      </c>
      <c r="X1906" s="59" t="s">
        <v>2115</v>
      </c>
      <c r="Y1906" s="66" t="s">
        <v>5479</v>
      </c>
    </row>
    <row r="1907" spans="1:25" x14ac:dyDescent="0.25">
      <c r="A1907" s="8" t="s">
        <v>2116</v>
      </c>
      <c r="B1907" s="65" t="str">
        <f t="shared" si="348"/>
        <v>Magnetic Demonstration System</v>
      </c>
      <c r="C1907" s="63" t="s">
        <v>254</v>
      </c>
      <c r="D1907" s="30" t="str">
        <f t="shared" si="349"/>
        <v/>
      </c>
      <c r="E1907" s="63" t="s">
        <v>254</v>
      </c>
      <c r="F1907" s="32" t="str">
        <f t="shared" si="350"/>
        <v/>
      </c>
      <c r="G1907" s="63" t="s">
        <v>254</v>
      </c>
      <c r="H1907" s="34" t="str">
        <f t="shared" si="351"/>
        <v/>
      </c>
      <c r="I1907" s="63" t="s">
        <v>254</v>
      </c>
      <c r="J1907" s="36" t="str">
        <f t="shared" si="352"/>
        <v/>
      </c>
      <c r="K1907" s="37" t="str">
        <f t="shared" si="353"/>
        <v/>
      </c>
      <c r="L1907" s="37" t="str">
        <f t="shared" si="354"/>
        <v/>
      </c>
      <c r="N1907" s="64">
        <v>10362</v>
      </c>
      <c r="O1907" s="64" t="s">
        <v>254</v>
      </c>
      <c r="P1907" s="1" t="s">
        <v>254</v>
      </c>
      <c r="Q1907" s="1" t="s">
        <v>0</v>
      </c>
      <c r="S1907" s="59" t="str">
        <f t="shared" si="355"/>
        <v/>
      </c>
      <c r="T1907" s="59" t="str">
        <f t="shared" si="356"/>
        <v/>
      </c>
      <c r="U1907" s="59" t="str">
        <f t="shared" si="357"/>
        <v/>
      </c>
      <c r="V1907" s="59" t="str">
        <f t="shared" si="358"/>
        <v/>
      </c>
      <c r="W1907" s="59" t="str">
        <f t="shared" si="359"/>
        <v/>
      </c>
      <c r="X1907" s="59" t="s">
        <v>2117</v>
      </c>
      <c r="Y1907" s="66" t="s">
        <v>5480</v>
      </c>
    </row>
    <row r="1908" spans="1:25" x14ac:dyDescent="0.25">
      <c r="A1908" s="8" t="s">
        <v>960</v>
      </c>
      <c r="B1908" s="65" t="str">
        <f t="shared" si="348"/>
        <v>Zero Gauss Chamber</v>
      </c>
      <c r="C1908" s="63" t="s">
        <v>254</v>
      </c>
      <c r="D1908" s="30" t="str">
        <f t="shared" si="349"/>
        <v/>
      </c>
      <c r="E1908" s="63" t="s">
        <v>254</v>
      </c>
      <c r="F1908" s="32" t="str">
        <f t="shared" si="350"/>
        <v/>
      </c>
      <c r="G1908" s="63" t="s">
        <v>254</v>
      </c>
      <c r="H1908" s="34" t="str">
        <f t="shared" si="351"/>
        <v/>
      </c>
      <c r="I1908" s="63" t="s">
        <v>254</v>
      </c>
      <c r="J1908" s="36" t="str">
        <f t="shared" si="352"/>
        <v/>
      </c>
      <c r="K1908" s="37" t="str">
        <f t="shared" si="353"/>
        <v/>
      </c>
      <c r="L1908" s="37" t="str">
        <f t="shared" si="354"/>
        <v/>
      </c>
      <c r="N1908" s="64">
        <v>5057</v>
      </c>
      <c r="O1908" s="64" t="s">
        <v>254</v>
      </c>
      <c r="P1908" s="1" t="s">
        <v>254</v>
      </c>
      <c r="Q1908" s="1" t="s">
        <v>0</v>
      </c>
      <c r="S1908" s="59" t="str">
        <f t="shared" si="355"/>
        <v/>
      </c>
      <c r="T1908" s="59" t="str">
        <f t="shared" si="356"/>
        <v/>
      </c>
      <c r="U1908" s="59" t="str">
        <f t="shared" si="357"/>
        <v/>
      </c>
      <c r="V1908" s="59" t="str">
        <f t="shared" si="358"/>
        <v/>
      </c>
      <c r="W1908" s="59" t="str">
        <f t="shared" si="359"/>
        <v/>
      </c>
      <c r="X1908" s="59" t="s">
        <v>961</v>
      </c>
      <c r="Y1908" s="66" t="s">
        <v>5481</v>
      </c>
    </row>
    <row r="1909" spans="1:25" x14ac:dyDescent="0.25">
      <c r="A1909" s="8" t="s">
        <v>962</v>
      </c>
      <c r="B1909" s="65" t="str">
        <f t="shared" si="348"/>
        <v>Economy CASTLE Kit</v>
      </c>
      <c r="C1909" s="63" t="s">
        <v>254</v>
      </c>
      <c r="D1909" s="30" t="str">
        <f t="shared" si="349"/>
        <v/>
      </c>
      <c r="E1909" s="63" t="s">
        <v>254</v>
      </c>
      <c r="F1909" s="32" t="str">
        <f t="shared" si="350"/>
        <v/>
      </c>
      <c r="G1909" s="63" t="s">
        <v>254</v>
      </c>
      <c r="H1909" s="34" t="str">
        <f t="shared" si="351"/>
        <v/>
      </c>
      <c r="I1909" s="63" t="s">
        <v>254</v>
      </c>
      <c r="J1909" s="36" t="str">
        <f t="shared" si="352"/>
        <v/>
      </c>
      <c r="K1909" s="37" t="str">
        <f t="shared" si="353"/>
        <v/>
      </c>
      <c r="L1909" s="37" t="str">
        <f t="shared" si="354"/>
        <v/>
      </c>
      <c r="N1909" s="64">
        <v>6608</v>
      </c>
      <c r="O1909" s="64" t="s">
        <v>254</v>
      </c>
      <c r="P1909" s="1" t="s">
        <v>254</v>
      </c>
      <c r="Q1909" s="1" t="s">
        <v>0</v>
      </c>
      <c r="S1909" s="59" t="str">
        <f t="shared" si="355"/>
        <v/>
      </c>
      <c r="T1909" s="59" t="str">
        <f t="shared" si="356"/>
        <v/>
      </c>
      <c r="U1909" s="59" t="str">
        <f t="shared" si="357"/>
        <v/>
      </c>
      <c r="V1909" s="59" t="str">
        <f t="shared" si="358"/>
        <v/>
      </c>
      <c r="W1909" s="59" t="str">
        <f t="shared" si="359"/>
        <v/>
      </c>
      <c r="X1909" s="59" t="s">
        <v>963</v>
      </c>
      <c r="Y1909" s="66" t="s">
        <v>5482</v>
      </c>
    </row>
    <row r="1910" spans="1:25" x14ac:dyDescent="0.25">
      <c r="A1910" s="8" t="s">
        <v>964</v>
      </c>
      <c r="B1910" s="65" t="str">
        <f t="shared" si="348"/>
        <v>Capacitor (0.1 F)</v>
      </c>
      <c r="C1910" s="63" t="s">
        <v>254</v>
      </c>
      <c r="D1910" s="30" t="str">
        <f t="shared" si="349"/>
        <v/>
      </c>
      <c r="E1910" s="63" t="s">
        <v>254</v>
      </c>
      <c r="F1910" s="32" t="str">
        <f t="shared" si="350"/>
        <v/>
      </c>
      <c r="G1910" s="63" t="s">
        <v>254</v>
      </c>
      <c r="H1910" s="34" t="str">
        <f t="shared" si="351"/>
        <v/>
      </c>
      <c r="I1910" s="63" t="s">
        <v>254</v>
      </c>
      <c r="J1910" s="36" t="str">
        <f t="shared" si="352"/>
        <v/>
      </c>
      <c r="K1910" s="37" t="str">
        <f t="shared" si="353"/>
        <v/>
      </c>
      <c r="L1910" s="37" t="str">
        <f t="shared" si="354"/>
        <v/>
      </c>
      <c r="N1910" s="64">
        <v>995</v>
      </c>
      <c r="O1910" s="64" t="s">
        <v>254</v>
      </c>
      <c r="P1910" s="1" t="s">
        <v>254</v>
      </c>
      <c r="Q1910" s="1" t="s">
        <v>0</v>
      </c>
      <c r="S1910" s="59" t="str">
        <f t="shared" si="355"/>
        <v/>
      </c>
      <c r="T1910" s="59" t="str">
        <f t="shared" si="356"/>
        <v/>
      </c>
      <c r="U1910" s="59" t="str">
        <f t="shared" si="357"/>
        <v/>
      </c>
      <c r="V1910" s="59" t="str">
        <f t="shared" si="358"/>
        <v/>
      </c>
      <c r="W1910" s="59" t="str">
        <f t="shared" si="359"/>
        <v/>
      </c>
      <c r="X1910" s="59" t="s">
        <v>965</v>
      </c>
      <c r="Y1910" s="66" t="s">
        <v>5483</v>
      </c>
    </row>
    <row r="1911" spans="1:25" x14ac:dyDescent="0.25">
      <c r="A1911" s="8" t="s">
        <v>966</v>
      </c>
      <c r="B1911" s="65" t="str">
        <f t="shared" si="348"/>
        <v>AC/DC Electronics Laboratory</v>
      </c>
      <c r="C1911" s="63" t="s">
        <v>254</v>
      </c>
      <c r="D1911" s="30" t="str">
        <f t="shared" si="349"/>
        <v/>
      </c>
      <c r="E1911" s="63" t="s">
        <v>254</v>
      </c>
      <c r="F1911" s="32" t="str">
        <f t="shared" si="350"/>
        <v/>
      </c>
      <c r="G1911" s="63" t="s">
        <v>254</v>
      </c>
      <c r="H1911" s="34" t="str">
        <f t="shared" si="351"/>
        <v/>
      </c>
      <c r="I1911" s="63" t="s">
        <v>254</v>
      </c>
      <c r="J1911" s="36" t="str">
        <f t="shared" si="352"/>
        <v/>
      </c>
      <c r="K1911" s="37" t="str">
        <f t="shared" si="353"/>
        <v/>
      </c>
      <c r="L1911" s="37" t="str">
        <f t="shared" si="354"/>
        <v/>
      </c>
      <c r="N1911" s="64">
        <v>4780</v>
      </c>
      <c r="O1911" s="64" t="s">
        <v>254</v>
      </c>
      <c r="P1911" s="1" t="s">
        <v>254</v>
      </c>
      <c r="Q1911" s="1" t="s">
        <v>0</v>
      </c>
      <c r="S1911" s="59" t="str">
        <f t="shared" si="355"/>
        <v/>
      </c>
      <c r="T1911" s="59" t="str">
        <f t="shared" si="356"/>
        <v/>
      </c>
      <c r="U1911" s="59" t="str">
        <f t="shared" si="357"/>
        <v/>
      </c>
      <c r="V1911" s="59" t="str">
        <f t="shared" si="358"/>
        <v/>
      </c>
      <c r="W1911" s="59" t="str">
        <f t="shared" si="359"/>
        <v/>
      </c>
      <c r="X1911" s="59" t="s">
        <v>967</v>
      </c>
      <c r="Y1911" s="66" t="s">
        <v>5484</v>
      </c>
    </row>
    <row r="1912" spans="1:25" x14ac:dyDescent="0.25">
      <c r="A1912" s="8" t="s">
        <v>968</v>
      </c>
      <c r="B1912" s="65" t="str">
        <f t="shared" si="348"/>
        <v>Electronic Components -- Basic Electricity Lab</v>
      </c>
      <c r="C1912" s="63" t="s">
        <v>254</v>
      </c>
      <c r="D1912" s="30" t="str">
        <f t="shared" si="349"/>
        <v/>
      </c>
      <c r="E1912" s="63" t="s">
        <v>254</v>
      </c>
      <c r="F1912" s="32" t="str">
        <f t="shared" si="350"/>
        <v/>
      </c>
      <c r="G1912" s="63" t="s">
        <v>254</v>
      </c>
      <c r="H1912" s="34" t="str">
        <f t="shared" si="351"/>
        <v/>
      </c>
      <c r="I1912" s="63" t="s">
        <v>254</v>
      </c>
      <c r="J1912" s="36" t="str">
        <f t="shared" si="352"/>
        <v/>
      </c>
      <c r="K1912" s="37" t="str">
        <f t="shared" si="353"/>
        <v/>
      </c>
      <c r="L1912" s="37" t="str">
        <f t="shared" si="354"/>
        <v/>
      </c>
      <c r="N1912" s="64">
        <v>766</v>
      </c>
      <c r="O1912" s="64" t="s">
        <v>254</v>
      </c>
      <c r="P1912" s="1" t="s">
        <v>254</v>
      </c>
      <c r="Q1912" s="1" t="s">
        <v>0</v>
      </c>
      <c r="S1912" s="59" t="str">
        <f t="shared" si="355"/>
        <v/>
      </c>
      <c r="T1912" s="59" t="str">
        <f t="shared" si="356"/>
        <v/>
      </c>
      <c r="U1912" s="59" t="str">
        <f t="shared" si="357"/>
        <v/>
      </c>
      <c r="V1912" s="59" t="str">
        <f t="shared" si="358"/>
        <v/>
      </c>
      <c r="W1912" s="59" t="str">
        <f t="shared" si="359"/>
        <v/>
      </c>
      <c r="X1912" s="59" t="s">
        <v>969</v>
      </c>
      <c r="Y1912" s="66" t="s">
        <v>5485</v>
      </c>
    </row>
    <row r="1913" spans="1:25" x14ac:dyDescent="0.25">
      <c r="A1913" s="8" t="s">
        <v>970</v>
      </c>
      <c r="B1913" s="65" t="str">
        <f t="shared" si="348"/>
        <v>Electronic Components -- AC/DC Electronics Lab</v>
      </c>
      <c r="C1913" s="63" t="s">
        <v>254</v>
      </c>
      <c r="D1913" s="30" t="str">
        <f t="shared" si="349"/>
        <v/>
      </c>
      <c r="E1913" s="63" t="s">
        <v>254</v>
      </c>
      <c r="F1913" s="32" t="str">
        <f t="shared" si="350"/>
        <v/>
      </c>
      <c r="G1913" s="63" t="s">
        <v>254</v>
      </c>
      <c r="H1913" s="34" t="str">
        <f t="shared" si="351"/>
        <v/>
      </c>
      <c r="I1913" s="63" t="s">
        <v>254</v>
      </c>
      <c r="J1913" s="36" t="str">
        <f t="shared" si="352"/>
        <v/>
      </c>
      <c r="K1913" s="37" t="str">
        <f t="shared" si="353"/>
        <v/>
      </c>
      <c r="L1913" s="37" t="str">
        <f t="shared" si="354"/>
        <v/>
      </c>
      <c r="N1913" s="64">
        <v>1268</v>
      </c>
      <c r="O1913" s="64" t="s">
        <v>254</v>
      </c>
      <c r="P1913" s="1" t="s">
        <v>254</v>
      </c>
      <c r="Q1913" s="1" t="s">
        <v>0</v>
      </c>
      <c r="S1913" s="59" t="str">
        <f t="shared" si="355"/>
        <v/>
      </c>
      <c r="T1913" s="59" t="str">
        <f t="shared" si="356"/>
        <v/>
      </c>
      <c r="U1913" s="59" t="str">
        <f t="shared" si="357"/>
        <v/>
      </c>
      <c r="V1913" s="59" t="str">
        <f t="shared" si="358"/>
        <v/>
      </c>
      <c r="W1913" s="59" t="str">
        <f t="shared" si="359"/>
        <v/>
      </c>
      <c r="X1913" s="59" t="s">
        <v>971</v>
      </c>
      <c r="Y1913" s="66" t="s">
        <v>5486</v>
      </c>
    </row>
    <row r="1914" spans="1:25" x14ac:dyDescent="0.25">
      <c r="A1914" s="8" t="s">
        <v>972</v>
      </c>
      <c r="B1914" s="65" t="str">
        <f t="shared" si="348"/>
        <v>Desktop Electricity Kit</v>
      </c>
      <c r="C1914" s="63" t="s">
        <v>254</v>
      </c>
      <c r="D1914" s="30" t="str">
        <f t="shared" si="349"/>
        <v/>
      </c>
      <c r="E1914" s="63" t="s">
        <v>254</v>
      </c>
      <c r="F1914" s="32" t="str">
        <f t="shared" si="350"/>
        <v/>
      </c>
      <c r="G1914" s="63" t="s">
        <v>254</v>
      </c>
      <c r="H1914" s="34" t="str">
        <f t="shared" si="351"/>
        <v/>
      </c>
      <c r="I1914" s="63" t="s">
        <v>254</v>
      </c>
      <c r="J1914" s="36" t="str">
        <f t="shared" si="352"/>
        <v/>
      </c>
      <c r="K1914" s="37" t="str">
        <f t="shared" si="353"/>
        <v/>
      </c>
      <c r="L1914" s="37" t="str">
        <f t="shared" si="354"/>
        <v/>
      </c>
      <c r="N1914" s="64">
        <v>1472</v>
      </c>
      <c r="O1914" s="64" t="s">
        <v>254</v>
      </c>
      <c r="P1914" s="1" t="s">
        <v>254</v>
      </c>
      <c r="Q1914" s="1" t="s">
        <v>0</v>
      </c>
      <c r="S1914" s="59" t="str">
        <f t="shared" si="355"/>
        <v/>
      </c>
      <c r="T1914" s="59" t="str">
        <f t="shared" si="356"/>
        <v/>
      </c>
      <c r="U1914" s="59" t="str">
        <f t="shared" si="357"/>
        <v/>
      </c>
      <c r="V1914" s="59" t="str">
        <f t="shared" si="358"/>
        <v/>
      </c>
      <c r="W1914" s="59" t="str">
        <f t="shared" si="359"/>
        <v/>
      </c>
      <c r="X1914" s="59" t="s">
        <v>973</v>
      </c>
      <c r="Y1914" s="66" t="s">
        <v>5487</v>
      </c>
    </row>
    <row r="1915" spans="1:25" x14ac:dyDescent="0.25">
      <c r="A1915" s="8" t="s">
        <v>2824</v>
      </c>
      <c r="B1915" s="65" t="str">
        <f t="shared" si="348"/>
        <v>Charge/Discharge Circuit</v>
      </c>
      <c r="C1915" s="63" t="s">
        <v>254</v>
      </c>
      <c r="D1915" s="30" t="str">
        <f t="shared" si="349"/>
        <v/>
      </c>
      <c r="E1915" s="63" t="s">
        <v>254</v>
      </c>
      <c r="F1915" s="32" t="str">
        <f t="shared" si="350"/>
        <v/>
      </c>
      <c r="G1915" s="63" t="s">
        <v>254</v>
      </c>
      <c r="H1915" s="34" t="str">
        <f t="shared" si="351"/>
        <v/>
      </c>
      <c r="I1915" s="63" t="s">
        <v>254</v>
      </c>
      <c r="J1915" s="36" t="str">
        <f t="shared" si="352"/>
        <v/>
      </c>
      <c r="K1915" s="37" t="str">
        <f t="shared" si="353"/>
        <v/>
      </c>
      <c r="L1915" s="37" t="str">
        <f t="shared" si="354"/>
        <v/>
      </c>
      <c r="N1915" s="64">
        <v>3992</v>
      </c>
      <c r="O1915" s="64" t="s">
        <v>254</v>
      </c>
      <c r="P1915" s="1" t="s">
        <v>254</v>
      </c>
      <c r="Q1915" s="1" t="s">
        <v>0</v>
      </c>
      <c r="S1915" s="59" t="str">
        <f t="shared" si="355"/>
        <v/>
      </c>
      <c r="T1915" s="59" t="str">
        <f t="shared" si="356"/>
        <v/>
      </c>
      <c r="U1915" s="59" t="str">
        <f t="shared" si="357"/>
        <v/>
      </c>
      <c r="V1915" s="59" t="str">
        <f t="shared" si="358"/>
        <v/>
      </c>
      <c r="W1915" s="59" t="str">
        <f t="shared" si="359"/>
        <v/>
      </c>
      <c r="X1915" s="59" t="s">
        <v>3058</v>
      </c>
      <c r="Y1915" s="66" t="s">
        <v>5488</v>
      </c>
    </row>
    <row r="1916" spans="1:25" x14ac:dyDescent="0.25">
      <c r="A1916" s="8" t="s">
        <v>974</v>
      </c>
      <c r="B1916" s="65" t="str">
        <f t="shared" si="348"/>
        <v>Replacement Bulbs (5 Pack) - Series/Parallel Circu</v>
      </c>
      <c r="C1916" s="63" t="s">
        <v>254</v>
      </c>
      <c r="D1916" s="30" t="str">
        <f t="shared" si="349"/>
        <v/>
      </c>
      <c r="E1916" s="63" t="s">
        <v>254</v>
      </c>
      <c r="F1916" s="32" t="str">
        <f t="shared" si="350"/>
        <v/>
      </c>
      <c r="G1916" s="63" t="s">
        <v>254</v>
      </c>
      <c r="H1916" s="34" t="str">
        <f t="shared" si="351"/>
        <v/>
      </c>
      <c r="I1916" s="63" t="s">
        <v>254</v>
      </c>
      <c r="J1916" s="36" t="str">
        <f t="shared" si="352"/>
        <v/>
      </c>
      <c r="K1916" s="37" t="str">
        <f t="shared" si="353"/>
        <v/>
      </c>
      <c r="L1916" s="37" t="str">
        <f t="shared" si="354"/>
        <v/>
      </c>
      <c r="N1916" s="64">
        <v>629</v>
      </c>
      <c r="O1916" s="64" t="s">
        <v>254</v>
      </c>
      <c r="P1916" s="1" t="s">
        <v>254</v>
      </c>
      <c r="Q1916" s="1" t="s">
        <v>0</v>
      </c>
      <c r="S1916" s="59" t="str">
        <f t="shared" si="355"/>
        <v/>
      </c>
      <c r="T1916" s="59" t="str">
        <f t="shared" si="356"/>
        <v/>
      </c>
      <c r="U1916" s="59" t="str">
        <f t="shared" si="357"/>
        <v/>
      </c>
      <c r="V1916" s="59" t="str">
        <f t="shared" si="358"/>
        <v/>
      </c>
      <c r="W1916" s="59" t="str">
        <f t="shared" si="359"/>
        <v/>
      </c>
      <c r="X1916" s="59" t="s">
        <v>975</v>
      </c>
      <c r="Y1916" s="66" t="s">
        <v>5489</v>
      </c>
    </row>
    <row r="1917" spans="1:25" x14ac:dyDescent="0.25">
      <c r="A1917" s="8" t="s">
        <v>976</v>
      </c>
      <c r="B1917" s="65" t="str">
        <f t="shared" si="348"/>
        <v>Capacitor Pack</v>
      </c>
      <c r="C1917" s="63" t="s">
        <v>254</v>
      </c>
      <c r="D1917" s="30" t="str">
        <f t="shared" si="349"/>
        <v/>
      </c>
      <c r="E1917" s="63" t="s">
        <v>254</v>
      </c>
      <c r="F1917" s="32" t="str">
        <f t="shared" si="350"/>
        <v/>
      </c>
      <c r="G1917" s="63" t="s">
        <v>254</v>
      </c>
      <c r="H1917" s="34" t="str">
        <f t="shared" si="351"/>
        <v/>
      </c>
      <c r="I1917" s="63" t="s">
        <v>254</v>
      </c>
      <c r="J1917" s="36" t="str">
        <f t="shared" si="352"/>
        <v/>
      </c>
      <c r="K1917" s="37" t="str">
        <f t="shared" si="353"/>
        <v/>
      </c>
      <c r="L1917" s="37" t="str">
        <f t="shared" si="354"/>
        <v/>
      </c>
      <c r="N1917" s="64">
        <v>1472</v>
      </c>
      <c r="O1917" s="64" t="s">
        <v>254</v>
      </c>
      <c r="P1917" s="1" t="s">
        <v>254</v>
      </c>
      <c r="Q1917" s="1" t="s">
        <v>0</v>
      </c>
      <c r="S1917" s="59" t="str">
        <f t="shared" si="355"/>
        <v/>
      </c>
      <c r="T1917" s="59" t="str">
        <f t="shared" si="356"/>
        <v/>
      </c>
      <c r="U1917" s="59" t="str">
        <f t="shared" si="357"/>
        <v/>
      </c>
      <c r="V1917" s="59" t="str">
        <f t="shared" si="358"/>
        <v/>
      </c>
      <c r="W1917" s="59" t="str">
        <f t="shared" si="359"/>
        <v/>
      </c>
      <c r="X1917" s="59" t="s">
        <v>977</v>
      </c>
      <c r="Y1917" s="66" t="s">
        <v>5490</v>
      </c>
    </row>
    <row r="1918" spans="1:25" x14ac:dyDescent="0.25">
      <c r="A1918" s="8" t="s">
        <v>978</v>
      </c>
      <c r="B1918" s="65" t="str">
        <f t="shared" si="348"/>
        <v>Resistivity Apparatus</v>
      </c>
      <c r="C1918" s="63" t="s">
        <v>254</v>
      </c>
      <c r="D1918" s="30" t="str">
        <f t="shared" si="349"/>
        <v/>
      </c>
      <c r="E1918" s="63" t="s">
        <v>254</v>
      </c>
      <c r="F1918" s="32" t="str">
        <f t="shared" si="350"/>
        <v/>
      </c>
      <c r="G1918" s="63" t="s">
        <v>254</v>
      </c>
      <c r="H1918" s="34" t="str">
        <f t="shared" si="351"/>
        <v/>
      </c>
      <c r="I1918" s="63" t="s">
        <v>254</v>
      </c>
      <c r="J1918" s="36" t="str">
        <f t="shared" si="352"/>
        <v/>
      </c>
      <c r="K1918" s="37" t="str">
        <f t="shared" si="353"/>
        <v/>
      </c>
      <c r="L1918" s="37" t="str">
        <f t="shared" si="354"/>
        <v/>
      </c>
      <c r="N1918" s="64">
        <v>6157</v>
      </c>
      <c r="O1918" s="64" t="s">
        <v>254</v>
      </c>
      <c r="P1918" s="1" t="s">
        <v>254</v>
      </c>
      <c r="Q1918" s="1" t="s">
        <v>0</v>
      </c>
      <c r="S1918" s="59" t="str">
        <f t="shared" si="355"/>
        <v/>
      </c>
      <c r="T1918" s="59" t="str">
        <f t="shared" si="356"/>
        <v/>
      </c>
      <c r="U1918" s="59" t="str">
        <f t="shared" si="357"/>
        <v/>
      </c>
      <c r="V1918" s="59" t="str">
        <f t="shared" si="358"/>
        <v/>
      </c>
      <c r="W1918" s="59" t="str">
        <f t="shared" si="359"/>
        <v/>
      </c>
      <c r="X1918" s="59" t="s">
        <v>979</v>
      </c>
      <c r="Y1918" s="66" t="s">
        <v>5491</v>
      </c>
    </row>
    <row r="1919" spans="1:25" x14ac:dyDescent="0.25">
      <c r="A1919" s="8" t="s">
        <v>980</v>
      </c>
      <c r="B1919" s="65" t="str">
        <f t="shared" si="348"/>
        <v>Replacement Wires, Resistivity Apparatus</v>
      </c>
      <c r="C1919" s="63" t="s">
        <v>254</v>
      </c>
      <c r="D1919" s="30" t="str">
        <f t="shared" si="349"/>
        <v/>
      </c>
      <c r="E1919" s="63" t="s">
        <v>254</v>
      </c>
      <c r="F1919" s="32" t="str">
        <f t="shared" si="350"/>
        <v/>
      </c>
      <c r="G1919" s="63" t="s">
        <v>254</v>
      </c>
      <c r="H1919" s="34" t="str">
        <f t="shared" si="351"/>
        <v/>
      </c>
      <c r="I1919" s="63" t="s">
        <v>254</v>
      </c>
      <c r="J1919" s="36" t="str">
        <f t="shared" si="352"/>
        <v/>
      </c>
      <c r="K1919" s="37" t="str">
        <f t="shared" si="353"/>
        <v/>
      </c>
      <c r="L1919" s="37" t="str">
        <f t="shared" si="354"/>
        <v/>
      </c>
      <c r="N1919" s="64">
        <v>1663</v>
      </c>
      <c r="O1919" s="64" t="s">
        <v>254</v>
      </c>
      <c r="P1919" s="1" t="s">
        <v>254</v>
      </c>
      <c r="Q1919" s="1" t="s">
        <v>0</v>
      </c>
      <c r="S1919" s="59" t="str">
        <f t="shared" si="355"/>
        <v/>
      </c>
      <c r="T1919" s="59" t="str">
        <f t="shared" si="356"/>
        <v/>
      </c>
      <c r="U1919" s="59" t="str">
        <f t="shared" si="357"/>
        <v/>
      </c>
      <c r="V1919" s="59" t="str">
        <f t="shared" si="358"/>
        <v/>
      </c>
      <c r="W1919" s="59" t="str">
        <f t="shared" si="359"/>
        <v/>
      </c>
      <c r="X1919" s="59" t="s">
        <v>981</v>
      </c>
      <c r="Y1919" s="66" t="s">
        <v>5492</v>
      </c>
    </row>
    <row r="1920" spans="1:25" x14ac:dyDescent="0.25">
      <c r="A1920" s="8" t="s">
        <v>982</v>
      </c>
      <c r="B1920" s="65" t="str">
        <f t="shared" si="348"/>
        <v>Light Bulbs (#50) 25 Pack</v>
      </c>
      <c r="C1920" s="63" t="s">
        <v>254</v>
      </c>
      <c r="D1920" s="30" t="str">
        <f t="shared" si="349"/>
        <v/>
      </c>
      <c r="E1920" s="63" t="s">
        <v>254</v>
      </c>
      <c r="F1920" s="32" t="str">
        <f t="shared" si="350"/>
        <v/>
      </c>
      <c r="G1920" s="63" t="s">
        <v>254</v>
      </c>
      <c r="H1920" s="34" t="str">
        <f t="shared" si="351"/>
        <v/>
      </c>
      <c r="I1920" s="63" t="s">
        <v>254</v>
      </c>
      <c r="J1920" s="36" t="str">
        <f t="shared" si="352"/>
        <v/>
      </c>
      <c r="K1920" s="37" t="str">
        <f t="shared" si="353"/>
        <v/>
      </c>
      <c r="L1920" s="37" t="str">
        <f t="shared" si="354"/>
        <v/>
      </c>
      <c r="N1920" s="64">
        <v>646</v>
      </c>
      <c r="O1920" s="64" t="s">
        <v>254</v>
      </c>
      <c r="P1920" s="1" t="s">
        <v>254</v>
      </c>
      <c r="Q1920" s="1" t="s">
        <v>0</v>
      </c>
      <c r="S1920" s="59" t="str">
        <f t="shared" si="355"/>
        <v/>
      </c>
      <c r="T1920" s="59" t="str">
        <f t="shared" si="356"/>
        <v/>
      </c>
      <c r="U1920" s="59" t="str">
        <f t="shared" si="357"/>
        <v/>
      </c>
      <c r="V1920" s="59" t="str">
        <f t="shared" si="358"/>
        <v/>
      </c>
      <c r="W1920" s="59" t="str">
        <f t="shared" si="359"/>
        <v/>
      </c>
      <c r="X1920" s="59" t="s">
        <v>983</v>
      </c>
      <c r="Y1920" s="66" t="s">
        <v>5493</v>
      </c>
    </row>
    <row r="1921" spans="1:25" x14ac:dyDescent="0.25">
      <c r="A1921" s="8" t="s">
        <v>984</v>
      </c>
      <c r="B1921" s="65" t="str">
        <f t="shared" si="348"/>
        <v>Knife Switches</v>
      </c>
      <c r="C1921" s="63" t="s">
        <v>254</v>
      </c>
      <c r="D1921" s="30" t="str">
        <f t="shared" si="349"/>
        <v/>
      </c>
      <c r="E1921" s="63" t="s">
        <v>254</v>
      </c>
      <c r="F1921" s="32" t="str">
        <f t="shared" si="350"/>
        <v/>
      </c>
      <c r="G1921" s="63" t="s">
        <v>254</v>
      </c>
      <c r="H1921" s="34" t="str">
        <f t="shared" si="351"/>
        <v/>
      </c>
      <c r="I1921" s="63" t="s">
        <v>254</v>
      </c>
      <c r="J1921" s="36" t="str">
        <f t="shared" si="352"/>
        <v/>
      </c>
      <c r="K1921" s="37" t="str">
        <f t="shared" si="353"/>
        <v/>
      </c>
      <c r="L1921" s="37" t="str">
        <f t="shared" si="354"/>
        <v/>
      </c>
      <c r="N1921" s="64">
        <v>540</v>
      </c>
      <c r="O1921" s="64" t="s">
        <v>254</v>
      </c>
      <c r="P1921" s="1" t="s">
        <v>254</v>
      </c>
      <c r="Q1921" s="1" t="s">
        <v>0</v>
      </c>
      <c r="S1921" s="59" t="str">
        <f t="shared" si="355"/>
        <v/>
      </c>
      <c r="T1921" s="59" t="str">
        <f t="shared" si="356"/>
        <v/>
      </c>
      <c r="U1921" s="59" t="str">
        <f t="shared" si="357"/>
        <v/>
      </c>
      <c r="V1921" s="59" t="str">
        <f t="shared" si="358"/>
        <v/>
      </c>
      <c r="W1921" s="59" t="str">
        <f t="shared" si="359"/>
        <v/>
      </c>
      <c r="X1921" s="59" t="s">
        <v>985</v>
      </c>
      <c r="Y1921" s="66" t="s">
        <v>5494</v>
      </c>
    </row>
    <row r="1922" spans="1:25" x14ac:dyDescent="0.25">
      <c r="A1922" s="8" t="s">
        <v>6576</v>
      </c>
      <c r="B1922" s="65" t="str">
        <f t="shared" si="348"/>
        <v>Coated Neodymium Magnets (8 pack)</v>
      </c>
      <c r="C1922" s="63"/>
      <c r="D1922" s="30" t="str">
        <f t="shared" si="349"/>
        <v/>
      </c>
      <c r="E1922" s="63"/>
      <c r="F1922" s="32" t="str">
        <f t="shared" si="350"/>
        <v/>
      </c>
      <c r="G1922" s="63"/>
      <c r="H1922" s="34" t="str">
        <f t="shared" si="351"/>
        <v/>
      </c>
      <c r="I1922" s="63"/>
      <c r="J1922" s="36" t="str">
        <f t="shared" si="352"/>
        <v/>
      </c>
      <c r="K1922" s="37" t="str">
        <f t="shared" si="353"/>
        <v/>
      </c>
      <c r="L1922" s="37" t="str">
        <f t="shared" si="354"/>
        <v/>
      </c>
      <c r="N1922" s="64">
        <v>812</v>
      </c>
      <c r="O1922" s="64"/>
      <c r="Q1922" s="1" t="s">
        <v>0</v>
      </c>
      <c r="S1922" s="59" t="str">
        <f t="shared" si="355"/>
        <v/>
      </c>
      <c r="T1922" s="59" t="str">
        <f t="shared" si="356"/>
        <v/>
      </c>
      <c r="U1922" s="59" t="str">
        <f t="shared" si="357"/>
        <v/>
      </c>
      <c r="V1922" s="59" t="str">
        <f t="shared" si="358"/>
        <v/>
      </c>
      <c r="W1922" s="59" t="str">
        <f t="shared" si="359"/>
        <v/>
      </c>
      <c r="X1922" s="59" t="s">
        <v>6653</v>
      </c>
      <c r="Y1922" s="66" t="s">
        <v>6729</v>
      </c>
    </row>
    <row r="1923" spans="1:25" x14ac:dyDescent="0.25">
      <c r="A1923" s="8" t="s">
        <v>986</v>
      </c>
      <c r="B1923" s="65" t="str">
        <f t="shared" si="348"/>
        <v>Shrouded Red Patch Cord</v>
      </c>
      <c r="C1923" s="63" t="s">
        <v>254</v>
      </c>
      <c r="D1923" s="30" t="str">
        <f t="shared" si="349"/>
        <v/>
      </c>
      <c r="E1923" s="63" t="s">
        <v>254</v>
      </c>
      <c r="F1923" s="32" t="str">
        <f t="shared" si="350"/>
        <v/>
      </c>
      <c r="G1923" s="63" t="s">
        <v>254</v>
      </c>
      <c r="H1923" s="34" t="str">
        <f t="shared" si="351"/>
        <v/>
      </c>
      <c r="I1923" s="63" t="s">
        <v>254</v>
      </c>
      <c r="J1923" s="36" t="str">
        <f t="shared" si="352"/>
        <v/>
      </c>
      <c r="K1923" s="37" t="str">
        <f t="shared" si="353"/>
        <v/>
      </c>
      <c r="L1923" s="37" t="str">
        <f t="shared" si="354"/>
        <v/>
      </c>
      <c r="N1923" s="64">
        <v>655</v>
      </c>
      <c r="O1923" s="64" t="s">
        <v>254</v>
      </c>
      <c r="P1923" s="1" t="s">
        <v>254</v>
      </c>
      <c r="Q1923" s="1" t="s">
        <v>0</v>
      </c>
      <c r="S1923" s="59" t="str">
        <f t="shared" si="355"/>
        <v/>
      </c>
      <c r="T1923" s="59" t="str">
        <f t="shared" si="356"/>
        <v/>
      </c>
      <c r="U1923" s="59" t="str">
        <f t="shared" si="357"/>
        <v/>
      </c>
      <c r="V1923" s="59" t="str">
        <f t="shared" si="358"/>
        <v/>
      </c>
      <c r="W1923" s="59" t="str">
        <f t="shared" si="359"/>
        <v/>
      </c>
      <c r="X1923" s="59" t="s">
        <v>987</v>
      </c>
      <c r="Y1923" s="66" t="s">
        <v>5495</v>
      </c>
    </row>
    <row r="1924" spans="1:25" x14ac:dyDescent="0.25">
      <c r="A1924" s="8" t="s">
        <v>988</v>
      </c>
      <c r="B1924" s="65" t="str">
        <f t="shared" ref="B1924:B1987" si="360">HYPERLINK(Y1924,X1924)</f>
        <v>Shrouded Black Patch Cord</v>
      </c>
      <c r="C1924" s="63" t="s">
        <v>254</v>
      </c>
      <c r="D1924" s="30" t="str">
        <f t="shared" ref="D1924:D1987" si="361">IF(C1924="","",IF(AND(C1924&gt;=P1924,P1924&lt;&gt;""),C1924*O1924,C1924*N1924))</f>
        <v/>
      </c>
      <c r="E1924" s="63" t="s">
        <v>254</v>
      </c>
      <c r="F1924" s="32" t="str">
        <f t="shared" ref="F1924:F1987" si="362">IF(E1924="","",IF(AND(E1924&gt;=P1924,P1924&lt;&gt;""),E1924*O1924,E1924*N1924))</f>
        <v/>
      </c>
      <c r="G1924" s="63" t="s">
        <v>254</v>
      </c>
      <c r="H1924" s="34" t="str">
        <f t="shared" ref="H1924:H1987" si="363">IF(G1924="","",IF(AND(G1924&gt;=P1924,P1924&lt;&gt;""),G1924*O1924,G1924*N1924))</f>
        <v/>
      </c>
      <c r="I1924" s="63" t="s">
        <v>254</v>
      </c>
      <c r="J1924" s="36" t="str">
        <f t="shared" ref="J1924:J1987" si="364">IF(I1924="","",IF(AND(I1924&gt;=P1924,P1924&lt;&gt;""),I1924*O1924,I1924*N1924))</f>
        <v/>
      </c>
      <c r="K1924" s="37" t="str">
        <f t="shared" ref="K1924:K1987" si="365">W1924</f>
        <v/>
      </c>
      <c r="L1924" s="37" t="str">
        <f t="shared" ref="L1924:L1987" si="366">IF(K1924="","",IF(AND(K1924&gt;=P1924,P1924&lt;&gt;""),K1924*O1924,K1924*N1924))</f>
        <v/>
      </c>
      <c r="N1924" s="64">
        <v>701</v>
      </c>
      <c r="O1924" s="64" t="s">
        <v>254</v>
      </c>
      <c r="P1924" s="1" t="s">
        <v>254</v>
      </c>
      <c r="Q1924" s="1" t="s">
        <v>0</v>
      </c>
      <c r="S1924" s="59" t="str">
        <f t="shared" ref="S1924:S1987" si="367">IF(S$3=TRUE,IF(C1924="","",C1924),"")</f>
        <v/>
      </c>
      <c r="T1924" s="59" t="str">
        <f t="shared" ref="T1924:T1987" si="368">IF(T$3=TRUE,IF(E1924="","",E1924),"")</f>
        <v/>
      </c>
      <c r="U1924" s="59" t="str">
        <f t="shared" ref="U1924:U1987" si="369">IF(U$3=TRUE,IF(G1924="","",G1924),"")</f>
        <v/>
      </c>
      <c r="V1924" s="59" t="str">
        <f t="shared" ref="V1924:V1987" si="370">IF(V$3=TRUE,IF(I1924="","",I1924),"")</f>
        <v/>
      </c>
      <c r="W1924" s="59" t="str">
        <f t="shared" ref="W1924:W1987" si="371">IF(SUM(S1924:V1924)=0,"",SUM(S1924:V1924))</f>
        <v/>
      </c>
      <c r="X1924" s="59" t="s">
        <v>989</v>
      </c>
      <c r="Y1924" s="66" t="s">
        <v>5496</v>
      </c>
    </row>
    <row r="1925" spans="1:25" x14ac:dyDescent="0.25">
      <c r="A1925" s="8" t="s">
        <v>990</v>
      </c>
      <c r="B1925" s="65" t="str">
        <f t="shared" si="360"/>
        <v>Weight Set Essential Physics Acc.</v>
      </c>
      <c r="C1925" s="63" t="s">
        <v>254</v>
      </c>
      <c r="D1925" s="30" t="str">
        <f t="shared" si="361"/>
        <v/>
      </c>
      <c r="E1925" s="63" t="s">
        <v>254</v>
      </c>
      <c r="F1925" s="32" t="str">
        <f t="shared" si="362"/>
        <v/>
      </c>
      <c r="G1925" s="63" t="s">
        <v>254</v>
      </c>
      <c r="H1925" s="34" t="str">
        <f t="shared" si="363"/>
        <v/>
      </c>
      <c r="I1925" s="63" t="s">
        <v>254</v>
      </c>
      <c r="J1925" s="36" t="str">
        <f t="shared" si="364"/>
        <v/>
      </c>
      <c r="K1925" s="37" t="str">
        <f t="shared" si="365"/>
        <v/>
      </c>
      <c r="L1925" s="37" t="str">
        <f t="shared" si="366"/>
        <v/>
      </c>
      <c r="N1925" s="64">
        <v>1119</v>
      </c>
      <c r="O1925" s="64" t="s">
        <v>254</v>
      </c>
      <c r="P1925" s="1" t="s">
        <v>254</v>
      </c>
      <c r="Q1925" s="1" t="s">
        <v>0</v>
      </c>
      <c r="S1925" s="59" t="str">
        <f t="shared" si="367"/>
        <v/>
      </c>
      <c r="T1925" s="59" t="str">
        <f t="shared" si="368"/>
        <v/>
      </c>
      <c r="U1925" s="59" t="str">
        <f t="shared" si="369"/>
        <v/>
      </c>
      <c r="V1925" s="59" t="str">
        <f t="shared" si="370"/>
        <v/>
      </c>
      <c r="W1925" s="59" t="str">
        <f t="shared" si="371"/>
        <v/>
      </c>
      <c r="X1925" s="59" t="s">
        <v>991</v>
      </c>
      <c r="Y1925" s="66" t="s">
        <v>5497</v>
      </c>
    </row>
    <row r="1926" spans="1:25" x14ac:dyDescent="0.25">
      <c r="A1926" s="8" t="s">
        <v>992</v>
      </c>
      <c r="B1926" s="65" t="str">
        <f t="shared" si="360"/>
        <v>Tripod Stand</v>
      </c>
      <c r="C1926" s="63" t="s">
        <v>254</v>
      </c>
      <c r="D1926" s="30" t="str">
        <f t="shared" si="361"/>
        <v/>
      </c>
      <c r="E1926" s="63" t="s">
        <v>254</v>
      </c>
      <c r="F1926" s="32" t="str">
        <f t="shared" si="362"/>
        <v/>
      </c>
      <c r="G1926" s="63" t="s">
        <v>254</v>
      </c>
      <c r="H1926" s="34" t="str">
        <f t="shared" si="363"/>
        <v/>
      </c>
      <c r="I1926" s="63" t="s">
        <v>254</v>
      </c>
      <c r="J1926" s="36" t="str">
        <f t="shared" si="364"/>
        <v/>
      </c>
      <c r="K1926" s="37" t="str">
        <f t="shared" si="365"/>
        <v/>
      </c>
      <c r="L1926" s="37" t="str">
        <f t="shared" si="366"/>
        <v/>
      </c>
      <c r="N1926" s="64">
        <v>1882</v>
      </c>
      <c r="O1926" s="64" t="s">
        <v>254</v>
      </c>
      <c r="P1926" s="1" t="s">
        <v>254</v>
      </c>
      <c r="Q1926" s="1" t="s">
        <v>0</v>
      </c>
      <c r="S1926" s="59" t="str">
        <f t="shared" si="367"/>
        <v/>
      </c>
      <c r="T1926" s="59" t="str">
        <f t="shared" si="368"/>
        <v/>
      </c>
      <c r="U1926" s="59" t="str">
        <f t="shared" si="369"/>
        <v/>
      </c>
      <c r="V1926" s="59" t="str">
        <f t="shared" si="370"/>
        <v/>
      </c>
      <c r="W1926" s="59" t="str">
        <f t="shared" si="371"/>
        <v/>
      </c>
      <c r="X1926" s="59" t="s">
        <v>993</v>
      </c>
      <c r="Y1926" s="66" t="s">
        <v>5498</v>
      </c>
    </row>
    <row r="1927" spans="1:25" x14ac:dyDescent="0.25">
      <c r="A1927" s="8" t="s">
        <v>994</v>
      </c>
      <c r="B1927" s="65" t="str">
        <f t="shared" si="360"/>
        <v>Forces &amp; Machines Engineering Module</v>
      </c>
      <c r="C1927" s="63" t="s">
        <v>254</v>
      </c>
      <c r="D1927" s="30" t="str">
        <f t="shared" si="361"/>
        <v/>
      </c>
      <c r="E1927" s="63" t="s">
        <v>254</v>
      </c>
      <c r="F1927" s="32" t="str">
        <f t="shared" si="362"/>
        <v/>
      </c>
      <c r="G1927" s="63" t="s">
        <v>254</v>
      </c>
      <c r="H1927" s="34" t="str">
        <f t="shared" si="363"/>
        <v/>
      </c>
      <c r="I1927" s="63" t="s">
        <v>254</v>
      </c>
      <c r="J1927" s="36" t="str">
        <f t="shared" si="364"/>
        <v/>
      </c>
      <c r="K1927" s="37" t="str">
        <f t="shared" si="365"/>
        <v/>
      </c>
      <c r="L1927" s="37" t="str">
        <f t="shared" si="366"/>
        <v/>
      </c>
      <c r="N1927" s="64">
        <v>12959</v>
      </c>
      <c r="O1927" s="64" t="s">
        <v>254</v>
      </c>
      <c r="P1927" s="1" t="s">
        <v>254</v>
      </c>
      <c r="Q1927" s="1" t="s">
        <v>0</v>
      </c>
      <c r="S1927" s="59" t="str">
        <f t="shared" si="367"/>
        <v/>
      </c>
      <c r="T1927" s="59" t="str">
        <f t="shared" si="368"/>
        <v/>
      </c>
      <c r="U1927" s="59" t="str">
        <f t="shared" si="369"/>
        <v/>
      </c>
      <c r="V1927" s="59" t="str">
        <f t="shared" si="370"/>
        <v/>
      </c>
      <c r="W1927" s="59" t="str">
        <f t="shared" si="371"/>
        <v/>
      </c>
      <c r="X1927" s="59" t="s">
        <v>995</v>
      </c>
      <c r="Y1927" s="66" t="s">
        <v>5499</v>
      </c>
    </row>
    <row r="1928" spans="1:25" x14ac:dyDescent="0.25">
      <c r="A1928" s="8" t="s">
        <v>996</v>
      </c>
      <c r="B1928" s="65" t="str">
        <f t="shared" si="360"/>
        <v>Cross-rail, Tripod Stand</v>
      </c>
      <c r="C1928" s="63" t="s">
        <v>254</v>
      </c>
      <c r="D1928" s="30" t="str">
        <f t="shared" si="361"/>
        <v/>
      </c>
      <c r="E1928" s="63" t="s">
        <v>254</v>
      </c>
      <c r="F1928" s="32" t="str">
        <f t="shared" si="362"/>
        <v/>
      </c>
      <c r="G1928" s="63" t="s">
        <v>254</v>
      </c>
      <c r="H1928" s="34" t="str">
        <f t="shared" si="363"/>
        <v/>
      </c>
      <c r="I1928" s="63" t="s">
        <v>254</v>
      </c>
      <c r="J1928" s="36" t="str">
        <f t="shared" si="364"/>
        <v/>
      </c>
      <c r="K1928" s="37" t="str">
        <f t="shared" si="365"/>
        <v/>
      </c>
      <c r="L1928" s="37" t="str">
        <f t="shared" si="366"/>
        <v/>
      </c>
      <c r="N1928" s="64">
        <v>815</v>
      </c>
      <c r="O1928" s="64" t="s">
        <v>254</v>
      </c>
      <c r="P1928" s="1" t="s">
        <v>254</v>
      </c>
      <c r="Q1928" s="1" t="s">
        <v>0</v>
      </c>
      <c r="S1928" s="59" t="str">
        <f t="shared" si="367"/>
        <v/>
      </c>
      <c r="T1928" s="59" t="str">
        <f t="shared" si="368"/>
        <v/>
      </c>
      <c r="U1928" s="59" t="str">
        <f t="shared" si="369"/>
        <v/>
      </c>
      <c r="V1928" s="59" t="str">
        <f t="shared" si="370"/>
        <v/>
      </c>
      <c r="W1928" s="59" t="str">
        <f t="shared" si="371"/>
        <v/>
      </c>
      <c r="X1928" s="59" t="s">
        <v>997</v>
      </c>
      <c r="Y1928" s="66" t="s">
        <v>5500</v>
      </c>
    </row>
    <row r="1929" spans="1:25" x14ac:dyDescent="0.25">
      <c r="A1929" s="8" t="s">
        <v>998</v>
      </c>
      <c r="B1929" s="65" t="str">
        <f t="shared" si="360"/>
        <v>Teacher Resource Module, Forces and Machines</v>
      </c>
      <c r="C1929" s="63" t="s">
        <v>254</v>
      </c>
      <c r="D1929" s="30" t="str">
        <f t="shared" si="361"/>
        <v/>
      </c>
      <c r="E1929" s="63" t="s">
        <v>254</v>
      </c>
      <c r="F1929" s="32" t="str">
        <f t="shared" si="362"/>
        <v/>
      </c>
      <c r="G1929" s="63" t="s">
        <v>254</v>
      </c>
      <c r="H1929" s="34" t="str">
        <f t="shared" si="363"/>
        <v/>
      </c>
      <c r="I1929" s="63" t="s">
        <v>254</v>
      </c>
      <c r="J1929" s="36" t="str">
        <f t="shared" si="364"/>
        <v/>
      </c>
      <c r="K1929" s="37" t="str">
        <f t="shared" si="365"/>
        <v/>
      </c>
      <c r="L1929" s="37" t="str">
        <f t="shared" si="366"/>
        <v/>
      </c>
      <c r="N1929" s="64">
        <v>2060</v>
      </c>
      <c r="O1929" s="64" t="s">
        <v>254</v>
      </c>
      <c r="P1929" s="1" t="s">
        <v>254</v>
      </c>
      <c r="Q1929" s="1" t="s">
        <v>0</v>
      </c>
      <c r="S1929" s="59" t="str">
        <f t="shared" si="367"/>
        <v/>
      </c>
      <c r="T1929" s="59" t="str">
        <f t="shared" si="368"/>
        <v/>
      </c>
      <c r="U1929" s="59" t="str">
        <f t="shared" si="369"/>
        <v/>
      </c>
      <c r="V1929" s="59" t="str">
        <f t="shared" si="370"/>
        <v/>
      </c>
      <c r="W1929" s="59" t="str">
        <f t="shared" si="371"/>
        <v/>
      </c>
      <c r="X1929" s="59" t="s">
        <v>999</v>
      </c>
      <c r="Y1929" s="66" t="s">
        <v>5501</v>
      </c>
    </row>
    <row r="1930" spans="1:25" x14ac:dyDescent="0.25">
      <c r="A1930" s="8" t="s">
        <v>2118</v>
      </c>
      <c r="B1930" s="65" t="str">
        <f t="shared" si="360"/>
        <v>Faraday Ice Pail</v>
      </c>
      <c r="C1930" s="63" t="s">
        <v>254</v>
      </c>
      <c r="D1930" s="30" t="str">
        <f t="shared" si="361"/>
        <v/>
      </c>
      <c r="E1930" s="63" t="s">
        <v>254</v>
      </c>
      <c r="F1930" s="32" t="str">
        <f t="shared" si="362"/>
        <v/>
      </c>
      <c r="G1930" s="63" t="s">
        <v>254</v>
      </c>
      <c r="H1930" s="34" t="str">
        <f t="shared" si="363"/>
        <v/>
      </c>
      <c r="I1930" s="63" t="s">
        <v>254</v>
      </c>
      <c r="J1930" s="36" t="str">
        <f t="shared" si="364"/>
        <v/>
      </c>
      <c r="K1930" s="37" t="str">
        <f t="shared" si="365"/>
        <v/>
      </c>
      <c r="L1930" s="37" t="str">
        <f t="shared" si="366"/>
        <v/>
      </c>
      <c r="N1930" s="64">
        <v>1989</v>
      </c>
      <c r="O1930" s="64" t="s">
        <v>254</v>
      </c>
      <c r="P1930" s="1" t="s">
        <v>254</v>
      </c>
      <c r="Q1930" s="1" t="s">
        <v>0</v>
      </c>
      <c r="S1930" s="59" t="str">
        <f t="shared" si="367"/>
        <v/>
      </c>
      <c r="T1930" s="59" t="str">
        <f t="shared" si="368"/>
        <v/>
      </c>
      <c r="U1930" s="59" t="str">
        <f t="shared" si="369"/>
        <v/>
      </c>
      <c r="V1930" s="59" t="str">
        <f t="shared" si="370"/>
        <v/>
      </c>
      <c r="W1930" s="59" t="str">
        <f t="shared" si="371"/>
        <v/>
      </c>
      <c r="X1930" s="59" t="s">
        <v>2119</v>
      </c>
      <c r="Y1930" s="66" t="s">
        <v>5502</v>
      </c>
    </row>
    <row r="1931" spans="1:25" x14ac:dyDescent="0.25">
      <c r="A1931" s="8" t="s">
        <v>1000</v>
      </c>
      <c r="B1931" s="65" t="str">
        <f t="shared" si="360"/>
        <v>Replacement Pad Set, Charge Producers</v>
      </c>
      <c r="C1931" s="63" t="s">
        <v>254</v>
      </c>
      <c r="D1931" s="30" t="str">
        <f t="shared" si="361"/>
        <v/>
      </c>
      <c r="E1931" s="63" t="s">
        <v>254</v>
      </c>
      <c r="F1931" s="32" t="str">
        <f t="shared" si="362"/>
        <v/>
      </c>
      <c r="G1931" s="63" t="s">
        <v>254</v>
      </c>
      <c r="H1931" s="34" t="str">
        <f t="shared" si="363"/>
        <v/>
      </c>
      <c r="I1931" s="63" t="s">
        <v>254</v>
      </c>
      <c r="J1931" s="36" t="str">
        <f t="shared" si="364"/>
        <v/>
      </c>
      <c r="K1931" s="37" t="str">
        <f t="shared" si="365"/>
        <v/>
      </c>
      <c r="L1931" s="37" t="str">
        <f t="shared" si="366"/>
        <v/>
      </c>
      <c r="N1931" s="64">
        <v>401</v>
      </c>
      <c r="O1931" s="64" t="s">
        <v>254</v>
      </c>
      <c r="P1931" s="1" t="s">
        <v>254</v>
      </c>
      <c r="Q1931" s="1" t="s">
        <v>0</v>
      </c>
      <c r="S1931" s="59" t="str">
        <f t="shared" si="367"/>
        <v/>
      </c>
      <c r="T1931" s="59" t="str">
        <f t="shared" si="368"/>
        <v/>
      </c>
      <c r="U1931" s="59" t="str">
        <f t="shared" si="369"/>
        <v/>
      </c>
      <c r="V1931" s="59" t="str">
        <f t="shared" si="370"/>
        <v/>
      </c>
      <c r="W1931" s="59" t="str">
        <f t="shared" si="371"/>
        <v/>
      </c>
      <c r="X1931" s="59" t="s">
        <v>1001</v>
      </c>
      <c r="Y1931" s="66" t="s">
        <v>5503</v>
      </c>
    </row>
    <row r="1932" spans="1:25" x14ac:dyDescent="0.25">
      <c r="A1932" s="8" t="s">
        <v>2120</v>
      </c>
      <c r="B1932" s="65" t="str">
        <f t="shared" si="360"/>
        <v>Charge Producers and Proof Plan</v>
      </c>
      <c r="C1932" s="63" t="s">
        <v>254</v>
      </c>
      <c r="D1932" s="30" t="str">
        <f t="shared" si="361"/>
        <v/>
      </c>
      <c r="E1932" s="63" t="s">
        <v>254</v>
      </c>
      <c r="F1932" s="32" t="str">
        <f t="shared" si="362"/>
        <v/>
      </c>
      <c r="G1932" s="63" t="s">
        <v>254</v>
      </c>
      <c r="H1932" s="34" t="str">
        <f t="shared" si="363"/>
        <v/>
      </c>
      <c r="I1932" s="63" t="s">
        <v>254</v>
      </c>
      <c r="J1932" s="36" t="str">
        <f t="shared" si="364"/>
        <v/>
      </c>
      <c r="K1932" s="37" t="str">
        <f t="shared" si="365"/>
        <v/>
      </c>
      <c r="L1932" s="37" t="str">
        <f t="shared" si="366"/>
        <v/>
      </c>
      <c r="N1932" s="64">
        <v>930</v>
      </c>
      <c r="O1932" s="64" t="s">
        <v>254</v>
      </c>
      <c r="P1932" s="1" t="s">
        <v>254</v>
      </c>
      <c r="Q1932" s="1" t="s">
        <v>0</v>
      </c>
      <c r="S1932" s="59" t="str">
        <f t="shared" si="367"/>
        <v/>
      </c>
      <c r="T1932" s="59" t="str">
        <f t="shared" si="368"/>
        <v/>
      </c>
      <c r="U1932" s="59" t="str">
        <f t="shared" si="369"/>
        <v/>
      </c>
      <c r="V1932" s="59" t="str">
        <f t="shared" si="370"/>
        <v/>
      </c>
      <c r="W1932" s="59" t="str">
        <f t="shared" si="371"/>
        <v/>
      </c>
      <c r="X1932" s="59" t="s">
        <v>2121</v>
      </c>
      <c r="Y1932" s="66" t="s">
        <v>5504</v>
      </c>
    </row>
    <row r="1933" spans="1:25" x14ac:dyDescent="0.25">
      <c r="A1933" s="8" t="s">
        <v>2122</v>
      </c>
      <c r="B1933" s="65" t="str">
        <f t="shared" si="360"/>
        <v>Conductive Spheres</v>
      </c>
      <c r="C1933" s="63" t="s">
        <v>254</v>
      </c>
      <c r="D1933" s="30" t="str">
        <f t="shared" si="361"/>
        <v/>
      </c>
      <c r="E1933" s="63" t="s">
        <v>254</v>
      </c>
      <c r="F1933" s="32" t="str">
        <f t="shared" si="362"/>
        <v/>
      </c>
      <c r="G1933" s="63" t="s">
        <v>254</v>
      </c>
      <c r="H1933" s="34" t="str">
        <f t="shared" si="363"/>
        <v/>
      </c>
      <c r="I1933" s="63" t="s">
        <v>254</v>
      </c>
      <c r="J1933" s="36" t="str">
        <f t="shared" si="364"/>
        <v/>
      </c>
      <c r="K1933" s="37" t="str">
        <f t="shared" si="365"/>
        <v/>
      </c>
      <c r="L1933" s="37" t="str">
        <f t="shared" si="366"/>
        <v/>
      </c>
      <c r="N1933" s="64">
        <v>2749</v>
      </c>
      <c r="O1933" s="64" t="s">
        <v>254</v>
      </c>
      <c r="P1933" s="1" t="s">
        <v>254</v>
      </c>
      <c r="Q1933" s="1" t="s">
        <v>0</v>
      </c>
      <c r="S1933" s="59" t="str">
        <f t="shared" si="367"/>
        <v/>
      </c>
      <c r="T1933" s="59" t="str">
        <f t="shared" si="368"/>
        <v/>
      </c>
      <c r="U1933" s="59" t="str">
        <f t="shared" si="369"/>
        <v/>
      </c>
      <c r="V1933" s="59" t="str">
        <f t="shared" si="370"/>
        <v/>
      </c>
      <c r="W1933" s="59" t="str">
        <f t="shared" si="371"/>
        <v/>
      </c>
      <c r="X1933" s="59" t="s">
        <v>2123</v>
      </c>
      <c r="Y1933" s="66" t="s">
        <v>5505</v>
      </c>
    </row>
    <row r="1934" spans="1:25" x14ac:dyDescent="0.25">
      <c r="A1934" s="8" t="s">
        <v>1002</v>
      </c>
      <c r="B1934" s="65" t="str">
        <f t="shared" si="360"/>
        <v>Charge, Equipotential and Field Mapper</v>
      </c>
      <c r="C1934" s="63" t="s">
        <v>254</v>
      </c>
      <c r="D1934" s="30" t="str">
        <f t="shared" si="361"/>
        <v/>
      </c>
      <c r="E1934" s="63" t="s">
        <v>254</v>
      </c>
      <c r="F1934" s="32" t="str">
        <f t="shared" si="362"/>
        <v/>
      </c>
      <c r="G1934" s="63" t="s">
        <v>254</v>
      </c>
      <c r="H1934" s="34" t="str">
        <f t="shared" si="363"/>
        <v/>
      </c>
      <c r="I1934" s="63" t="s">
        <v>254</v>
      </c>
      <c r="J1934" s="36" t="str">
        <f t="shared" si="364"/>
        <v/>
      </c>
      <c r="K1934" s="37" t="str">
        <f t="shared" si="365"/>
        <v/>
      </c>
      <c r="L1934" s="37" t="str">
        <f t="shared" si="366"/>
        <v/>
      </c>
      <c r="N1934" s="64">
        <v>8072</v>
      </c>
      <c r="O1934" s="64" t="s">
        <v>254</v>
      </c>
      <c r="P1934" s="1" t="s">
        <v>254</v>
      </c>
      <c r="Q1934" s="1" t="s">
        <v>0</v>
      </c>
      <c r="S1934" s="59" t="str">
        <f t="shared" si="367"/>
        <v/>
      </c>
      <c r="T1934" s="59" t="str">
        <f t="shared" si="368"/>
        <v/>
      </c>
      <c r="U1934" s="59" t="str">
        <f t="shared" si="369"/>
        <v/>
      </c>
      <c r="V1934" s="59" t="str">
        <f t="shared" si="370"/>
        <v/>
      </c>
      <c r="W1934" s="59" t="str">
        <f t="shared" si="371"/>
        <v/>
      </c>
      <c r="X1934" s="59" t="s">
        <v>1003</v>
      </c>
      <c r="Y1934" s="66" t="s">
        <v>5506</v>
      </c>
    </row>
    <row r="1935" spans="1:25" x14ac:dyDescent="0.25">
      <c r="A1935" s="8" t="s">
        <v>1004</v>
      </c>
      <c r="B1935" s="65" t="str">
        <f t="shared" si="360"/>
        <v>Conductive Shapes</v>
      </c>
      <c r="C1935" s="63" t="s">
        <v>254</v>
      </c>
      <c r="D1935" s="30" t="str">
        <f t="shared" si="361"/>
        <v/>
      </c>
      <c r="E1935" s="63" t="s">
        <v>254</v>
      </c>
      <c r="F1935" s="32" t="str">
        <f t="shared" si="362"/>
        <v/>
      </c>
      <c r="G1935" s="63" t="s">
        <v>254</v>
      </c>
      <c r="H1935" s="34" t="str">
        <f t="shared" si="363"/>
        <v/>
      </c>
      <c r="I1935" s="63" t="s">
        <v>254</v>
      </c>
      <c r="J1935" s="36" t="str">
        <f t="shared" si="364"/>
        <v/>
      </c>
      <c r="K1935" s="37" t="str">
        <f t="shared" si="365"/>
        <v/>
      </c>
      <c r="L1935" s="37" t="str">
        <f t="shared" si="366"/>
        <v/>
      </c>
      <c r="N1935" s="64">
        <v>2967</v>
      </c>
      <c r="O1935" s="64" t="s">
        <v>254</v>
      </c>
      <c r="P1935" s="1" t="s">
        <v>254</v>
      </c>
      <c r="Q1935" s="1" t="s">
        <v>0</v>
      </c>
      <c r="S1935" s="59" t="str">
        <f t="shared" si="367"/>
        <v/>
      </c>
      <c r="T1935" s="59" t="str">
        <f t="shared" si="368"/>
        <v/>
      </c>
      <c r="U1935" s="59" t="str">
        <f t="shared" si="369"/>
        <v/>
      </c>
      <c r="V1935" s="59" t="str">
        <f t="shared" si="370"/>
        <v/>
      </c>
      <c r="W1935" s="59" t="str">
        <f t="shared" si="371"/>
        <v/>
      </c>
      <c r="X1935" s="59" t="s">
        <v>1005</v>
      </c>
      <c r="Y1935" s="66" t="s">
        <v>5507</v>
      </c>
    </row>
    <row r="1936" spans="1:25" x14ac:dyDescent="0.25">
      <c r="A1936" s="8" t="s">
        <v>1006</v>
      </c>
      <c r="B1936" s="65" t="str">
        <f t="shared" si="360"/>
        <v>Coulomb's Law Apparatus</v>
      </c>
      <c r="C1936" s="63" t="s">
        <v>254</v>
      </c>
      <c r="D1936" s="30" t="str">
        <f t="shared" si="361"/>
        <v/>
      </c>
      <c r="E1936" s="63" t="s">
        <v>254</v>
      </c>
      <c r="F1936" s="32" t="str">
        <f t="shared" si="362"/>
        <v/>
      </c>
      <c r="G1936" s="63" t="s">
        <v>254</v>
      </c>
      <c r="H1936" s="34" t="str">
        <f t="shared" si="363"/>
        <v/>
      </c>
      <c r="I1936" s="63" t="s">
        <v>254</v>
      </c>
      <c r="J1936" s="36" t="str">
        <f t="shared" si="364"/>
        <v/>
      </c>
      <c r="K1936" s="37" t="str">
        <f t="shared" si="365"/>
        <v/>
      </c>
      <c r="L1936" s="37" t="str">
        <f t="shared" si="366"/>
        <v/>
      </c>
      <c r="N1936" s="64">
        <v>37588</v>
      </c>
      <c r="O1936" s="64" t="s">
        <v>254</v>
      </c>
      <c r="P1936" s="1" t="s">
        <v>254</v>
      </c>
      <c r="Q1936" s="1" t="s">
        <v>0</v>
      </c>
      <c r="S1936" s="59" t="str">
        <f t="shared" si="367"/>
        <v/>
      </c>
      <c r="T1936" s="59" t="str">
        <f t="shared" si="368"/>
        <v/>
      </c>
      <c r="U1936" s="59" t="str">
        <f t="shared" si="369"/>
        <v/>
      </c>
      <c r="V1936" s="59" t="str">
        <f t="shared" si="370"/>
        <v/>
      </c>
      <c r="W1936" s="59" t="str">
        <f t="shared" si="371"/>
        <v/>
      </c>
      <c r="X1936" s="59" t="s">
        <v>1007</v>
      </c>
      <c r="Y1936" s="66" t="s">
        <v>5508</v>
      </c>
    </row>
    <row r="1937" spans="1:25" x14ac:dyDescent="0.25">
      <c r="A1937" s="8" t="s">
        <v>6577</v>
      </c>
      <c r="B1937" s="65" t="str">
        <f t="shared" si="360"/>
        <v>Coulomb Ball Replacement Set</v>
      </c>
      <c r="C1937" s="63"/>
      <c r="D1937" s="30" t="str">
        <f t="shared" si="361"/>
        <v/>
      </c>
      <c r="E1937" s="63"/>
      <c r="F1937" s="32" t="str">
        <f t="shared" si="362"/>
        <v/>
      </c>
      <c r="G1937" s="63"/>
      <c r="H1937" s="34" t="str">
        <f t="shared" si="363"/>
        <v/>
      </c>
      <c r="I1937" s="63"/>
      <c r="J1937" s="36" t="str">
        <f t="shared" si="364"/>
        <v/>
      </c>
      <c r="K1937" s="37" t="str">
        <f t="shared" si="365"/>
        <v/>
      </c>
      <c r="L1937" s="37" t="str">
        <f t="shared" si="366"/>
        <v/>
      </c>
      <c r="N1937" s="64">
        <v>4426</v>
      </c>
      <c r="O1937" s="64"/>
      <c r="Q1937" s="1" t="s">
        <v>0</v>
      </c>
      <c r="S1937" s="59" t="str">
        <f t="shared" si="367"/>
        <v/>
      </c>
      <c r="T1937" s="59" t="str">
        <f t="shared" si="368"/>
        <v/>
      </c>
      <c r="U1937" s="59" t="str">
        <f t="shared" si="369"/>
        <v/>
      </c>
      <c r="V1937" s="59" t="str">
        <f t="shared" si="370"/>
        <v/>
      </c>
      <c r="W1937" s="59" t="str">
        <f t="shared" si="371"/>
        <v/>
      </c>
      <c r="X1937" s="59" t="s">
        <v>6654</v>
      </c>
      <c r="Y1937" s="66" t="s">
        <v>6730</v>
      </c>
    </row>
    <row r="1938" spans="1:25" x14ac:dyDescent="0.25">
      <c r="A1938" s="8" t="s">
        <v>1008</v>
      </c>
      <c r="B1938" s="65" t="str">
        <f t="shared" si="360"/>
        <v>Electrostatics Voltage Source</v>
      </c>
      <c r="C1938" s="63" t="s">
        <v>254</v>
      </c>
      <c r="D1938" s="30" t="str">
        <f t="shared" si="361"/>
        <v/>
      </c>
      <c r="E1938" s="63" t="s">
        <v>254</v>
      </c>
      <c r="F1938" s="32" t="str">
        <f t="shared" si="362"/>
        <v/>
      </c>
      <c r="G1938" s="63" t="s">
        <v>254</v>
      </c>
      <c r="H1938" s="34" t="str">
        <f t="shared" si="363"/>
        <v/>
      </c>
      <c r="I1938" s="63" t="s">
        <v>254</v>
      </c>
      <c r="J1938" s="36" t="str">
        <f t="shared" si="364"/>
        <v/>
      </c>
      <c r="K1938" s="37" t="str">
        <f t="shared" si="365"/>
        <v/>
      </c>
      <c r="L1938" s="37" t="str">
        <f t="shared" si="366"/>
        <v/>
      </c>
      <c r="N1938" s="64">
        <v>6336</v>
      </c>
      <c r="O1938" s="64" t="s">
        <v>254</v>
      </c>
      <c r="P1938" s="1" t="s">
        <v>254</v>
      </c>
      <c r="Q1938" s="1" t="s">
        <v>0</v>
      </c>
      <c r="S1938" s="59" t="str">
        <f t="shared" si="367"/>
        <v/>
      </c>
      <c r="T1938" s="59" t="str">
        <f t="shared" si="368"/>
        <v/>
      </c>
      <c r="U1938" s="59" t="str">
        <f t="shared" si="369"/>
        <v/>
      </c>
      <c r="V1938" s="59" t="str">
        <f t="shared" si="370"/>
        <v/>
      </c>
      <c r="W1938" s="59" t="str">
        <f t="shared" si="371"/>
        <v/>
      </c>
      <c r="X1938" s="59" t="s">
        <v>1009</v>
      </c>
      <c r="Y1938" s="66" t="s">
        <v>5509</v>
      </c>
    </row>
    <row r="1939" spans="1:25" x14ac:dyDescent="0.25">
      <c r="A1939" s="8" t="s">
        <v>2124</v>
      </c>
      <c r="B1939" s="65" t="str">
        <f t="shared" si="360"/>
        <v>Basic Electrometer</v>
      </c>
      <c r="C1939" s="63" t="s">
        <v>254</v>
      </c>
      <c r="D1939" s="30" t="str">
        <f t="shared" si="361"/>
        <v/>
      </c>
      <c r="E1939" s="63" t="s">
        <v>254</v>
      </c>
      <c r="F1939" s="32" t="str">
        <f t="shared" si="362"/>
        <v/>
      </c>
      <c r="G1939" s="63" t="s">
        <v>254</v>
      </c>
      <c r="H1939" s="34" t="str">
        <f t="shared" si="363"/>
        <v/>
      </c>
      <c r="I1939" s="63" t="s">
        <v>254</v>
      </c>
      <c r="J1939" s="36" t="str">
        <f t="shared" si="364"/>
        <v/>
      </c>
      <c r="K1939" s="37" t="str">
        <f t="shared" si="365"/>
        <v/>
      </c>
      <c r="L1939" s="37" t="str">
        <f t="shared" si="366"/>
        <v/>
      </c>
      <c r="N1939" s="64">
        <v>11570</v>
      </c>
      <c r="O1939" s="64" t="s">
        <v>254</v>
      </c>
      <c r="P1939" s="1" t="s">
        <v>254</v>
      </c>
      <c r="Q1939" s="1" t="s">
        <v>0</v>
      </c>
      <c r="S1939" s="59" t="str">
        <f t="shared" si="367"/>
        <v/>
      </c>
      <c r="T1939" s="59" t="str">
        <f t="shared" si="368"/>
        <v/>
      </c>
      <c r="U1939" s="59" t="str">
        <f t="shared" si="369"/>
        <v/>
      </c>
      <c r="V1939" s="59" t="str">
        <f t="shared" si="370"/>
        <v/>
      </c>
      <c r="W1939" s="59" t="str">
        <f t="shared" si="371"/>
        <v/>
      </c>
      <c r="X1939" s="59" t="s">
        <v>2125</v>
      </c>
      <c r="Y1939" s="66" t="s">
        <v>5510</v>
      </c>
    </row>
    <row r="1940" spans="1:25" x14ac:dyDescent="0.25">
      <c r="A1940" s="8" t="s">
        <v>1010</v>
      </c>
      <c r="B1940" s="65" t="str">
        <f t="shared" si="360"/>
        <v>Basic Variable Capacitor</v>
      </c>
      <c r="C1940" s="63" t="s">
        <v>254</v>
      </c>
      <c r="D1940" s="30" t="str">
        <f t="shared" si="361"/>
        <v/>
      </c>
      <c r="E1940" s="63" t="s">
        <v>254</v>
      </c>
      <c r="F1940" s="32" t="str">
        <f t="shared" si="362"/>
        <v/>
      </c>
      <c r="G1940" s="63" t="s">
        <v>254</v>
      </c>
      <c r="H1940" s="34" t="str">
        <f t="shared" si="363"/>
        <v/>
      </c>
      <c r="I1940" s="63" t="s">
        <v>254</v>
      </c>
      <c r="J1940" s="36" t="str">
        <f t="shared" si="364"/>
        <v/>
      </c>
      <c r="K1940" s="37" t="str">
        <f t="shared" si="365"/>
        <v/>
      </c>
      <c r="L1940" s="37" t="str">
        <f t="shared" si="366"/>
        <v/>
      </c>
      <c r="N1940" s="64">
        <v>4680</v>
      </c>
      <c r="O1940" s="64" t="s">
        <v>254</v>
      </c>
      <c r="P1940" s="1" t="s">
        <v>254</v>
      </c>
      <c r="Q1940" s="1" t="s">
        <v>0</v>
      </c>
      <c r="S1940" s="59" t="str">
        <f t="shared" si="367"/>
        <v/>
      </c>
      <c r="T1940" s="59" t="str">
        <f t="shared" si="368"/>
        <v/>
      </c>
      <c r="U1940" s="59" t="str">
        <f t="shared" si="369"/>
        <v/>
      </c>
      <c r="V1940" s="59" t="str">
        <f t="shared" si="370"/>
        <v/>
      </c>
      <c r="W1940" s="59" t="str">
        <f t="shared" si="371"/>
        <v/>
      </c>
      <c r="X1940" s="59" t="s">
        <v>1011</v>
      </c>
      <c r="Y1940" s="66" t="s">
        <v>5511</v>
      </c>
    </row>
    <row r="1941" spans="1:25" x14ac:dyDescent="0.25">
      <c r="A1941" s="8" t="s">
        <v>2126</v>
      </c>
      <c r="B1941" s="65" t="str">
        <f t="shared" si="360"/>
        <v>Basic Electrostatic System</v>
      </c>
      <c r="C1941" s="63" t="s">
        <v>254</v>
      </c>
      <c r="D1941" s="30" t="str">
        <f t="shared" si="361"/>
        <v/>
      </c>
      <c r="E1941" s="63" t="s">
        <v>254</v>
      </c>
      <c r="F1941" s="32" t="str">
        <f t="shared" si="362"/>
        <v/>
      </c>
      <c r="G1941" s="63" t="s">
        <v>254</v>
      </c>
      <c r="H1941" s="34" t="str">
        <f t="shared" si="363"/>
        <v/>
      </c>
      <c r="I1941" s="63" t="s">
        <v>254</v>
      </c>
      <c r="J1941" s="36" t="str">
        <f t="shared" si="364"/>
        <v/>
      </c>
      <c r="K1941" s="37" t="str">
        <f t="shared" si="365"/>
        <v/>
      </c>
      <c r="L1941" s="37" t="str">
        <f t="shared" si="366"/>
        <v/>
      </c>
      <c r="N1941" s="64">
        <v>31007</v>
      </c>
      <c r="O1941" s="64" t="s">
        <v>254</v>
      </c>
      <c r="P1941" s="1" t="s">
        <v>254</v>
      </c>
      <c r="Q1941" s="1" t="s">
        <v>0</v>
      </c>
      <c r="S1941" s="59" t="str">
        <f t="shared" si="367"/>
        <v/>
      </c>
      <c r="T1941" s="59" t="str">
        <f t="shared" si="368"/>
        <v/>
      </c>
      <c r="U1941" s="59" t="str">
        <f t="shared" si="369"/>
        <v/>
      </c>
      <c r="V1941" s="59" t="str">
        <f t="shared" si="370"/>
        <v/>
      </c>
      <c r="W1941" s="59" t="str">
        <f t="shared" si="371"/>
        <v/>
      </c>
      <c r="X1941" s="59" t="s">
        <v>2127</v>
      </c>
      <c r="Y1941" s="66" t="s">
        <v>5512</v>
      </c>
    </row>
    <row r="1942" spans="1:25" x14ac:dyDescent="0.25">
      <c r="A1942" s="8" t="s">
        <v>6388</v>
      </c>
      <c r="B1942" s="65" t="str">
        <f t="shared" si="360"/>
        <v>Wireless Electrostatics System</v>
      </c>
      <c r="C1942" s="63"/>
      <c r="D1942" s="30" t="str">
        <f t="shared" si="361"/>
        <v/>
      </c>
      <c r="E1942" s="63"/>
      <c r="F1942" s="32" t="str">
        <f t="shared" si="362"/>
        <v/>
      </c>
      <c r="G1942" s="63"/>
      <c r="H1942" s="34" t="str">
        <f t="shared" si="363"/>
        <v/>
      </c>
      <c r="I1942" s="63"/>
      <c r="J1942" s="36" t="str">
        <f t="shared" si="364"/>
        <v/>
      </c>
      <c r="K1942" s="37" t="str">
        <f t="shared" si="365"/>
        <v/>
      </c>
      <c r="L1942" s="37" t="str">
        <f t="shared" si="366"/>
        <v/>
      </c>
      <c r="N1942" s="64">
        <v>14889</v>
      </c>
      <c r="O1942" s="64" t="s">
        <v>254</v>
      </c>
      <c r="P1942" s="1" t="s">
        <v>254</v>
      </c>
      <c r="Q1942" s="1" t="s">
        <v>0</v>
      </c>
      <c r="S1942" s="59" t="str">
        <f t="shared" si="367"/>
        <v/>
      </c>
      <c r="T1942" s="59" t="str">
        <f t="shared" si="368"/>
        <v/>
      </c>
      <c r="U1942" s="59" t="str">
        <f t="shared" si="369"/>
        <v/>
      </c>
      <c r="V1942" s="59" t="str">
        <f t="shared" si="370"/>
        <v/>
      </c>
      <c r="W1942" s="59" t="str">
        <f t="shared" si="371"/>
        <v/>
      </c>
      <c r="X1942" s="59" t="s">
        <v>6486</v>
      </c>
      <c r="Y1942" s="66" t="s">
        <v>6551</v>
      </c>
    </row>
    <row r="1943" spans="1:25" x14ac:dyDescent="0.25">
      <c r="A1943" s="8" t="s">
        <v>1012</v>
      </c>
      <c r="B1943" s="65" t="str">
        <f t="shared" si="360"/>
        <v>Energy Transfer - Calorimeter</v>
      </c>
      <c r="C1943" s="63" t="s">
        <v>254</v>
      </c>
      <c r="D1943" s="30" t="str">
        <f t="shared" si="361"/>
        <v/>
      </c>
      <c r="E1943" s="63" t="s">
        <v>254</v>
      </c>
      <c r="F1943" s="32" t="str">
        <f t="shared" si="362"/>
        <v/>
      </c>
      <c r="G1943" s="63" t="s">
        <v>254</v>
      </c>
      <c r="H1943" s="34" t="str">
        <f t="shared" si="363"/>
        <v/>
      </c>
      <c r="I1943" s="63" t="s">
        <v>254</v>
      </c>
      <c r="J1943" s="36" t="str">
        <f t="shared" si="364"/>
        <v/>
      </c>
      <c r="K1943" s="37" t="str">
        <f t="shared" si="365"/>
        <v/>
      </c>
      <c r="L1943" s="37" t="str">
        <f t="shared" si="366"/>
        <v/>
      </c>
      <c r="N1943" s="64">
        <v>3675</v>
      </c>
      <c r="O1943" s="64" t="s">
        <v>254</v>
      </c>
      <c r="P1943" s="1" t="s">
        <v>254</v>
      </c>
      <c r="Q1943" s="1" t="s">
        <v>0</v>
      </c>
      <c r="S1943" s="59" t="str">
        <f t="shared" si="367"/>
        <v/>
      </c>
      <c r="T1943" s="59" t="str">
        <f t="shared" si="368"/>
        <v/>
      </c>
      <c r="U1943" s="59" t="str">
        <f t="shared" si="369"/>
        <v/>
      </c>
      <c r="V1943" s="59" t="str">
        <f t="shared" si="370"/>
        <v/>
      </c>
      <c r="W1943" s="59" t="str">
        <f t="shared" si="371"/>
        <v/>
      </c>
      <c r="X1943" s="59" t="s">
        <v>1013</v>
      </c>
      <c r="Y1943" s="66" t="s">
        <v>5513</v>
      </c>
    </row>
    <row r="1944" spans="1:25" x14ac:dyDescent="0.25">
      <c r="A1944" s="8" t="s">
        <v>2128</v>
      </c>
      <c r="B1944" s="65" t="str">
        <f t="shared" si="360"/>
        <v>Energy Transfer - Generator</v>
      </c>
      <c r="C1944" s="63" t="s">
        <v>254</v>
      </c>
      <c r="D1944" s="30" t="str">
        <f t="shared" si="361"/>
        <v/>
      </c>
      <c r="E1944" s="63" t="s">
        <v>254</v>
      </c>
      <c r="F1944" s="32" t="str">
        <f t="shared" si="362"/>
        <v/>
      </c>
      <c r="G1944" s="63" t="s">
        <v>254</v>
      </c>
      <c r="H1944" s="34" t="str">
        <f t="shared" si="363"/>
        <v/>
      </c>
      <c r="I1944" s="63" t="s">
        <v>254</v>
      </c>
      <c r="J1944" s="36" t="str">
        <f t="shared" si="364"/>
        <v/>
      </c>
      <c r="K1944" s="37" t="str">
        <f t="shared" si="365"/>
        <v/>
      </c>
      <c r="L1944" s="37" t="str">
        <f t="shared" si="366"/>
        <v/>
      </c>
      <c r="N1944" s="64">
        <v>5500</v>
      </c>
      <c r="O1944" s="64" t="s">
        <v>254</v>
      </c>
      <c r="P1944" s="1" t="s">
        <v>254</v>
      </c>
      <c r="Q1944" s="1" t="s">
        <v>0</v>
      </c>
      <c r="S1944" s="59" t="str">
        <f t="shared" si="367"/>
        <v/>
      </c>
      <c r="T1944" s="59" t="str">
        <f t="shared" si="368"/>
        <v/>
      </c>
      <c r="U1944" s="59" t="str">
        <f t="shared" si="369"/>
        <v/>
      </c>
      <c r="V1944" s="59" t="str">
        <f t="shared" si="370"/>
        <v/>
      </c>
      <c r="W1944" s="59" t="str">
        <f t="shared" si="371"/>
        <v/>
      </c>
      <c r="X1944" s="59" t="s">
        <v>2129</v>
      </c>
      <c r="Y1944" s="66" t="s">
        <v>5514</v>
      </c>
    </row>
    <row r="1945" spans="1:25" x14ac:dyDescent="0.25">
      <c r="A1945" s="8" t="s">
        <v>1014</v>
      </c>
      <c r="B1945" s="65" t="str">
        <f t="shared" si="360"/>
        <v>Energy Transfer - Hydro Accessory</v>
      </c>
      <c r="C1945" s="63" t="s">
        <v>254</v>
      </c>
      <c r="D1945" s="30" t="str">
        <f t="shared" si="361"/>
        <v/>
      </c>
      <c r="E1945" s="63" t="s">
        <v>254</v>
      </c>
      <c r="F1945" s="32" t="str">
        <f t="shared" si="362"/>
        <v/>
      </c>
      <c r="G1945" s="63" t="s">
        <v>254</v>
      </c>
      <c r="H1945" s="34" t="str">
        <f t="shared" si="363"/>
        <v/>
      </c>
      <c r="I1945" s="63" t="s">
        <v>254</v>
      </c>
      <c r="J1945" s="36" t="str">
        <f t="shared" si="364"/>
        <v/>
      </c>
      <c r="K1945" s="37" t="str">
        <f t="shared" si="365"/>
        <v/>
      </c>
      <c r="L1945" s="37" t="str">
        <f t="shared" si="366"/>
        <v/>
      </c>
      <c r="N1945" s="64">
        <v>2604</v>
      </c>
      <c r="O1945" s="64" t="s">
        <v>254</v>
      </c>
      <c r="P1945" s="1" t="s">
        <v>254</v>
      </c>
      <c r="Q1945" s="1" t="s">
        <v>0</v>
      </c>
      <c r="S1945" s="59" t="str">
        <f t="shared" si="367"/>
        <v/>
      </c>
      <c r="T1945" s="59" t="str">
        <f t="shared" si="368"/>
        <v/>
      </c>
      <c r="U1945" s="59" t="str">
        <f t="shared" si="369"/>
        <v/>
      </c>
      <c r="V1945" s="59" t="str">
        <f t="shared" si="370"/>
        <v/>
      </c>
      <c r="W1945" s="59" t="str">
        <f t="shared" si="371"/>
        <v/>
      </c>
      <c r="X1945" s="59" t="s">
        <v>1015</v>
      </c>
      <c r="Y1945" s="66" t="s">
        <v>5515</v>
      </c>
    </row>
    <row r="1946" spans="1:25" x14ac:dyDescent="0.25">
      <c r="A1946" s="8" t="s">
        <v>1016</v>
      </c>
      <c r="B1946" s="65" t="str">
        <f t="shared" si="360"/>
        <v>Energy Transfer - Wind Turbine</v>
      </c>
      <c r="C1946" s="63" t="s">
        <v>254</v>
      </c>
      <c r="D1946" s="30" t="str">
        <f t="shared" si="361"/>
        <v/>
      </c>
      <c r="E1946" s="63" t="s">
        <v>254</v>
      </c>
      <c r="F1946" s="32" t="str">
        <f t="shared" si="362"/>
        <v/>
      </c>
      <c r="G1946" s="63" t="s">
        <v>254</v>
      </c>
      <c r="H1946" s="34" t="str">
        <f t="shared" si="363"/>
        <v/>
      </c>
      <c r="I1946" s="63" t="s">
        <v>254</v>
      </c>
      <c r="J1946" s="36" t="str">
        <f t="shared" si="364"/>
        <v/>
      </c>
      <c r="K1946" s="37" t="str">
        <f t="shared" si="365"/>
        <v/>
      </c>
      <c r="L1946" s="37" t="str">
        <f t="shared" si="366"/>
        <v/>
      </c>
      <c r="N1946" s="64">
        <v>665</v>
      </c>
      <c r="O1946" s="64" t="s">
        <v>254</v>
      </c>
      <c r="P1946" s="1" t="s">
        <v>254</v>
      </c>
      <c r="Q1946" s="1" t="s">
        <v>0</v>
      </c>
      <c r="S1946" s="59" t="str">
        <f t="shared" si="367"/>
        <v/>
      </c>
      <c r="T1946" s="59" t="str">
        <f t="shared" si="368"/>
        <v/>
      </c>
      <c r="U1946" s="59" t="str">
        <f t="shared" si="369"/>
        <v/>
      </c>
      <c r="V1946" s="59" t="str">
        <f t="shared" si="370"/>
        <v/>
      </c>
      <c r="W1946" s="59" t="str">
        <f t="shared" si="371"/>
        <v/>
      </c>
      <c r="X1946" s="59" t="s">
        <v>1017</v>
      </c>
      <c r="Y1946" s="66" t="s">
        <v>5516</v>
      </c>
    </row>
    <row r="1947" spans="1:25" x14ac:dyDescent="0.25">
      <c r="A1947" s="8" t="s">
        <v>1018</v>
      </c>
      <c r="B1947" s="65" t="str">
        <f t="shared" si="360"/>
        <v>Atwood's Machine Experiment</v>
      </c>
      <c r="C1947" s="63" t="s">
        <v>254</v>
      </c>
      <c r="D1947" s="30" t="str">
        <f t="shared" si="361"/>
        <v/>
      </c>
      <c r="E1947" s="63" t="s">
        <v>254</v>
      </c>
      <c r="F1947" s="32" t="str">
        <f t="shared" si="362"/>
        <v/>
      </c>
      <c r="G1947" s="63" t="s">
        <v>254</v>
      </c>
      <c r="H1947" s="34" t="str">
        <f t="shared" si="363"/>
        <v/>
      </c>
      <c r="I1947" s="63" t="s">
        <v>254</v>
      </c>
      <c r="J1947" s="36" t="str">
        <f t="shared" si="364"/>
        <v/>
      </c>
      <c r="K1947" s="37" t="str">
        <f t="shared" si="365"/>
        <v/>
      </c>
      <c r="L1947" s="37" t="str">
        <f t="shared" si="366"/>
        <v/>
      </c>
      <c r="N1947" s="64">
        <v>6349</v>
      </c>
      <c r="O1947" s="64" t="s">
        <v>254</v>
      </c>
      <c r="P1947" s="1" t="s">
        <v>254</v>
      </c>
      <c r="Q1947" s="1" t="s">
        <v>0</v>
      </c>
      <c r="S1947" s="59" t="str">
        <f t="shared" si="367"/>
        <v/>
      </c>
      <c r="T1947" s="59" t="str">
        <f t="shared" si="368"/>
        <v/>
      </c>
      <c r="U1947" s="59" t="str">
        <f t="shared" si="369"/>
        <v/>
      </c>
      <c r="V1947" s="59" t="str">
        <f t="shared" si="370"/>
        <v/>
      </c>
      <c r="W1947" s="59" t="str">
        <f t="shared" si="371"/>
        <v/>
      </c>
      <c r="X1947" s="59" t="s">
        <v>1019</v>
      </c>
      <c r="Y1947" s="66" t="s">
        <v>5517</v>
      </c>
    </row>
    <row r="1948" spans="1:25" x14ac:dyDescent="0.25">
      <c r="A1948" s="8" t="s">
        <v>1020</v>
      </c>
      <c r="B1948" s="65" t="str">
        <f t="shared" si="360"/>
        <v>Projectile Motion</v>
      </c>
      <c r="C1948" s="63" t="s">
        <v>254</v>
      </c>
      <c r="D1948" s="30" t="str">
        <f t="shared" si="361"/>
        <v/>
      </c>
      <c r="E1948" s="63" t="s">
        <v>254</v>
      </c>
      <c r="F1948" s="32" t="str">
        <f t="shared" si="362"/>
        <v/>
      </c>
      <c r="G1948" s="63" t="s">
        <v>254</v>
      </c>
      <c r="H1948" s="34" t="str">
        <f t="shared" si="363"/>
        <v/>
      </c>
      <c r="I1948" s="63" t="s">
        <v>254</v>
      </c>
      <c r="J1948" s="36" t="str">
        <f t="shared" si="364"/>
        <v/>
      </c>
      <c r="K1948" s="37" t="str">
        <f t="shared" si="365"/>
        <v/>
      </c>
      <c r="L1948" s="37" t="str">
        <f t="shared" si="366"/>
        <v/>
      </c>
      <c r="N1948" s="64">
        <v>9311</v>
      </c>
      <c r="O1948" s="64" t="s">
        <v>254</v>
      </c>
      <c r="P1948" s="1" t="s">
        <v>254</v>
      </c>
      <c r="Q1948" s="1" t="s">
        <v>0</v>
      </c>
      <c r="S1948" s="59" t="str">
        <f t="shared" si="367"/>
        <v/>
      </c>
      <c r="T1948" s="59" t="str">
        <f t="shared" si="368"/>
        <v/>
      </c>
      <c r="U1948" s="59" t="str">
        <f t="shared" si="369"/>
        <v/>
      </c>
      <c r="V1948" s="59" t="str">
        <f t="shared" si="370"/>
        <v/>
      </c>
      <c r="W1948" s="59" t="str">
        <f t="shared" si="371"/>
        <v/>
      </c>
      <c r="X1948" s="59" t="s">
        <v>1021</v>
      </c>
      <c r="Y1948" s="66" t="s">
        <v>5518</v>
      </c>
    </row>
    <row r="1949" spans="1:25" x14ac:dyDescent="0.25">
      <c r="A1949" s="8" t="s">
        <v>3059</v>
      </c>
      <c r="B1949" s="65" t="str">
        <f t="shared" si="360"/>
        <v>Newton's Law</v>
      </c>
      <c r="C1949" s="63" t="s">
        <v>254</v>
      </c>
      <c r="D1949" s="30" t="str">
        <f t="shared" si="361"/>
        <v/>
      </c>
      <c r="E1949" s="63" t="s">
        <v>254</v>
      </c>
      <c r="F1949" s="32" t="str">
        <f t="shared" si="362"/>
        <v/>
      </c>
      <c r="G1949" s="63" t="s">
        <v>254</v>
      </c>
      <c r="H1949" s="34" t="str">
        <f t="shared" si="363"/>
        <v/>
      </c>
      <c r="I1949" s="63" t="s">
        <v>254</v>
      </c>
      <c r="J1949" s="36" t="str">
        <f t="shared" si="364"/>
        <v/>
      </c>
      <c r="K1949" s="37" t="str">
        <f t="shared" si="365"/>
        <v/>
      </c>
      <c r="L1949" s="37" t="str">
        <f t="shared" si="366"/>
        <v/>
      </c>
      <c r="N1949" s="64">
        <v>15067</v>
      </c>
      <c r="O1949" s="64" t="s">
        <v>254</v>
      </c>
      <c r="P1949" s="1" t="s">
        <v>254</v>
      </c>
      <c r="Q1949" s="1" t="s">
        <v>0</v>
      </c>
      <c r="S1949" s="59" t="str">
        <f t="shared" si="367"/>
        <v/>
      </c>
      <c r="T1949" s="59" t="str">
        <f t="shared" si="368"/>
        <v/>
      </c>
      <c r="U1949" s="59" t="str">
        <f t="shared" si="369"/>
        <v/>
      </c>
      <c r="V1949" s="59" t="str">
        <f t="shared" si="370"/>
        <v/>
      </c>
      <c r="W1949" s="59" t="str">
        <f t="shared" si="371"/>
        <v/>
      </c>
      <c r="X1949" s="59" t="s">
        <v>2130</v>
      </c>
      <c r="Y1949" s="66" t="s">
        <v>5519</v>
      </c>
    </row>
    <row r="1950" spans="1:25" x14ac:dyDescent="0.25">
      <c r="A1950" s="8" t="s">
        <v>2131</v>
      </c>
      <c r="B1950" s="65" t="str">
        <f t="shared" si="360"/>
        <v>Hooke's Law Experiment</v>
      </c>
      <c r="C1950" s="63" t="s">
        <v>254</v>
      </c>
      <c r="D1950" s="30" t="str">
        <f t="shared" si="361"/>
        <v/>
      </c>
      <c r="E1950" s="63" t="s">
        <v>254</v>
      </c>
      <c r="F1950" s="32" t="str">
        <f t="shared" si="362"/>
        <v/>
      </c>
      <c r="G1950" s="63" t="s">
        <v>254</v>
      </c>
      <c r="H1950" s="34" t="str">
        <f t="shared" si="363"/>
        <v/>
      </c>
      <c r="I1950" s="63" t="s">
        <v>254</v>
      </c>
      <c r="J1950" s="36" t="str">
        <f t="shared" si="364"/>
        <v/>
      </c>
      <c r="K1950" s="37" t="str">
        <f t="shared" si="365"/>
        <v/>
      </c>
      <c r="L1950" s="37" t="str">
        <f t="shared" si="366"/>
        <v/>
      </c>
      <c r="N1950" s="64">
        <v>15763</v>
      </c>
      <c r="O1950" s="64" t="s">
        <v>254</v>
      </c>
      <c r="P1950" s="1" t="s">
        <v>254</v>
      </c>
      <c r="Q1950" s="1" t="s">
        <v>0</v>
      </c>
      <c r="S1950" s="59" t="str">
        <f t="shared" si="367"/>
        <v/>
      </c>
      <c r="T1950" s="59" t="str">
        <f t="shared" si="368"/>
        <v/>
      </c>
      <c r="U1950" s="59" t="str">
        <f t="shared" si="369"/>
        <v/>
      </c>
      <c r="V1950" s="59" t="str">
        <f t="shared" si="370"/>
        <v/>
      </c>
      <c r="W1950" s="59" t="str">
        <f t="shared" si="371"/>
        <v/>
      </c>
      <c r="X1950" s="59" t="s">
        <v>2132</v>
      </c>
      <c r="Y1950" s="66" t="s">
        <v>5520</v>
      </c>
    </row>
    <row r="1951" spans="1:25" x14ac:dyDescent="0.25">
      <c r="A1951" s="8" t="s">
        <v>2133</v>
      </c>
      <c r="B1951" s="65" t="str">
        <f t="shared" si="360"/>
        <v>Centripetal Force on a Pendulum</v>
      </c>
      <c r="C1951" s="63" t="s">
        <v>254</v>
      </c>
      <c r="D1951" s="30" t="str">
        <f t="shared" si="361"/>
        <v/>
      </c>
      <c r="E1951" s="63" t="s">
        <v>254</v>
      </c>
      <c r="F1951" s="32" t="str">
        <f t="shared" si="362"/>
        <v/>
      </c>
      <c r="G1951" s="63" t="s">
        <v>254</v>
      </c>
      <c r="H1951" s="34" t="str">
        <f t="shared" si="363"/>
        <v/>
      </c>
      <c r="I1951" s="63" t="s">
        <v>254</v>
      </c>
      <c r="J1951" s="36" t="str">
        <f t="shared" si="364"/>
        <v/>
      </c>
      <c r="K1951" s="37" t="str">
        <f t="shared" si="365"/>
        <v/>
      </c>
      <c r="L1951" s="37" t="str">
        <f t="shared" si="366"/>
        <v/>
      </c>
      <c r="N1951" s="64">
        <v>13054</v>
      </c>
      <c r="O1951" s="64" t="s">
        <v>254</v>
      </c>
      <c r="P1951" s="1" t="s">
        <v>254</v>
      </c>
      <c r="Q1951" s="1" t="s">
        <v>0</v>
      </c>
      <c r="S1951" s="59" t="str">
        <f t="shared" si="367"/>
        <v/>
      </c>
      <c r="T1951" s="59" t="str">
        <f t="shared" si="368"/>
        <v/>
      </c>
      <c r="U1951" s="59" t="str">
        <f t="shared" si="369"/>
        <v/>
      </c>
      <c r="V1951" s="59" t="str">
        <f t="shared" si="370"/>
        <v/>
      </c>
      <c r="W1951" s="59" t="str">
        <f t="shared" si="371"/>
        <v/>
      </c>
      <c r="X1951" s="59" t="s">
        <v>2134</v>
      </c>
      <c r="Y1951" s="66" t="s">
        <v>5521</v>
      </c>
    </row>
    <row r="1952" spans="1:25" x14ac:dyDescent="0.25">
      <c r="A1952" s="8" t="s">
        <v>1022</v>
      </c>
      <c r="B1952" s="65" t="str">
        <f t="shared" si="360"/>
        <v>Centripetal Force</v>
      </c>
      <c r="C1952" s="63" t="s">
        <v>254</v>
      </c>
      <c r="D1952" s="30" t="str">
        <f t="shared" si="361"/>
        <v/>
      </c>
      <c r="E1952" s="63" t="s">
        <v>254</v>
      </c>
      <c r="F1952" s="32" t="str">
        <f t="shared" si="362"/>
        <v/>
      </c>
      <c r="G1952" s="63" t="s">
        <v>254</v>
      </c>
      <c r="H1952" s="34" t="str">
        <f t="shared" si="363"/>
        <v/>
      </c>
      <c r="I1952" s="63" t="s">
        <v>254</v>
      </c>
      <c r="J1952" s="36" t="str">
        <f t="shared" si="364"/>
        <v/>
      </c>
      <c r="K1952" s="37" t="str">
        <f t="shared" si="365"/>
        <v/>
      </c>
      <c r="L1952" s="37" t="str">
        <f t="shared" si="366"/>
        <v/>
      </c>
      <c r="N1952" s="64">
        <v>17467</v>
      </c>
      <c r="O1952" s="64" t="s">
        <v>254</v>
      </c>
      <c r="P1952" s="1" t="s">
        <v>254</v>
      </c>
      <c r="Q1952" s="1" t="s">
        <v>0</v>
      </c>
      <c r="S1952" s="59" t="str">
        <f t="shared" si="367"/>
        <v/>
      </c>
      <c r="T1952" s="59" t="str">
        <f t="shared" si="368"/>
        <v/>
      </c>
      <c r="U1952" s="59" t="str">
        <f t="shared" si="369"/>
        <v/>
      </c>
      <c r="V1952" s="59" t="str">
        <f t="shared" si="370"/>
        <v/>
      </c>
      <c r="W1952" s="59" t="str">
        <f t="shared" si="371"/>
        <v/>
      </c>
      <c r="X1952" s="59" t="s">
        <v>1023</v>
      </c>
      <c r="Y1952" s="66" t="s">
        <v>5522</v>
      </c>
    </row>
    <row r="1953" spans="1:25" x14ac:dyDescent="0.25">
      <c r="A1953" s="8" t="s">
        <v>1024</v>
      </c>
      <c r="B1953" s="65" t="str">
        <f t="shared" si="360"/>
        <v>Sliding Friction</v>
      </c>
      <c r="C1953" s="63" t="s">
        <v>254</v>
      </c>
      <c r="D1953" s="30" t="str">
        <f t="shared" si="361"/>
        <v/>
      </c>
      <c r="E1953" s="63" t="s">
        <v>254</v>
      </c>
      <c r="F1953" s="32" t="str">
        <f t="shared" si="362"/>
        <v/>
      </c>
      <c r="G1953" s="63" t="s">
        <v>254</v>
      </c>
      <c r="H1953" s="34" t="str">
        <f t="shared" si="363"/>
        <v/>
      </c>
      <c r="I1953" s="63" t="s">
        <v>254</v>
      </c>
      <c r="J1953" s="36" t="str">
        <f t="shared" si="364"/>
        <v/>
      </c>
      <c r="K1953" s="37" t="str">
        <f t="shared" si="365"/>
        <v/>
      </c>
      <c r="L1953" s="37" t="str">
        <f t="shared" si="366"/>
        <v/>
      </c>
      <c r="N1953" s="64">
        <v>9393</v>
      </c>
      <c r="O1953" s="64" t="s">
        <v>254</v>
      </c>
      <c r="P1953" s="1" t="s">
        <v>254</v>
      </c>
      <c r="Q1953" s="1" t="s">
        <v>0</v>
      </c>
      <c r="S1953" s="59" t="str">
        <f t="shared" si="367"/>
        <v/>
      </c>
      <c r="T1953" s="59" t="str">
        <f t="shared" si="368"/>
        <v/>
      </c>
      <c r="U1953" s="59" t="str">
        <f t="shared" si="369"/>
        <v/>
      </c>
      <c r="V1953" s="59" t="str">
        <f t="shared" si="370"/>
        <v/>
      </c>
      <c r="W1953" s="59" t="str">
        <f t="shared" si="371"/>
        <v/>
      </c>
      <c r="X1953" s="59" t="s">
        <v>1025</v>
      </c>
      <c r="Y1953" s="66" t="s">
        <v>5523</v>
      </c>
    </row>
    <row r="1954" spans="1:25" x14ac:dyDescent="0.25">
      <c r="A1954" s="8" t="s">
        <v>3060</v>
      </c>
      <c r="B1954" s="65" t="str">
        <f t="shared" si="360"/>
        <v>Impulse Experiment</v>
      </c>
      <c r="C1954" s="63" t="s">
        <v>254</v>
      </c>
      <c r="D1954" s="30" t="str">
        <f t="shared" si="361"/>
        <v/>
      </c>
      <c r="E1954" s="63" t="s">
        <v>254</v>
      </c>
      <c r="F1954" s="32" t="str">
        <f t="shared" si="362"/>
        <v/>
      </c>
      <c r="G1954" s="63" t="s">
        <v>254</v>
      </c>
      <c r="H1954" s="34" t="str">
        <f t="shared" si="363"/>
        <v/>
      </c>
      <c r="I1954" s="63" t="s">
        <v>254</v>
      </c>
      <c r="J1954" s="36" t="str">
        <f t="shared" si="364"/>
        <v/>
      </c>
      <c r="K1954" s="37" t="str">
        <f t="shared" si="365"/>
        <v/>
      </c>
      <c r="L1954" s="37" t="str">
        <f t="shared" si="366"/>
        <v/>
      </c>
      <c r="N1954" s="64">
        <v>9459</v>
      </c>
      <c r="O1954" s="64" t="s">
        <v>254</v>
      </c>
      <c r="P1954" s="1" t="s">
        <v>254</v>
      </c>
      <c r="Q1954" s="1" t="s">
        <v>0</v>
      </c>
      <c r="S1954" s="59" t="str">
        <f t="shared" si="367"/>
        <v/>
      </c>
      <c r="T1954" s="59" t="str">
        <f t="shared" si="368"/>
        <v/>
      </c>
      <c r="U1954" s="59" t="str">
        <f t="shared" si="369"/>
        <v/>
      </c>
      <c r="V1954" s="59" t="str">
        <f t="shared" si="370"/>
        <v/>
      </c>
      <c r="W1954" s="59" t="str">
        <f t="shared" si="371"/>
        <v/>
      </c>
      <c r="X1954" s="59" t="s">
        <v>3061</v>
      </c>
      <c r="Y1954" s="66" t="s">
        <v>5524</v>
      </c>
    </row>
    <row r="1955" spans="1:25" x14ac:dyDescent="0.25">
      <c r="A1955" s="8" t="s">
        <v>3062</v>
      </c>
      <c r="B1955" s="65" t="str">
        <f t="shared" si="360"/>
        <v>Conservation of Momentum</v>
      </c>
      <c r="C1955" s="63" t="s">
        <v>254</v>
      </c>
      <c r="D1955" s="30" t="str">
        <f t="shared" si="361"/>
        <v/>
      </c>
      <c r="E1955" s="63" t="s">
        <v>254</v>
      </c>
      <c r="F1955" s="32" t="str">
        <f t="shared" si="362"/>
        <v/>
      </c>
      <c r="G1955" s="63" t="s">
        <v>254</v>
      </c>
      <c r="H1955" s="34" t="str">
        <f t="shared" si="363"/>
        <v/>
      </c>
      <c r="I1955" s="63" t="s">
        <v>254</v>
      </c>
      <c r="J1955" s="36" t="str">
        <f t="shared" si="364"/>
        <v/>
      </c>
      <c r="K1955" s="37" t="str">
        <f t="shared" si="365"/>
        <v/>
      </c>
      <c r="L1955" s="37" t="str">
        <f t="shared" si="366"/>
        <v/>
      </c>
      <c r="N1955" s="64">
        <v>11785</v>
      </c>
      <c r="O1955" s="64" t="s">
        <v>254</v>
      </c>
      <c r="P1955" s="1" t="s">
        <v>254</v>
      </c>
      <c r="Q1955" s="1" t="s">
        <v>0</v>
      </c>
      <c r="S1955" s="59" t="str">
        <f t="shared" si="367"/>
        <v/>
      </c>
      <c r="T1955" s="59" t="str">
        <f t="shared" si="368"/>
        <v/>
      </c>
      <c r="U1955" s="59" t="str">
        <f t="shared" si="369"/>
        <v/>
      </c>
      <c r="V1955" s="59" t="str">
        <f t="shared" si="370"/>
        <v/>
      </c>
      <c r="W1955" s="59" t="str">
        <f t="shared" si="371"/>
        <v/>
      </c>
      <c r="X1955" s="59" t="s">
        <v>2135</v>
      </c>
      <c r="Y1955" s="66" t="s">
        <v>5525</v>
      </c>
    </row>
    <row r="1956" spans="1:25" x14ac:dyDescent="0.25">
      <c r="A1956" s="8" t="s">
        <v>2136</v>
      </c>
      <c r="B1956" s="65" t="str">
        <f t="shared" si="360"/>
        <v xml:space="preserve">Ballistic Pendulum Experiment </v>
      </c>
      <c r="C1956" s="63" t="s">
        <v>254</v>
      </c>
      <c r="D1956" s="30" t="str">
        <f t="shared" si="361"/>
        <v/>
      </c>
      <c r="E1956" s="63" t="s">
        <v>254</v>
      </c>
      <c r="F1956" s="32" t="str">
        <f t="shared" si="362"/>
        <v/>
      </c>
      <c r="G1956" s="63" t="s">
        <v>254</v>
      </c>
      <c r="H1956" s="34" t="str">
        <f t="shared" si="363"/>
        <v/>
      </c>
      <c r="I1956" s="63" t="s">
        <v>254</v>
      </c>
      <c r="J1956" s="36" t="str">
        <f t="shared" si="364"/>
        <v/>
      </c>
      <c r="K1956" s="37" t="str">
        <f t="shared" si="365"/>
        <v/>
      </c>
      <c r="L1956" s="37" t="str">
        <f t="shared" si="366"/>
        <v/>
      </c>
      <c r="N1956" s="64">
        <v>12119</v>
      </c>
      <c r="O1956" s="64" t="s">
        <v>254</v>
      </c>
      <c r="P1956" s="1" t="s">
        <v>254</v>
      </c>
      <c r="Q1956" s="1" t="s">
        <v>0</v>
      </c>
      <c r="S1956" s="59" t="str">
        <f t="shared" si="367"/>
        <v/>
      </c>
      <c r="T1956" s="59" t="str">
        <f t="shared" si="368"/>
        <v/>
      </c>
      <c r="U1956" s="59" t="str">
        <f t="shared" si="369"/>
        <v/>
      </c>
      <c r="V1956" s="59" t="str">
        <f t="shared" si="370"/>
        <v/>
      </c>
      <c r="W1956" s="59" t="str">
        <f t="shared" si="371"/>
        <v/>
      </c>
      <c r="X1956" s="59" t="s">
        <v>2966</v>
      </c>
      <c r="Y1956" s="66" t="s">
        <v>5526</v>
      </c>
    </row>
    <row r="1957" spans="1:25" x14ac:dyDescent="0.25">
      <c r="A1957" s="8" t="s">
        <v>1026</v>
      </c>
      <c r="B1957" s="65" t="str">
        <f t="shared" si="360"/>
        <v>Conservation of Energy II</v>
      </c>
      <c r="C1957" s="63" t="s">
        <v>254</v>
      </c>
      <c r="D1957" s="30" t="str">
        <f t="shared" si="361"/>
        <v/>
      </c>
      <c r="E1957" s="63" t="s">
        <v>254</v>
      </c>
      <c r="F1957" s="32" t="str">
        <f t="shared" si="362"/>
        <v/>
      </c>
      <c r="G1957" s="63" t="s">
        <v>254</v>
      </c>
      <c r="H1957" s="34" t="str">
        <f t="shared" si="363"/>
        <v/>
      </c>
      <c r="I1957" s="63" t="s">
        <v>254</v>
      </c>
      <c r="J1957" s="36" t="str">
        <f t="shared" si="364"/>
        <v/>
      </c>
      <c r="K1957" s="37" t="str">
        <f t="shared" si="365"/>
        <v/>
      </c>
      <c r="L1957" s="37" t="str">
        <f t="shared" si="366"/>
        <v/>
      </c>
      <c r="N1957" s="64">
        <v>17697</v>
      </c>
      <c r="O1957" s="64" t="s">
        <v>254</v>
      </c>
      <c r="P1957" s="1" t="s">
        <v>254</v>
      </c>
      <c r="Q1957" s="1" t="s">
        <v>0</v>
      </c>
      <c r="S1957" s="59" t="str">
        <f t="shared" si="367"/>
        <v/>
      </c>
      <c r="T1957" s="59" t="str">
        <f t="shared" si="368"/>
        <v/>
      </c>
      <c r="U1957" s="59" t="str">
        <f t="shared" si="369"/>
        <v/>
      </c>
      <c r="V1957" s="59" t="str">
        <f t="shared" si="370"/>
        <v/>
      </c>
      <c r="W1957" s="59" t="str">
        <f t="shared" si="371"/>
        <v/>
      </c>
      <c r="X1957" s="59" t="s">
        <v>1027</v>
      </c>
      <c r="Y1957" s="66" t="s">
        <v>5527</v>
      </c>
    </row>
    <row r="1958" spans="1:25" x14ac:dyDescent="0.25">
      <c r="A1958" s="8" t="s">
        <v>2137</v>
      </c>
      <c r="B1958" s="65" t="str">
        <f t="shared" si="360"/>
        <v>Work Energy Theorem</v>
      </c>
      <c r="C1958" s="63" t="s">
        <v>254</v>
      </c>
      <c r="D1958" s="30" t="str">
        <f t="shared" si="361"/>
        <v/>
      </c>
      <c r="E1958" s="63" t="s">
        <v>254</v>
      </c>
      <c r="F1958" s="32" t="str">
        <f t="shared" si="362"/>
        <v/>
      </c>
      <c r="G1958" s="63" t="s">
        <v>254</v>
      </c>
      <c r="H1958" s="34" t="str">
        <f t="shared" si="363"/>
        <v/>
      </c>
      <c r="I1958" s="63" t="s">
        <v>254</v>
      </c>
      <c r="J1958" s="36" t="str">
        <f t="shared" si="364"/>
        <v/>
      </c>
      <c r="K1958" s="37" t="str">
        <f t="shared" si="365"/>
        <v/>
      </c>
      <c r="L1958" s="37" t="str">
        <f t="shared" si="366"/>
        <v/>
      </c>
      <c r="N1958" s="64">
        <v>15282</v>
      </c>
      <c r="O1958" s="64" t="s">
        <v>254</v>
      </c>
      <c r="P1958" s="1" t="s">
        <v>254</v>
      </c>
      <c r="Q1958" s="1" t="s">
        <v>0</v>
      </c>
      <c r="S1958" s="59" t="str">
        <f t="shared" si="367"/>
        <v/>
      </c>
      <c r="T1958" s="59" t="str">
        <f t="shared" si="368"/>
        <v/>
      </c>
      <c r="U1958" s="59" t="str">
        <f t="shared" si="369"/>
        <v/>
      </c>
      <c r="V1958" s="59" t="str">
        <f t="shared" si="370"/>
        <v/>
      </c>
      <c r="W1958" s="59" t="str">
        <f t="shared" si="371"/>
        <v/>
      </c>
      <c r="X1958" s="59" t="s">
        <v>2138</v>
      </c>
      <c r="Y1958" s="66" t="s">
        <v>5528</v>
      </c>
    </row>
    <row r="1959" spans="1:25" x14ac:dyDescent="0.25">
      <c r="A1959" s="8" t="s">
        <v>2139</v>
      </c>
      <c r="B1959" s="65" t="str">
        <f t="shared" si="360"/>
        <v>Rotational Inertia</v>
      </c>
      <c r="C1959" s="63" t="s">
        <v>254</v>
      </c>
      <c r="D1959" s="30" t="str">
        <f t="shared" si="361"/>
        <v/>
      </c>
      <c r="E1959" s="63" t="s">
        <v>254</v>
      </c>
      <c r="F1959" s="32" t="str">
        <f t="shared" si="362"/>
        <v/>
      </c>
      <c r="G1959" s="63" t="s">
        <v>254</v>
      </c>
      <c r="H1959" s="34" t="str">
        <f t="shared" si="363"/>
        <v/>
      </c>
      <c r="I1959" s="63" t="s">
        <v>254</v>
      </c>
      <c r="J1959" s="36" t="str">
        <f t="shared" si="364"/>
        <v/>
      </c>
      <c r="K1959" s="37" t="str">
        <f t="shared" si="365"/>
        <v/>
      </c>
      <c r="L1959" s="37" t="str">
        <f t="shared" si="366"/>
        <v/>
      </c>
      <c r="N1959" s="64">
        <v>11997</v>
      </c>
      <c r="O1959" s="64" t="s">
        <v>254</v>
      </c>
      <c r="P1959" s="1" t="s">
        <v>254</v>
      </c>
      <c r="Q1959" s="1" t="s">
        <v>0</v>
      </c>
      <c r="S1959" s="59" t="str">
        <f t="shared" si="367"/>
        <v/>
      </c>
      <c r="T1959" s="59" t="str">
        <f t="shared" si="368"/>
        <v/>
      </c>
      <c r="U1959" s="59" t="str">
        <f t="shared" si="369"/>
        <v/>
      </c>
      <c r="V1959" s="59" t="str">
        <f t="shared" si="370"/>
        <v/>
      </c>
      <c r="W1959" s="59" t="str">
        <f t="shared" si="371"/>
        <v/>
      </c>
      <c r="X1959" s="59" t="s">
        <v>2140</v>
      </c>
      <c r="Y1959" s="66" t="s">
        <v>5529</v>
      </c>
    </row>
    <row r="1960" spans="1:25" x14ac:dyDescent="0.25">
      <c r="A1960" s="8" t="s">
        <v>2141</v>
      </c>
      <c r="B1960" s="65" t="str">
        <f t="shared" si="360"/>
        <v>Conservation of Angular</v>
      </c>
      <c r="C1960" s="63" t="s">
        <v>254</v>
      </c>
      <c r="D1960" s="30" t="str">
        <f t="shared" si="361"/>
        <v/>
      </c>
      <c r="E1960" s="63" t="s">
        <v>254</v>
      </c>
      <c r="F1960" s="32" t="str">
        <f t="shared" si="362"/>
        <v/>
      </c>
      <c r="G1960" s="63" t="s">
        <v>254</v>
      </c>
      <c r="H1960" s="34" t="str">
        <f t="shared" si="363"/>
        <v/>
      </c>
      <c r="I1960" s="63" t="s">
        <v>254</v>
      </c>
      <c r="J1960" s="36" t="str">
        <f t="shared" si="364"/>
        <v/>
      </c>
      <c r="K1960" s="37" t="str">
        <f t="shared" si="365"/>
        <v/>
      </c>
      <c r="L1960" s="37" t="str">
        <f t="shared" si="366"/>
        <v/>
      </c>
      <c r="N1960" s="64">
        <v>10402</v>
      </c>
      <c r="O1960" s="64" t="s">
        <v>254</v>
      </c>
      <c r="P1960" s="1" t="s">
        <v>254</v>
      </c>
      <c r="Q1960" s="1" t="s">
        <v>0</v>
      </c>
      <c r="S1960" s="59" t="str">
        <f t="shared" si="367"/>
        <v/>
      </c>
      <c r="T1960" s="59" t="str">
        <f t="shared" si="368"/>
        <v/>
      </c>
      <c r="U1960" s="59" t="str">
        <f t="shared" si="369"/>
        <v/>
      </c>
      <c r="V1960" s="59" t="str">
        <f t="shared" si="370"/>
        <v/>
      </c>
      <c r="W1960" s="59" t="str">
        <f t="shared" si="371"/>
        <v/>
      </c>
      <c r="X1960" s="59" t="s">
        <v>2142</v>
      </c>
      <c r="Y1960" s="66" t="s">
        <v>5530</v>
      </c>
    </row>
    <row r="1961" spans="1:25" x14ac:dyDescent="0.25">
      <c r="A1961" s="8" t="s">
        <v>2143</v>
      </c>
      <c r="B1961" s="65" t="str">
        <f t="shared" si="360"/>
        <v>Physical Pendulum</v>
      </c>
      <c r="C1961" s="63" t="s">
        <v>254</v>
      </c>
      <c r="D1961" s="30" t="str">
        <f t="shared" si="361"/>
        <v/>
      </c>
      <c r="E1961" s="63" t="s">
        <v>254</v>
      </c>
      <c r="F1961" s="32" t="str">
        <f t="shared" si="362"/>
        <v/>
      </c>
      <c r="G1961" s="63" t="s">
        <v>254</v>
      </c>
      <c r="H1961" s="34" t="str">
        <f t="shared" si="363"/>
        <v/>
      </c>
      <c r="I1961" s="63" t="s">
        <v>254</v>
      </c>
      <c r="J1961" s="36" t="str">
        <f t="shared" si="364"/>
        <v/>
      </c>
      <c r="K1961" s="37" t="str">
        <f t="shared" si="365"/>
        <v/>
      </c>
      <c r="L1961" s="37" t="str">
        <f t="shared" si="366"/>
        <v/>
      </c>
      <c r="N1961" s="64">
        <v>12006</v>
      </c>
      <c r="O1961" s="64" t="s">
        <v>254</v>
      </c>
      <c r="P1961" s="1" t="s">
        <v>254</v>
      </c>
      <c r="Q1961" s="1" t="s">
        <v>0</v>
      </c>
      <c r="S1961" s="59" t="str">
        <f t="shared" si="367"/>
        <v/>
      </c>
      <c r="T1961" s="59" t="str">
        <f t="shared" si="368"/>
        <v/>
      </c>
      <c r="U1961" s="59" t="str">
        <f t="shared" si="369"/>
        <v/>
      </c>
      <c r="V1961" s="59" t="str">
        <f t="shared" si="370"/>
        <v/>
      </c>
      <c r="W1961" s="59" t="str">
        <f t="shared" si="371"/>
        <v/>
      </c>
      <c r="X1961" s="59" t="s">
        <v>2144</v>
      </c>
      <c r="Y1961" s="66" t="s">
        <v>5531</v>
      </c>
    </row>
    <row r="1962" spans="1:25" x14ac:dyDescent="0.25">
      <c r="A1962" s="8" t="s">
        <v>2145</v>
      </c>
      <c r="B1962" s="65" t="str">
        <f t="shared" si="360"/>
        <v>Variable-g Pendulum</v>
      </c>
      <c r="C1962" s="63" t="s">
        <v>254</v>
      </c>
      <c r="D1962" s="30" t="str">
        <f t="shared" si="361"/>
        <v/>
      </c>
      <c r="E1962" s="63" t="s">
        <v>254</v>
      </c>
      <c r="F1962" s="32" t="str">
        <f t="shared" si="362"/>
        <v/>
      </c>
      <c r="G1962" s="63" t="s">
        <v>254</v>
      </c>
      <c r="H1962" s="34" t="str">
        <f t="shared" si="363"/>
        <v/>
      </c>
      <c r="I1962" s="63" t="s">
        <v>254</v>
      </c>
      <c r="J1962" s="36" t="str">
        <f t="shared" si="364"/>
        <v/>
      </c>
      <c r="K1962" s="37" t="str">
        <f t="shared" si="365"/>
        <v/>
      </c>
      <c r="L1962" s="37" t="str">
        <f t="shared" si="366"/>
        <v/>
      </c>
      <c r="N1962" s="64">
        <v>8528</v>
      </c>
      <c r="O1962" s="64" t="s">
        <v>254</v>
      </c>
      <c r="P1962" s="1" t="s">
        <v>254</v>
      </c>
      <c r="Q1962" s="1" t="s">
        <v>0</v>
      </c>
      <c r="S1962" s="59" t="str">
        <f t="shared" si="367"/>
        <v/>
      </c>
      <c r="T1962" s="59" t="str">
        <f t="shared" si="368"/>
        <v/>
      </c>
      <c r="U1962" s="59" t="str">
        <f t="shared" si="369"/>
        <v/>
      </c>
      <c r="V1962" s="59" t="str">
        <f t="shared" si="370"/>
        <v/>
      </c>
      <c r="W1962" s="59" t="str">
        <f t="shared" si="371"/>
        <v/>
      </c>
      <c r="X1962" s="59" t="s">
        <v>2146</v>
      </c>
      <c r="Y1962" s="66" t="s">
        <v>5532</v>
      </c>
    </row>
    <row r="1963" spans="1:25" x14ac:dyDescent="0.25">
      <c r="A1963" s="8" t="s">
        <v>2147</v>
      </c>
      <c r="B1963" s="65" t="str">
        <f t="shared" si="360"/>
        <v>Large Amplitude Pendulum</v>
      </c>
      <c r="C1963" s="63" t="s">
        <v>254</v>
      </c>
      <c r="D1963" s="30" t="str">
        <f t="shared" si="361"/>
        <v/>
      </c>
      <c r="E1963" s="63" t="s">
        <v>254</v>
      </c>
      <c r="F1963" s="32" t="str">
        <f t="shared" si="362"/>
        <v/>
      </c>
      <c r="G1963" s="63" t="s">
        <v>254</v>
      </c>
      <c r="H1963" s="34" t="str">
        <f t="shared" si="363"/>
        <v/>
      </c>
      <c r="I1963" s="63" t="s">
        <v>254</v>
      </c>
      <c r="J1963" s="36" t="str">
        <f t="shared" si="364"/>
        <v/>
      </c>
      <c r="K1963" s="37" t="str">
        <f t="shared" si="365"/>
        <v/>
      </c>
      <c r="L1963" s="37" t="str">
        <f t="shared" si="366"/>
        <v/>
      </c>
      <c r="N1963" s="64">
        <v>6746</v>
      </c>
      <c r="O1963" s="64" t="s">
        <v>254</v>
      </c>
      <c r="P1963" s="1" t="s">
        <v>254</v>
      </c>
      <c r="Q1963" s="1" t="s">
        <v>0</v>
      </c>
      <c r="S1963" s="59" t="str">
        <f t="shared" si="367"/>
        <v/>
      </c>
      <c r="T1963" s="59" t="str">
        <f t="shared" si="368"/>
        <v/>
      </c>
      <c r="U1963" s="59" t="str">
        <f t="shared" si="369"/>
        <v/>
      </c>
      <c r="V1963" s="59" t="str">
        <f t="shared" si="370"/>
        <v/>
      </c>
      <c r="W1963" s="59" t="str">
        <f t="shared" si="371"/>
        <v/>
      </c>
      <c r="X1963" s="59" t="s">
        <v>2148</v>
      </c>
      <c r="Y1963" s="66" t="s">
        <v>5533</v>
      </c>
    </row>
    <row r="1964" spans="1:25" x14ac:dyDescent="0.25">
      <c r="A1964" s="8" t="s">
        <v>3205</v>
      </c>
      <c r="B1964" s="65" t="str">
        <f t="shared" si="360"/>
        <v>Torsion Pendulum</v>
      </c>
      <c r="C1964" s="63"/>
      <c r="D1964" s="30" t="str">
        <f t="shared" si="361"/>
        <v/>
      </c>
      <c r="E1964" s="63"/>
      <c r="F1964" s="32" t="str">
        <f t="shared" si="362"/>
        <v/>
      </c>
      <c r="G1964" s="63"/>
      <c r="H1964" s="34" t="str">
        <f t="shared" si="363"/>
        <v/>
      </c>
      <c r="I1964" s="63"/>
      <c r="J1964" s="36" t="str">
        <f t="shared" si="364"/>
        <v/>
      </c>
      <c r="K1964" s="37" t="str">
        <f t="shared" si="365"/>
        <v/>
      </c>
      <c r="L1964" s="37" t="str">
        <f t="shared" si="366"/>
        <v/>
      </c>
      <c r="N1964" s="64">
        <v>16905</v>
      </c>
      <c r="O1964" s="64" t="s">
        <v>254</v>
      </c>
      <c r="P1964" s="1" t="s">
        <v>254</v>
      </c>
      <c r="Q1964" s="1" t="s">
        <v>0</v>
      </c>
      <c r="S1964" s="59" t="str">
        <f t="shared" si="367"/>
        <v/>
      </c>
      <c r="T1964" s="59" t="str">
        <f t="shared" si="368"/>
        <v/>
      </c>
      <c r="U1964" s="59" t="str">
        <f t="shared" si="369"/>
        <v/>
      </c>
      <c r="V1964" s="59" t="str">
        <f t="shared" si="370"/>
        <v/>
      </c>
      <c r="W1964" s="59" t="str">
        <f t="shared" si="371"/>
        <v/>
      </c>
      <c r="X1964" s="59" t="s">
        <v>3206</v>
      </c>
      <c r="Y1964" s="66" t="s">
        <v>5534</v>
      </c>
    </row>
    <row r="1965" spans="1:25" x14ac:dyDescent="0.25">
      <c r="A1965" s="8" t="s">
        <v>2149</v>
      </c>
      <c r="B1965" s="65" t="str">
        <f t="shared" si="360"/>
        <v>Driven Damped Harmonic Oscillator</v>
      </c>
      <c r="C1965" s="63" t="s">
        <v>254</v>
      </c>
      <c r="D1965" s="30" t="str">
        <f t="shared" si="361"/>
        <v/>
      </c>
      <c r="E1965" s="63" t="s">
        <v>254</v>
      </c>
      <c r="F1965" s="32" t="str">
        <f t="shared" si="362"/>
        <v/>
      </c>
      <c r="G1965" s="63" t="s">
        <v>254</v>
      </c>
      <c r="H1965" s="34" t="str">
        <f t="shared" si="363"/>
        <v/>
      </c>
      <c r="I1965" s="63" t="s">
        <v>254</v>
      </c>
      <c r="J1965" s="36" t="str">
        <f t="shared" si="364"/>
        <v/>
      </c>
      <c r="K1965" s="37" t="str">
        <f t="shared" si="365"/>
        <v/>
      </c>
      <c r="L1965" s="37" t="str">
        <f t="shared" si="366"/>
        <v/>
      </c>
      <c r="N1965" s="64">
        <v>28234</v>
      </c>
      <c r="O1965" s="64" t="s">
        <v>254</v>
      </c>
      <c r="P1965" s="1" t="s">
        <v>254</v>
      </c>
      <c r="Q1965" s="1" t="s">
        <v>0</v>
      </c>
      <c r="S1965" s="59" t="str">
        <f t="shared" si="367"/>
        <v/>
      </c>
      <c r="T1965" s="59" t="str">
        <f t="shared" si="368"/>
        <v/>
      </c>
      <c r="U1965" s="59" t="str">
        <f t="shared" si="369"/>
        <v/>
      </c>
      <c r="V1965" s="59" t="str">
        <f t="shared" si="370"/>
        <v/>
      </c>
      <c r="W1965" s="59" t="str">
        <f t="shared" si="371"/>
        <v/>
      </c>
      <c r="X1965" s="59" t="s">
        <v>2150</v>
      </c>
      <c r="Y1965" s="66" t="s">
        <v>5535</v>
      </c>
    </row>
    <row r="1966" spans="1:25" x14ac:dyDescent="0.25">
      <c r="A1966" s="8" t="s">
        <v>2151</v>
      </c>
      <c r="B1966" s="65" t="str">
        <f t="shared" si="360"/>
        <v>Chaos</v>
      </c>
      <c r="C1966" s="63" t="s">
        <v>254</v>
      </c>
      <c r="D1966" s="30" t="str">
        <f t="shared" si="361"/>
        <v/>
      </c>
      <c r="E1966" s="63" t="s">
        <v>254</v>
      </c>
      <c r="F1966" s="32" t="str">
        <f t="shared" si="362"/>
        <v/>
      </c>
      <c r="G1966" s="63" t="s">
        <v>254</v>
      </c>
      <c r="H1966" s="34" t="str">
        <f t="shared" si="363"/>
        <v/>
      </c>
      <c r="I1966" s="63" t="s">
        <v>254</v>
      </c>
      <c r="J1966" s="36" t="str">
        <f t="shared" si="364"/>
        <v/>
      </c>
      <c r="K1966" s="37" t="str">
        <f t="shared" si="365"/>
        <v/>
      </c>
      <c r="L1966" s="37" t="str">
        <f t="shared" si="366"/>
        <v/>
      </c>
      <c r="N1966" s="64">
        <v>24724</v>
      </c>
      <c r="O1966" s="64" t="s">
        <v>254</v>
      </c>
      <c r="P1966" s="1" t="s">
        <v>254</v>
      </c>
      <c r="Q1966" s="1" t="s">
        <v>0</v>
      </c>
      <c r="S1966" s="59" t="str">
        <f t="shared" si="367"/>
        <v/>
      </c>
      <c r="T1966" s="59" t="str">
        <f t="shared" si="368"/>
        <v/>
      </c>
      <c r="U1966" s="59" t="str">
        <f t="shared" si="369"/>
        <v/>
      </c>
      <c r="V1966" s="59" t="str">
        <f t="shared" si="370"/>
        <v/>
      </c>
      <c r="W1966" s="59" t="str">
        <f t="shared" si="371"/>
        <v/>
      </c>
      <c r="X1966" s="59" t="s">
        <v>2152</v>
      </c>
      <c r="Y1966" s="66" t="s">
        <v>5536</v>
      </c>
    </row>
    <row r="1967" spans="1:25" x14ac:dyDescent="0.25">
      <c r="A1967" s="8" t="s">
        <v>6389</v>
      </c>
      <c r="B1967" s="65" t="str">
        <f t="shared" si="360"/>
        <v>Specific Heat Experiment</v>
      </c>
      <c r="C1967" s="63"/>
      <c r="D1967" s="30" t="str">
        <f t="shared" si="361"/>
        <v/>
      </c>
      <c r="E1967" s="63"/>
      <c r="F1967" s="32" t="str">
        <f t="shared" si="362"/>
        <v/>
      </c>
      <c r="G1967" s="63"/>
      <c r="H1967" s="34" t="str">
        <f t="shared" si="363"/>
        <v/>
      </c>
      <c r="I1967" s="63"/>
      <c r="J1967" s="36" t="str">
        <f t="shared" si="364"/>
        <v/>
      </c>
      <c r="K1967" s="37" t="str">
        <f t="shared" si="365"/>
        <v/>
      </c>
      <c r="L1967" s="37" t="str">
        <f t="shared" si="366"/>
        <v/>
      </c>
      <c r="N1967" s="64">
        <v>17931</v>
      </c>
      <c r="O1967" s="64" t="s">
        <v>254</v>
      </c>
      <c r="P1967" s="1" t="s">
        <v>254</v>
      </c>
      <c r="Q1967" s="1" t="s">
        <v>0</v>
      </c>
      <c r="S1967" s="59" t="str">
        <f t="shared" si="367"/>
        <v/>
      </c>
      <c r="T1967" s="59" t="str">
        <f t="shared" si="368"/>
        <v/>
      </c>
      <c r="U1967" s="59" t="str">
        <f t="shared" si="369"/>
        <v/>
      </c>
      <c r="V1967" s="59" t="str">
        <f t="shared" si="370"/>
        <v/>
      </c>
      <c r="W1967" s="59" t="str">
        <f t="shared" si="371"/>
        <v/>
      </c>
      <c r="X1967" s="59" t="s">
        <v>6487</v>
      </c>
      <c r="Y1967" s="66" t="s">
        <v>5537</v>
      </c>
    </row>
    <row r="1968" spans="1:25" x14ac:dyDescent="0.25">
      <c r="A1968" s="8" t="s">
        <v>1028</v>
      </c>
      <c r="B1968" s="65" t="str">
        <f t="shared" si="360"/>
        <v>Electrical Equivalent of Heat</v>
      </c>
      <c r="C1968" s="63" t="s">
        <v>254</v>
      </c>
      <c r="D1968" s="30" t="str">
        <f t="shared" si="361"/>
        <v/>
      </c>
      <c r="E1968" s="63" t="s">
        <v>254</v>
      </c>
      <c r="F1968" s="32" t="str">
        <f t="shared" si="362"/>
        <v/>
      </c>
      <c r="G1968" s="63" t="s">
        <v>254</v>
      </c>
      <c r="H1968" s="34" t="str">
        <f t="shared" si="363"/>
        <v/>
      </c>
      <c r="I1968" s="63" t="s">
        <v>254</v>
      </c>
      <c r="J1968" s="36" t="str">
        <f t="shared" si="364"/>
        <v/>
      </c>
      <c r="K1968" s="37" t="str">
        <f t="shared" si="365"/>
        <v/>
      </c>
      <c r="L1968" s="37" t="str">
        <f t="shared" si="366"/>
        <v/>
      </c>
      <c r="N1968" s="64">
        <v>13611</v>
      </c>
      <c r="O1968" s="64" t="s">
        <v>254</v>
      </c>
      <c r="P1968" s="1" t="s">
        <v>254</v>
      </c>
      <c r="Q1968" s="1" t="s">
        <v>0</v>
      </c>
      <c r="S1968" s="59" t="str">
        <f t="shared" si="367"/>
        <v/>
      </c>
      <c r="T1968" s="59" t="str">
        <f t="shared" si="368"/>
        <v/>
      </c>
      <c r="U1968" s="59" t="str">
        <f t="shared" si="369"/>
        <v/>
      </c>
      <c r="V1968" s="59" t="str">
        <f t="shared" si="370"/>
        <v/>
      </c>
      <c r="W1968" s="59" t="str">
        <f t="shared" si="371"/>
        <v/>
      </c>
      <c r="X1968" s="59" t="s">
        <v>1029</v>
      </c>
      <c r="Y1968" s="66" t="s">
        <v>5538</v>
      </c>
    </row>
    <row r="1969" spans="1:25" x14ac:dyDescent="0.25">
      <c r="A1969" s="8" t="s">
        <v>1030</v>
      </c>
      <c r="B1969" s="65" t="str">
        <f t="shared" si="360"/>
        <v>Ideal Gas Laws</v>
      </c>
      <c r="C1969" s="63" t="s">
        <v>254</v>
      </c>
      <c r="D1969" s="30" t="str">
        <f t="shared" si="361"/>
        <v/>
      </c>
      <c r="E1969" s="63" t="s">
        <v>254</v>
      </c>
      <c r="F1969" s="32" t="str">
        <f t="shared" si="362"/>
        <v/>
      </c>
      <c r="G1969" s="63" t="s">
        <v>254</v>
      </c>
      <c r="H1969" s="34" t="str">
        <f t="shared" si="363"/>
        <v/>
      </c>
      <c r="I1969" s="63" t="s">
        <v>254</v>
      </c>
      <c r="J1969" s="36" t="str">
        <f t="shared" si="364"/>
        <v/>
      </c>
      <c r="K1969" s="37" t="str">
        <f t="shared" si="365"/>
        <v/>
      </c>
      <c r="L1969" s="37" t="str">
        <f t="shared" si="366"/>
        <v/>
      </c>
      <c r="N1969" s="64">
        <v>15043</v>
      </c>
      <c r="O1969" s="64" t="s">
        <v>254</v>
      </c>
      <c r="P1969" s="1" t="s">
        <v>254</v>
      </c>
      <c r="Q1969" s="1" t="s">
        <v>0</v>
      </c>
      <c r="S1969" s="59" t="str">
        <f t="shared" si="367"/>
        <v/>
      </c>
      <c r="T1969" s="59" t="str">
        <f t="shared" si="368"/>
        <v/>
      </c>
      <c r="U1969" s="59" t="str">
        <f t="shared" si="369"/>
        <v/>
      </c>
      <c r="V1969" s="59" t="str">
        <f t="shared" si="370"/>
        <v/>
      </c>
      <c r="W1969" s="59" t="str">
        <f t="shared" si="371"/>
        <v/>
      </c>
      <c r="X1969" s="59" t="s">
        <v>1031</v>
      </c>
      <c r="Y1969" s="66" t="s">
        <v>5539</v>
      </c>
    </row>
    <row r="1970" spans="1:25" x14ac:dyDescent="0.25">
      <c r="A1970" s="8" t="s">
        <v>2153</v>
      </c>
      <c r="B1970" s="65" t="str">
        <f t="shared" si="360"/>
        <v>Blackbody Radiation</v>
      </c>
      <c r="C1970" s="63" t="s">
        <v>254</v>
      </c>
      <c r="D1970" s="30" t="str">
        <f t="shared" si="361"/>
        <v/>
      </c>
      <c r="E1970" s="63" t="s">
        <v>254</v>
      </c>
      <c r="F1970" s="32" t="str">
        <f t="shared" si="362"/>
        <v/>
      </c>
      <c r="G1970" s="63" t="s">
        <v>254</v>
      </c>
      <c r="H1970" s="34" t="str">
        <f t="shared" si="363"/>
        <v/>
      </c>
      <c r="I1970" s="63" t="s">
        <v>254</v>
      </c>
      <c r="J1970" s="36" t="str">
        <f t="shared" si="364"/>
        <v/>
      </c>
      <c r="K1970" s="37" t="str">
        <f t="shared" si="365"/>
        <v/>
      </c>
      <c r="L1970" s="37" t="str">
        <f t="shared" si="366"/>
        <v/>
      </c>
      <c r="N1970" s="64">
        <v>43028</v>
      </c>
      <c r="O1970" s="64" t="s">
        <v>254</v>
      </c>
      <c r="P1970" s="1" t="s">
        <v>254</v>
      </c>
      <c r="Q1970" s="1" t="s">
        <v>0</v>
      </c>
      <c r="S1970" s="59" t="str">
        <f t="shared" si="367"/>
        <v/>
      </c>
      <c r="T1970" s="59" t="str">
        <f t="shared" si="368"/>
        <v/>
      </c>
      <c r="U1970" s="59" t="str">
        <f t="shared" si="369"/>
        <v/>
      </c>
      <c r="V1970" s="59" t="str">
        <f t="shared" si="370"/>
        <v/>
      </c>
      <c r="W1970" s="59" t="str">
        <f t="shared" si="371"/>
        <v/>
      </c>
      <c r="X1970" s="59" t="s">
        <v>2154</v>
      </c>
      <c r="Y1970" s="66" t="s">
        <v>5540</v>
      </c>
    </row>
    <row r="1971" spans="1:25" x14ac:dyDescent="0.25">
      <c r="A1971" s="8" t="s">
        <v>2155</v>
      </c>
      <c r="B1971" s="65" t="str">
        <f t="shared" si="360"/>
        <v>Heat Engine Cycle</v>
      </c>
      <c r="C1971" s="63" t="s">
        <v>254</v>
      </c>
      <c r="D1971" s="30" t="str">
        <f t="shared" si="361"/>
        <v/>
      </c>
      <c r="E1971" s="63" t="s">
        <v>254</v>
      </c>
      <c r="F1971" s="32" t="str">
        <f t="shared" si="362"/>
        <v/>
      </c>
      <c r="G1971" s="63" t="s">
        <v>254</v>
      </c>
      <c r="H1971" s="34" t="str">
        <f t="shared" si="363"/>
        <v/>
      </c>
      <c r="I1971" s="63" t="s">
        <v>254</v>
      </c>
      <c r="J1971" s="36" t="str">
        <f t="shared" si="364"/>
        <v/>
      </c>
      <c r="K1971" s="37" t="str">
        <f t="shared" si="365"/>
        <v/>
      </c>
      <c r="L1971" s="37" t="str">
        <f t="shared" si="366"/>
        <v/>
      </c>
      <c r="N1971" s="64">
        <v>26714</v>
      </c>
      <c r="O1971" s="64" t="s">
        <v>254</v>
      </c>
      <c r="P1971" s="1" t="s">
        <v>254</v>
      </c>
      <c r="Q1971" s="1" t="s">
        <v>0</v>
      </c>
      <c r="S1971" s="59" t="str">
        <f t="shared" si="367"/>
        <v/>
      </c>
      <c r="T1971" s="59" t="str">
        <f t="shared" si="368"/>
        <v/>
      </c>
      <c r="U1971" s="59" t="str">
        <f t="shared" si="369"/>
        <v/>
      </c>
      <c r="V1971" s="59" t="str">
        <f t="shared" si="370"/>
        <v/>
      </c>
      <c r="W1971" s="59" t="str">
        <f t="shared" si="371"/>
        <v/>
      </c>
      <c r="X1971" s="59" t="s">
        <v>2156</v>
      </c>
      <c r="Y1971" s="66" t="s">
        <v>5541</v>
      </c>
    </row>
    <row r="1972" spans="1:25" x14ac:dyDescent="0.25">
      <c r="A1972" s="8" t="s">
        <v>2157</v>
      </c>
      <c r="B1972" s="65" t="str">
        <f t="shared" si="360"/>
        <v>Ratio of Specific Heats of a Gas</v>
      </c>
      <c r="C1972" s="63" t="s">
        <v>254</v>
      </c>
      <c r="D1972" s="30" t="str">
        <f t="shared" si="361"/>
        <v/>
      </c>
      <c r="E1972" s="63" t="s">
        <v>254</v>
      </c>
      <c r="F1972" s="32" t="str">
        <f t="shared" si="362"/>
        <v/>
      </c>
      <c r="G1972" s="63" t="s">
        <v>254</v>
      </c>
      <c r="H1972" s="34" t="str">
        <f t="shared" si="363"/>
        <v/>
      </c>
      <c r="I1972" s="63" t="s">
        <v>254</v>
      </c>
      <c r="J1972" s="36" t="str">
        <f t="shared" si="364"/>
        <v/>
      </c>
      <c r="K1972" s="37" t="str">
        <f t="shared" si="365"/>
        <v/>
      </c>
      <c r="L1972" s="37" t="str">
        <f t="shared" si="366"/>
        <v/>
      </c>
      <c r="N1972" s="64">
        <v>14439</v>
      </c>
      <c r="O1972" s="64" t="s">
        <v>254</v>
      </c>
      <c r="P1972" s="1" t="s">
        <v>254</v>
      </c>
      <c r="Q1972" s="1" t="s">
        <v>0</v>
      </c>
      <c r="S1972" s="59" t="str">
        <f t="shared" si="367"/>
        <v/>
      </c>
      <c r="T1972" s="59" t="str">
        <f t="shared" si="368"/>
        <v/>
      </c>
      <c r="U1972" s="59" t="str">
        <f t="shared" si="369"/>
        <v/>
      </c>
      <c r="V1972" s="59" t="str">
        <f t="shared" si="370"/>
        <v/>
      </c>
      <c r="W1972" s="59" t="str">
        <f t="shared" si="371"/>
        <v/>
      </c>
      <c r="X1972" s="59" t="s">
        <v>2158</v>
      </c>
      <c r="Y1972" s="66" t="s">
        <v>5542</v>
      </c>
    </row>
    <row r="1973" spans="1:25" x14ac:dyDescent="0.25">
      <c r="A1973" s="8" t="s">
        <v>1032</v>
      </c>
      <c r="B1973" s="65" t="str">
        <f t="shared" si="360"/>
        <v>Electrostatic Charge</v>
      </c>
      <c r="C1973" s="63" t="s">
        <v>254</v>
      </c>
      <c r="D1973" s="30" t="str">
        <f t="shared" si="361"/>
        <v/>
      </c>
      <c r="E1973" s="63" t="s">
        <v>254</v>
      </c>
      <c r="F1973" s="32" t="str">
        <f t="shared" si="362"/>
        <v/>
      </c>
      <c r="G1973" s="63" t="s">
        <v>254</v>
      </c>
      <c r="H1973" s="34" t="str">
        <f t="shared" si="363"/>
        <v/>
      </c>
      <c r="I1973" s="63" t="s">
        <v>254</v>
      </c>
      <c r="J1973" s="36" t="str">
        <f t="shared" si="364"/>
        <v/>
      </c>
      <c r="K1973" s="37" t="str">
        <f t="shared" si="365"/>
        <v/>
      </c>
      <c r="L1973" s="37" t="str">
        <f t="shared" si="366"/>
        <v/>
      </c>
      <c r="N1973" s="64">
        <v>26541</v>
      </c>
      <c r="O1973" s="64" t="s">
        <v>254</v>
      </c>
      <c r="P1973" s="1" t="s">
        <v>254</v>
      </c>
      <c r="Q1973" s="1" t="s">
        <v>0</v>
      </c>
      <c r="S1973" s="59" t="str">
        <f t="shared" si="367"/>
        <v/>
      </c>
      <c r="T1973" s="59" t="str">
        <f t="shared" si="368"/>
        <v/>
      </c>
      <c r="U1973" s="59" t="str">
        <f t="shared" si="369"/>
        <v/>
      </c>
      <c r="V1973" s="59" t="str">
        <f t="shared" si="370"/>
        <v/>
      </c>
      <c r="W1973" s="59" t="str">
        <f t="shared" si="371"/>
        <v/>
      </c>
      <c r="X1973" s="59" t="s">
        <v>1033</v>
      </c>
      <c r="Y1973" s="66" t="s">
        <v>5543</v>
      </c>
    </row>
    <row r="1974" spans="1:25" x14ac:dyDescent="0.25">
      <c r="A1974" s="8" t="s">
        <v>1034</v>
      </c>
      <c r="B1974" s="65" t="str">
        <f t="shared" si="360"/>
        <v>Capacitance Experiment</v>
      </c>
      <c r="C1974" s="63" t="s">
        <v>254</v>
      </c>
      <c r="D1974" s="30" t="str">
        <f t="shared" si="361"/>
        <v/>
      </c>
      <c r="E1974" s="63" t="s">
        <v>254</v>
      </c>
      <c r="F1974" s="32" t="str">
        <f t="shared" si="362"/>
        <v/>
      </c>
      <c r="G1974" s="63" t="s">
        <v>254</v>
      </c>
      <c r="H1974" s="34" t="str">
        <f t="shared" si="363"/>
        <v/>
      </c>
      <c r="I1974" s="63" t="s">
        <v>254</v>
      </c>
      <c r="J1974" s="36" t="str">
        <f t="shared" si="364"/>
        <v/>
      </c>
      <c r="K1974" s="37" t="str">
        <f t="shared" si="365"/>
        <v/>
      </c>
      <c r="L1974" s="37" t="str">
        <f t="shared" si="366"/>
        <v/>
      </c>
      <c r="N1974" s="64">
        <v>22585</v>
      </c>
      <c r="O1974" s="64" t="s">
        <v>254</v>
      </c>
      <c r="P1974" s="1" t="s">
        <v>254</v>
      </c>
      <c r="Q1974" s="1" t="s">
        <v>0</v>
      </c>
      <c r="S1974" s="59" t="str">
        <f t="shared" si="367"/>
        <v/>
      </c>
      <c r="T1974" s="59" t="str">
        <f t="shared" si="368"/>
        <v/>
      </c>
      <c r="U1974" s="59" t="str">
        <f t="shared" si="369"/>
        <v/>
      </c>
      <c r="V1974" s="59" t="str">
        <f t="shared" si="370"/>
        <v/>
      </c>
      <c r="W1974" s="59" t="str">
        <f t="shared" si="371"/>
        <v/>
      </c>
      <c r="X1974" s="59" t="s">
        <v>3600</v>
      </c>
      <c r="Y1974" s="66" t="s">
        <v>5544</v>
      </c>
    </row>
    <row r="1975" spans="1:25" x14ac:dyDescent="0.25">
      <c r="A1975" s="8" t="s">
        <v>1035</v>
      </c>
      <c r="B1975" s="65" t="str">
        <f t="shared" si="360"/>
        <v>Resistivity</v>
      </c>
      <c r="C1975" s="63" t="s">
        <v>254</v>
      </c>
      <c r="D1975" s="30" t="str">
        <f t="shared" si="361"/>
        <v/>
      </c>
      <c r="E1975" s="63" t="s">
        <v>254</v>
      </c>
      <c r="F1975" s="32" t="str">
        <f t="shared" si="362"/>
        <v/>
      </c>
      <c r="G1975" s="63" t="s">
        <v>254</v>
      </c>
      <c r="H1975" s="34" t="str">
        <f t="shared" si="363"/>
        <v/>
      </c>
      <c r="I1975" s="63" t="s">
        <v>254</v>
      </c>
      <c r="J1975" s="36" t="str">
        <f t="shared" si="364"/>
        <v/>
      </c>
      <c r="K1975" s="37" t="str">
        <f t="shared" si="365"/>
        <v/>
      </c>
      <c r="L1975" s="37" t="str">
        <f t="shared" si="366"/>
        <v/>
      </c>
      <c r="N1975" s="64">
        <v>7117</v>
      </c>
      <c r="O1975" s="64" t="s">
        <v>254</v>
      </c>
      <c r="P1975" s="1" t="s">
        <v>254</v>
      </c>
      <c r="Q1975" s="1" t="s">
        <v>0</v>
      </c>
      <c r="S1975" s="59" t="str">
        <f t="shared" si="367"/>
        <v/>
      </c>
      <c r="T1975" s="59" t="str">
        <f t="shared" si="368"/>
        <v/>
      </c>
      <c r="U1975" s="59" t="str">
        <f t="shared" si="369"/>
        <v/>
      </c>
      <c r="V1975" s="59" t="str">
        <f t="shared" si="370"/>
        <v/>
      </c>
      <c r="W1975" s="59" t="str">
        <f t="shared" si="371"/>
        <v/>
      </c>
      <c r="X1975" s="59" t="s">
        <v>1036</v>
      </c>
      <c r="Y1975" s="66" t="s">
        <v>5545</v>
      </c>
    </row>
    <row r="1976" spans="1:25" x14ac:dyDescent="0.25">
      <c r="A1976" s="8" t="s">
        <v>1037</v>
      </c>
      <c r="B1976" s="65" t="str">
        <f t="shared" si="360"/>
        <v>Ohm's Law</v>
      </c>
      <c r="C1976" s="63" t="s">
        <v>254</v>
      </c>
      <c r="D1976" s="30" t="str">
        <f t="shared" si="361"/>
        <v/>
      </c>
      <c r="E1976" s="63" t="s">
        <v>254</v>
      </c>
      <c r="F1976" s="32" t="str">
        <f t="shared" si="362"/>
        <v/>
      </c>
      <c r="G1976" s="63" t="s">
        <v>254</v>
      </c>
      <c r="H1976" s="34" t="str">
        <f t="shared" si="363"/>
        <v/>
      </c>
      <c r="I1976" s="63" t="s">
        <v>254</v>
      </c>
      <c r="J1976" s="36" t="str">
        <f t="shared" si="364"/>
        <v/>
      </c>
      <c r="K1976" s="37" t="str">
        <f t="shared" si="365"/>
        <v/>
      </c>
      <c r="L1976" s="37" t="str">
        <f t="shared" si="366"/>
        <v/>
      </c>
      <c r="N1976" s="64">
        <v>3919</v>
      </c>
      <c r="O1976" s="64" t="s">
        <v>254</v>
      </c>
      <c r="P1976" s="1" t="s">
        <v>254</v>
      </c>
      <c r="Q1976" s="1" t="s">
        <v>0</v>
      </c>
      <c r="S1976" s="59" t="str">
        <f t="shared" si="367"/>
        <v/>
      </c>
      <c r="T1976" s="59" t="str">
        <f t="shared" si="368"/>
        <v/>
      </c>
      <c r="U1976" s="59" t="str">
        <f t="shared" si="369"/>
        <v/>
      </c>
      <c r="V1976" s="59" t="str">
        <f t="shared" si="370"/>
        <v/>
      </c>
      <c r="W1976" s="59" t="str">
        <f t="shared" si="371"/>
        <v/>
      </c>
      <c r="X1976" s="59" t="s">
        <v>1038</v>
      </c>
      <c r="Y1976" s="66" t="s">
        <v>5546</v>
      </c>
    </row>
    <row r="1977" spans="1:25" x14ac:dyDescent="0.25">
      <c r="A1977" s="8" t="s">
        <v>1039</v>
      </c>
      <c r="B1977" s="65" t="str">
        <f t="shared" si="360"/>
        <v>RC Circuit</v>
      </c>
      <c r="C1977" s="63" t="s">
        <v>254</v>
      </c>
      <c r="D1977" s="30" t="str">
        <f t="shared" si="361"/>
        <v/>
      </c>
      <c r="E1977" s="63" t="s">
        <v>254</v>
      </c>
      <c r="F1977" s="32" t="str">
        <f t="shared" si="362"/>
        <v/>
      </c>
      <c r="G1977" s="63" t="s">
        <v>254</v>
      </c>
      <c r="H1977" s="34" t="str">
        <f t="shared" si="363"/>
        <v/>
      </c>
      <c r="I1977" s="63" t="s">
        <v>254</v>
      </c>
      <c r="J1977" s="36" t="str">
        <f t="shared" si="364"/>
        <v/>
      </c>
      <c r="K1977" s="37" t="str">
        <f t="shared" si="365"/>
        <v/>
      </c>
      <c r="L1977" s="37" t="str">
        <f t="shared" si="366"/>
        <v/>
      </c>
      <c r="N1977" s="64">
        <v>4478</v>
      </c>
      <c r="O1977" s="64" t="s">
        <v>254</v>
      </c>
      <c r="P1977" s="1" t="s">
        <v>254</v>
      </c>
      <c r="Q1977" s="1" t="s">
        <v>0</v>
      </c>
      <c r="S1977" s="59" t="str">
        <f t="shared" si="367"/>
        <v/>
      </c>
      <c r="T1977" s="59" t="str">
        <f t="shared" si="368"/>
        <v/>
      </c>
      <c r="U1977" s="59" t="str">
        <f t="shared" si="369"/>
        <v/>
      </c>
      <c r="V1977" s="59" t="str">
        <f t="shared" si="370"/>
        <v/>
      </c>
      <c r="W1977" s="59" t="str">
        <f t="shared" si="371"/>
        <v/>
      </c>
      <c r="X1977" s="59" t="s">
        <v>1040</v>
      </c>
      <c r="Y1977" s="66" t="s">
        <v>5547</v>
      </c>
    </row>
    <row r="1978" spans="1:25" x14ac:dyDescent="0.25">
      <c r="A1978" s="8" t="s">
        <v>1041</v>
      </c>
      <c r="B1978" s="65" t="str">
        <f t="shared" si="360"/>
        <v>LRC Circuit</v>
      </c>
      <c r="C1978" s="63" t="s">
        <v>254</v>
      </c>
      <c r="D1978" s="30" t="str">
        <f t="shared" si="361"/>
        <v/>
      </c>
      <c r="E1978" s="63" t="s">
        <v>254</v>
      </c>
      <c r="F1978" s="32" t="str">
        <f t="shared" si="362"/>
        <v/>
      </c>
      <c r="G1978" s="63" t="s">
        <v>254</v>
      </c>
      <c r="H1978" s="34" t="str">
        <f t="shared" si="363"/>
        <v/>
      </c>
      <c r="I1978" s="63" t="s">
        <v>254</v>
      </c>
      <c r="J1978" s="36" t="str">
        <f t="shared" si="364"/>
        <v/>
      </c>
      <c r="K1978" s="37" t="str">
        <f t="shared" si="365"/>
        <v/>
      </c>
      <c r="L1978" s="37" t="str">
        <f t="shared" si="366"/>
        <v/>
      </c>
      <c r="N1978" s="64">
        <v>6833</v>
      </c>
      <c r="O1978" s="64" t="s">
        <v>254</v>
      </c>
      <c r="P1978" s="1" t="s">
        <v>254</v>
      </c>
      <c r="Q1978" s="1" t="s">
        <v>0</v>
      </c>
      <c r="S1978" s="59" t="str">
        <f t="shared" si="367"/>
        <v/>
      </c>
      <c r="T1978" s="59" t="str">
        <f t="shared" si="368"/>
        <v/>
      </c>
      <c r="U1978" s="59" t="str">
        <f t="shared" si="369"/>
        <v/>
      </c>
      <c r="V1978" s="59" t="str">
        <f t="shared" si="370"/>
        <v/>
      </c>
      <c r="W1978" s="59" t="str">
        <f t="shared" si="371"/>
        <v/>
      </c>
      <c r="X1978" s="59" t="s">
        <v>1042</v>
      </c>
      <c r="Y1978" s="66" t="s">
        <v>5548</v>
      </c>
    </row>
    <row r="1979" spans="1:25" x14ac:dyDescent="0.25">
      <c r="A1979" s="8" t="s">
        <v>1043</v>
      </c>
      <c r="B1979" s="65" t="str">
        <f t="shared" si="360"/>
        <v>Kirchhoff's Circuit Law</v>
      </c>
      <c r="C1979" s="63" t="s">
        <v>254</v>
      </c>
      <c r="D1979" s="30" t="str">
        <f t="shared" si="361"/>
        <v/>
      </c>
      <c r="E1979" s="63" t="s">
        <v>254</v>
      </c>
      <c r="F1979" s="32" t="str">
        <f t="shared" si="362"/>
        <v/>
      </c>
      <c r="G1979" s="63" t="s">
        <v>254</v>
      </c>
      <c r="H1979" s="34" t="str">
        <f t="shared" si="363"/>
        <v/>
      </c>
      <c r="I1979" s="63" t="s">
        <v>254</v>
      </c>
      <c r="J1979" s="36" t="str">
        <f t="shared" si="364"/>
        <v/>
      </c>
      <c r="K1979" s="37" t="str">
        <f t="shared" si="365"/>
        <v/>
      </c>
      <c r="L1979" s="37" t="str">
        <f t="shared" si="366"/>
        <v/>
      </c>
      <c r="N1979" s="64">
        <v>7130</v>
      </c>
      <c r="O1979" s="64" t="s">
        <v>254</v>
      </c>
      <c r="P1979" s="1" t="s">
        <v>254</v>
      </c>
      <c r="Q1979" s="1" t="s">
        <v>0</v>
      </c>
      <c r="S1979" s="59" t="str">
        <f t="shared" si="367"/>
        <v/>
      </c>
      <c r="T1979" s="59" t="str">
        <f t="shared" si="368"/>
        <v/>
      </c>
      <c r="U1979" s="59" t="str">
        <f t="shared" si="369"/>
        <v/>
      </c>
      <c r="V1979" s="59" t="str">
        <f t="shared" si="370"/>
        <v/>
      </c>
      <c r="W1979" s="59" t="str">
        <f t="shared" si="371"/>
        <v/>
      </c>
      <c r="X1979" s="59" t="s">
        <v>1044</v>
      </c>
      <c r="Y1979" s="66" t="s">
        <v>5549</v>
      </c>
    </row>
    <row r="1980" spans="1:25" x14ac:dyDescent="0.25">
      <c r="A1980" s="8" t="s">
        <v>2159</v>
      </c>
      <c r="B1980" s="65" t="str">
        <f t="shared" si="360"/>
        <v>Earth's Magnetic Field</v>
      </c>
      <c r="C1980" s="63" t="s">
        <v>254</v>
      </c>
      <c r="D1980" s="30" t="str">
        <f t="shared" si="361"/>
        <v/>
      </c>
      <c r="E1980" s="63" t="s">
        <v>254</v>
      </c>
      <c r="F1980" s="32" t="str">
        <f t="shared" si="362"/>
        <v/>
      </c>
      <c r="G1980" s="63" t="s">
        <v>254</v>
      </c>
      <c r="H1980" s="34" t="str">
        <f t="shared" si="363"/>
        <v/>
      </c>
      <c r="I1980" s="63" t="s">
        <v>254</v>
      </c>
      <c r="J1980" s="36" t="str">
        <f t="shared" si="364"/>
        <v/>
      </c>
      <c r="K1980" s="37" t="str">
        <f t="shared" si="365"/>
        <v/>
      </c>
      <c r="L1980" s="37" t="str">
        <f t="shared" si="366"/>
        <v/>
      </c>
      <c r="N1980" s="64">
        <v>18190</v>
      </c>
      <c r="O1980" s="64" t="s">
        <v>254</v>
      </c>
      <c r="P1980" s="1" t="s">
        <v>254</v>
      </c>
      <c r="Q1980" s="1" t="s">
        <v>0</v>
      </c>
      <c r="S1980" s="59" t="str">
        <f t="shared" si="367"/>
        <v/>
      </c>
      <c r="T1980" s="59" t="str">
        <f t="shared" si="368"/>
        <v/>
      </c>
      <c r="U1980" s="59" t="str">
        <f t="shared" si="369"/>
        <v/>
      </c>
      <c r="V1980" s="59" t="str">
        <f t="shared" si="370"/>
        <v/>
      </c>
      <c r="W1980" s="59" t="str">
        <f t="shared" si="371"/>
        <v/>
      </c>
      <c r="X1980" s="59" t="s">
        <v>2160</v>
      </c>
      <c r="Y1980" s="66" t="s">
        <v>5550</v>
      </c>
    </row>
    <row r="1981" spans="1:25" x14ac:dyDescent="0.25">
      <c r="A1981" s="8" t="s">
        <v>2161</v>
      </c>
      <c r="B1981" s="65" t="str">
        <f t="shared" si="360"/>
        <v>Magnetic Field of Coils</v>
      </c>
      <c r="C1981" s="63" t="s">
        <v>254</v>
      </c>
      <c r="D1981" s="30" t="str">
        <f t="shared" si="361"/>
        <v/>
      </c>
      <c r="E1981" s="63" t="s">
        <v>254</v>
      </c>
      <c r="F1981" s="32" t="str">
        <f t="shared" si="362"/>
        <v/>
      </c>
      <c r="G1981" s="63" t="s">
        <v>254</v>
      </c>
      <c r="H1981" s="34" t="str">
        <f t="shared" si="363"/>
        <v/>
      </c>
      <c r="I1981" s="63" t="s">
        <v>254</v>
      </c>
      <c r="J1981" s="36" t="str">
        <f t="shared" si="364"/>
        <v/>
      </c>
      <c r="K1981" s="37" t="str">
        <f t="shared" si="365"/>
        <v/>
      </c>
      <c r="L1981" s="37" t="str">
        <f t="shared" si="366"/>
        <v/>
      </c>
      <c r="N1981" s="64">
        <v>26427</v>
      </c>
      <c r="O1981" s="64" t="s">
        <v>254</v>
      </c>
      <c r="P1981" s="1" t="s">
        <v>254</v>
      </c>
      <c r="Q1981" s="1" t="s">
        <v>0</v>
      </c>
      <c r="S1981" s="59" t="str">
        <f t="shared" si="367"/>
        <v/>
      </c>
      <c r="T1981" s="59" t="str">
        <f t="shared" si="368"/>
        <v/>
      </c>
      <c r="U1981" s="59" t="str">
        <f t="shared" si="369"/>
        <v/>
      </c>
      <c r="V1981" s="59" t="str">
        <f t="shared" si="370"/>
        <v/>
      </c>
      <c r="W1981" s="59" t="str">
        <f t="shared" si="371"/>
        <v/>
      </c>
      <c r="X1981" s="59" t="s">
        <v>2162</v>
      </c>
      <c r="Y1981" s="66" t="s">
        <v>5551</v>
      </c>
    </row>
    <row r="1982" spans="1:25" x14ac:dyDescent="0.25">
      <c r="A1982" s="8" t="s">
        <v>2163</v>
      </c>
      <c r="B1982" s="65" t="str">
        <f t="shared" si="360"/>
        <v>Faraday's Law of Induction</v>
      </c>
      <c r="C1982" s="63" t="s">
        <v>254</v>
      </c>
      <c r="D1982" s="30" t="str">
        <f t="shared" si="361"/>
        <v/>
      </c>
      <c r="E1982" s="63" t="s">
        <v>254</v>
      </c>
      <c r="F1982" s="32" t="str">
        <f t="shared" si="362"/>
        <v/>
      </c>
      <c r="G1982" s="63" t="s">
        <v>254</v>
      </c>
      <c r="H1982" s="34" t="str">
        <f t="shared" si="363"/>
        <v/>
      </c>
      <c r="I1982" s="63" t="s">
        <v>254</v>
      </c>
      <c r="J1982" s="36" t="str">
        <f t="shared" si="364"/>
        <v/>
      </c>
      <c r="K1982" s="37" t="str">
        <f t="shared" si="365"/>
        <v/>
      </c>
      <c r="L1982" s="37" t="str">
        <f t="shared" si="366"/>
        <v/>
      </c>
      <c r="N1982" s="64">
        <v>19264</v>
      </c>
      <c r="O1982" s="64" t="s">
        <v>254</v>
      </c>
      <c r="P1982" s="1" t="s">
        <v>254</v>
      </c>
      <c r="Q1982" s="1" t="s">
        <v>0</v>
      </c>
      <c r="S1982" s="59" t="str">
        <f t="shared" si="367"/>
        <v/>
      </c>
      <c r="T1982" s="59" t="str">
        <f t="shared" si="368"/>
        <v/>
      </c>
      <c r="U1982" s="59" t="str">
        <f t="shared" si="369"/>
        <v/>
      </c>
      <c r="V1982" s="59" t="str">
        <f t="shared" si="370"/>
        <v/>
      </c>
      <c r="W1982" s="59" t="str">
        <f t="shared" si="371"/>
        <v/>
      </c>
      <c r="X1982" s="59" t="s">
        <v>2164</v>
      </c>
      <c r="Y1982" s="66" t="s">
        <v>5552</v>
      </c>
    </row>
    <row r="1983" spans="1:25" x14ac:dyDescent="0.25">
      <c r="A1983" s="8" t="s">
        <v>1045</v>
      </c>
      <c r="B1983" s="65" t="str">
        <f t="shared" si="360"/>
        <v>Vibrating Strings</v>
      </c>
      <c r="C1983" s="63" t="s">
        <v>254</v>
      </c>
      <c r="D1983" s="30" t="str">
        <f t="shared" si="361"/>
        <v/>
      </c>
      <c r="E1983" s="63" t="s">
        <v>254</v>
      </c>
      <c r="F1983" s="32" t="str">
        <f t="shared" si="362"/>
        <v/>
      </c>
      <c r="G1983" s="63" t="s">
        <v>254</v>
      </c>
      <c r="H1983" s="34" t="str">
        <f t="shared" si="363"/>
        <v/>
      </c>
      <c r="I1983" s="63" t="s">
        <v>254</v>
      </c>
      <c r="J1983" s="36" t="str">
        <f t="shared" si="364"/>
        <v/>
      </c>
      <c r="K1983" s="37" t="str">
        <f t="shared" si="365"/>
        <v/>
      </c>
      <c r="L1983" s="37" t="str">
        <f t="shared" si="366"/>
        <v/>
      </c>
      <c r="N1983" s="64">
        <v>7655</v>
      </c>
      <c r="O1983" s="64" t="s">
        <v>254</v>
      </c>
      <c r="P1983" s="1" t="s">
        <v>254</v>
      </c>
      <c r="Q1983" s="1" t="s">
        <v>0</v>
      </c>
      <c r="S1983" s="59" t="str">
        <f t="shared" si="367"/>
        <v/>
      </c>
      <c r="T1983" s="59" t="str">
        <f t="shared" si="368"/>
        <v/>
      </c>
      <c r="U1983" s="59" t="str">
        <f t="shared" si="369"/>
        <v/>
      </c>
      <c r="V1983" s="59" t="str">
        <f t="shared" si="370"/>
        <v/>
      </c>
      <c r="W1983" s="59" t="str">
        <f t="shared" si="371"/>
        <v/>
      </c>
      <c r="X1983" s="59" t="s">
        <v>1046</v>
      </c>
      <c r="Y1983" s="66" t="s">
        <v>5553</v>
      </c>
    </row>
    <row r="1984" spans="1:25" x14ac:dyDescent="0.25">
      <c r="A1984" s="8" t="s">
        <v>2165</v>
      </c>
      <c r="B1984" s="65" t="str">
        <f t="shared" si="360"/>
        <v>Polarization</v>
      </c>
      <c r="C1984" s="63" t="s">
        <v>254</v>
      </c>
      <c r="D1984" s="30" t="str">
        <f t="shared" si="361"/>
        <v/>
      </c>
      <c r="E1984" s="63" t="s">
        <v>254</v>
      </c>
      <c r="F1984" s="32" t="str">
        <f t="shared" si="362"/>
        <v/>
      </c>
      <c r="G1984" s="63" t="s">
        <v>254</v>
      </c>
      <c r="H1984" s="34" t="str">
        <f t="shared" si="363"/>
        <v/>
      </c>
      <c r="I1984" s="63" t="s">
        <v>254</v>
      </c>
      <c r="J1984" s="36" t="str">
        <f t="shared" si="364"/>
        <v/>
      </c>
      <c r="K1984" s="37" t="str">
        <f t="shared" si="365"/>
        <v/>
      </c>
      <c r="L1984" s="37" t="str">
        <f t="shared" si="366"/>
        <v/>
      </c>
      <c r="N1984" s="64">
        <v>17928</v>
      </c>
      <c r="O1984" s="64" t="s">
        <v>254</v>
      </c>
      <c r="P1984" s="1" t="s">
        <v>254</v>
      </c>
      <c r="Q1984" s="1" t="s">
        <v>0</v>
      </c>
      <c r="S1984" s="59" t="str">
        <f t="shared" si="367"/>
        <v/>
      </c>
      <c r="T1984" s="59" t="str">
        <f t="shared" si="368"/>
        <v/>
      </c>
      <c r="U1984" s="59" t="str">
        <f t="shared" si="369"/>
        <v/>
      </c>
      <c r="V1984" s="59" t="str">
        <f t="shared" si="370"/>
        <v/>
      </c>
      <c r="W1984" s="59" t="str">
        <f t="shared" si="371"/>
        <v/>
      </c>
      <c r="X1984" s="59" t="s">
        <v>2166</v>
      </c>
      <c r="Y1984" s="66" t="s">
        <v>5554</v>
      </c>
    </row>
    <row r="1985" spans="1:25" x14ac:dyDescent="0.25">
      <c r="A1985" s="8" t="s">
        <v>2167</v>
      </c>
      <c r="B1985" s="65" t="str">
        <f t="shared" si="360"/>
        <v>Brewster's Angle</v>
      </c>
      <c r="C1985" s="63" t="s">
        <v>254</v>
      </c>
      <c r="D1985" s="30" t="str">
        <f t="shared" si="361"/>
        <v/>
      </c>
      <c r="E1985" s="63" t="s">
        <v>254</v>
      </c>
      <c r="F1985" s="32" t="str">
        <f t="shared" si="362"/>
        <v/>
      </c>
      <c r="G1985" s="63" t="s">
        <v>254</v>
      </c>
      <c r="H1985" s="34" t="str">
        <f t="shared" si="363"/>
        <v/>
      </c>
      <c r="I1985" s="63" t="s">
        <v>254</v>
      </c>
      <c r="J1985" s="36" t="str">
        <f t="shared" si="364"/>
        <v/>
      </c>
      <c r="K1985" s="37" t="str">
        <f t="shared" si="365"/>
        <v/>
      </c>
      <c r="L1985" s="37" t="str">
        <f t="shared" si="366"/>
        <v/>
      </c>
      <c r="N1985" s="64">
        <v>53233</v>
      </c>
      <c r="O1985" s="64" t="s">
        <v>254</v>
      </c>
      <c r="P1985" s="1" t="s">
        <v>254</v>
      </c>
      <c r="Q1985" s="1" t="s">
        <v>0</v>
      </c>
      <c r="S1985" s="59" t="str">
        <f t="shared" si="367"/>
        <v/>
      </c>
      <c r="T1985" s="59" t="str">
        <f t="shared" si="368"/>
        <v/>
      </c>
      <c r="U1985" s="59" t="str">
        <f t="shared" si="369"/>
        <v/>
      </c>
      <c r="V1985" s="59" t="str">
        <f t="shared" si="370"/>
        <v/>
      </c>
      <c r="W1985" s="59" t="str">
        <f t="shared" si="371"/>
        <v/>
      </c>
      <c r="X1985" s="59" t="s">
        <v>2168</v>
      </c>
      <c r="Y1985" s="66" t="s">
        <v>5555</v>
      </c>
    </row>
    <row r="1986" spans="1:25" x14ac:dyDescent="0.25">
      <c r="A1986" s="8" t="s">
        <v>2169</v>
      </c>
      <c r="B1986" s="65" t="str">
        <f t="shared" si="360"/>
        <v>Interference and Diffraction</v>
      </c>
      <c r="C1986" s="63" t="s">
        <v>254</v>
      </c>
      <c r="D1986" s="30" t="str">
        <f t="shared" si="361"/>
        <v/>
      </c>
      <c r="E1986" s="63" t="s">
        <v>254</v>
      </c>
      <c r="F1986" s="32" t="str">
        <f t="shared" si="362"/>
        <v/>
      </c>
      <c r="G1986" s="63" t="s">
        <v>254</v>
      </c>
      <c r="H1986" s="34" t="str">
        <f t="shared" si="363"/>
        <v/>
      </c>
      <c r="I1986" s="63" t="s">
        <v>254</v>
      </c>
      <c r="J1986" s="36" t="str">
        <f t="shared" si="364"/>
        <v/>
      </c>
      <c r="K1986" s="37" t="str">
        <f t="shared" si="365"/>
        <v/>
      </c>
      <c r="L1986" s="37" t="str">
        <f t="shared" si="366"/>
        <v/>
      </c>
      <c r="N1986" s="64">
        <v>23331</v>
      </c>
      <c r="O1986" s="64" t="s">
        <v>254</v>
      </c>
      <c r="P1986" s="1" t="s">
        <v>254</v>
      </c>
      <c r="Q1986" s="1" t="s">
        <v>0</v>
      </c>
      <c r="S1986" s="59" t="str">
        <f t="shared" si="367"/>
        <v/>
      </c>
      <c r="T1986" s="59" t="str">
        <f t="shared" si="368"/>
        <v/>
      </c>
      <c r="U1986" s="59" t="str">
        <f t="shared" si="369"/>
        <v/>
      </c>
      <c r="V1986" s="59" t="str">
        <f t="shared" si="370"/>
        <v/>
      </c>
      <c r="W1986" s="59" t="str">
        <f t="shared" si="371"/>
        <v/>
      </c>
      <c r="X1986" s="59" t="s">
        <v>2170</v>
      </c>
      <c r="Y1986" s="66" t="s">
        <v>5556</v>
      </c>
    </row>
    <row r="1987" spans="1:25" x14ac:dyDescent="0.25">
      <c r="A1987" s="8" t="s">
        <v>2171</v>
      </c>
      <c r="B1987" s="65" t="str">
        <f t="shared" si="360"/>
        <v>Atomic Spectra</v>
      </c>
      <c r="C1987" s="63" t="s">
        <v>254</v>
      </c>
      <c r="D1987" s="30" t="str">
        <f t="shared" si="361"/>
        <v/>
      </c>
      <c r="E1987" s="63" t="s">
        <v>254</v>
      </c>
      <c r="F1987" s="32" t="str">
        <f t="shared" si="362"/>
        <v/>
      </c>
      <c r="G1987" s="63" t="s">
        <v>254</v>
      </c>
      <c r="H1987" s="34" t="str">
        <f t="shared" si="363"/>
        <v/>
      </c>
      <c r="I1987" s="63" t="s">
        <v>254</v>
      </c>
      <c r="J1987" s="36" t="str">
        <f t="shared" si="364"/>
        <v/>
      </c>
      <c r="K1987" s="37" t="str">
        <f t="shared" si="365"/>
        <v/>
      </c>
      <c r="L1987" s="37" t="str">
        <f t="shared" si="366"/>
        <v/>
      </c>
      <c r="N1987" s="64">
        <v>38329</v>
      </c>
      <c r="O1987" s="64" t="s">
        <v>254</v>
      </c>
      <c r="P1987" s="1" t="s">
        <v>254</v>
      </c>
      <c r="Q1987" s="1" t="s">
        <v>0</v>
      </c>
      <c r="S1987" s="59" t="str">
        <f t="shared" si="367"/>
        <v/>
      </c>
      <c r="T1987" s="59" t="str">
        <f t="shared" si="368"/>
        <v/>
      </c>
      <c r="U1987" s="59" t="str">
        <f t="shared" si="369"/>
        <v/>
      </c>
      <c r="V1987" s="59" t="str">
        <f t="shared" si="370"/>
        <v/>
      </c>
      <c r="W1987" s="59" t="str">
        <f t="shared" si="371"/>
        <v/>
      </c>
      <c r="X1987" s="59" t="s">
        <v>2172</v>
      </c>
      <c r="Y1987" s="66" t="s">
        <v>5557</v>
      </c>
    </row>
    <row r="1988" spans="1:25" x14ac:dyDescent="0.25">
      <c r="A1988" s="8" t="s">
        <v>2173</v>
      </c>
      <c r="B1988" s="65" t="str">
        <f t="shared" ref="B1988:B2051" si="372">HYPERLINK(Y1988,X1988)</f>
        <v>Light Intensity vs. Distance</v>
      </c>
      <c r="C1988" s="63" t="s">
        <v>254</v>
      </c>
      <c r="D1988" s="30" t="str">
        <f t="shared" ref="D1988:D2051" si="373">IF(C1988="","",IF(AND(C1988&gt;=P1988,P1988&lt;&gt;""),C1988*O1988,C1988*N1988))</f>
        <v/>
      </c>
      <c r="E1988" s="63" t="s">
        <v>254</v>
      </c>
      <c r="F1988" s="32" t="str">
        <f t="shared" ref="F1988:F2051" si="374">IF(E1988="","",IF(AND(E1988&gt;=P1988,P1988&lt;&gt;""),E1988*O1988,E1988*N1988))</f>
        <v/>
      </c>
      <c r="G1988" s="63" t="s">
        <v>254</v>
      </c>
      <c r="H1988" s="34" t="str">
        <f t="shared" ref="H1988:H2051" si="375">IF(G1988="","",IF(AND(G1988&gt;=P1988,P1988&lt;&gt;""),G1988*O1988,G1988*N1988))</f>
        <v/>
      </c>
      <c r="I1988" s="63" t="s">
        <v>254</v>
      </c>
      <c r="J1988" s="36" t="str">
        <f t="shared" ref="J1988:J2051" si="376">IF(I1988="","",IF(AND(I1988&gt;=P1988,P1988&lt;&gt;""),I1988*O1988,I1988*N1988))</f>
        <v/>
      </c>
      <c r="K1988" s="37" t="str">
        <f t="shared" ref="K1988:K2051" si="377">W1988</f>
        <v/>
      </c>
      <c r="L1988" s="37" t="str">
        <f t="shared" ref="L1988:L2051" si="378">IF(K1988="","",IF(AND(K1988&gt;=P1988,P1988&lt;&gt;""),K1988*O1988,K1988*N1988))</f>
        <v/>
      </c>
      <c r="N1988" s="64">
        <v>18440</v>
      </c>
      <c r="O1988" s="64" t="s">
        <v>254</v>
      </c>
      <c r="P1988" s="1" t="s">
        <v>254</v>
      </c>
      <c r="Q1988" s="1" t="s">
        <v>0</v>
      </c>
      <c r="S1988" s="59" t="str">
        <f t="shared" ref="S1988:S2051" si="379">IF(S$3=TRUE,IF(C1988="","",C1988),"")</f>
        <v/>
      </c>
      <c r="T1988" s="59" t="str">
        <f t="shared" ref="T1988:T2051" si="380">IF(T$3=TRUE,IF(E1988="","",E1988),"")</f>
        <v/>
      </c>
      <c r="U1988" s="59" t="str">
        <f t="shared" ref="U1988:U2051" si="381">IF(U$3=TRUE,IF(G1988="","",G1988),"")</f>
        <v/>
      </c>
      <c r="V1988" s="59" t="str">
        <f t="shared" ref="V1988:V2051" si="382">IF(V$3=TRUE,IF(I1988="","",I1988),"")</f>
        <v/>
      </c>
      <c r="W1988" s="59" t="str">
        <f t="shared" ref="W1988:W2051" si="383">IF(SUM(S1988:V1988)=0,"",SUM(S1988:V1988))</f>
        <v/>
      </c>
      <c r="X1988" s="59" t="s">
        <v>2174</v>
      </c>
      <c r="Y1988" s="66" t="s">
        <v>5558</v>
      </c>
    </row>
    <row r="1989" spans="1:25" x14ac:dyDescent="0.25">
      <c r="A1989" s="8" t="s">
        <v>1047</v>
      </c>
      <c r="B1989" s="65" t="str">
        <f t="shared" si="372"/>
        <v>Bridge Vibration</v>
      </c>
      <c r="C1989" s="63" t="s">
        <v>254</v>
      </c>
      <c r="D1989" s="30" t="str">
        <f t="shared" si="373"/>
        <v/>
      </c>
      <c r="E1989" s="63" t="s">
        <v>254</v>
      </c>
      <c r="F1989" s="32" t="str">
        <f t="shared" si="374"/>
        <v/>
      </c>
      <c r="G1989" s="63" t="s">
        <v>254</v>
      </c>
      <c r="H1989" s="34" t="str">
        <f t="shared" si="375"/>
        <v/>
      </c>
      <c r="I1989" s="63" t="s">
        <v>254</v>
      </c>
      <c r="J1989" s="36" t="str">
        <f t="shared" si="376"/>
        <v/>
      </c>
      <c r="K1989" s="37" t="str">
        <f t="shared" si="377"/>
        <v/>
      </c>
      <c r="L1989" s="37" t="str">
        <f t="shared" si="378"/>
        <v/>
      </c>
      <c r="N1989" s="64">
        <v>58042</v>
      </c>
      <c r="O1989" s="64" t="s">
        <v>254</v>
      </c>
      <c r="P1989" s="1" t="s">
        <v>254</v>
      </c>
      <c r="Q1989" s="1" t="s">
        <v>0</v>
      </c>
      <c r="S1989" s="59" t="str">
        <f t="shared" si="379"/>
        <v/>
      </c>
      <c r="T1989" s="59" t="str">
        <f t="shared" si="380"/>
        <v/>
      </c>
      <c r="U1989" s="59" t="str">
        <f t="shared" si="381"/>
        <v/>
      </c>
      <c r="V1989" s="59" t="str">
        <f t="shared" si="382"/>
        <v/>
      </c>
      <c r="W1989" s="59" t="str">
        <f t="shared" si="383"/>
        <v/>
      </c>
      <c r="X1989" s="59" t="s">
        <v>1048</v>
      </c>
      <c r="Y1989" s="66" t="s">
        <v>5559</v>
      </c>
    </row>
    <row r="1990" spans="1:25" x14ac:dyDescent="0.25">
      <c r="A1990" s="8" t="s">
        <v>2175</v>
      </c>
      <c r="B1990" s="65" t="str">
        <f t="shared" si="372"/>
        <v>Photoelectric Effect</v>
      </c>
      <c r="C1990" s="63" t="s">
        <v>254</v>
      </c>
      <c r="D1990" s="30" t="str">
        <f t="shared" si="373"/>
        <v/>
      </c>
      <c r="E1990" s="63" t="s">
        <v>254</v>
      </c>
      <c r="F1990" s="32" t="str">
        <f t="shared" si="374"/>
        <v/>
      </c>
      <c r="G1990" s="63" t="s">
        <v>254</v>
      </c>
      <c r="H1990" s="34" t="str">
        <f t="shared" si="375"/>
        <v/>
      </c>
      <c r="I1990" s="63" t="s">
        <v>254</v>
      </c>
      <c r="J1990" s="36" t="str">
        <f t="shared" si="376"/>
        <v/>
      </c>
      <c r="K1990" s="37" t="str">
        <f t="shared" si="377"/>
        <v/>
      </c>
      <c r="L1990" s="37" t="str">
        <f t="shared" si="378"/>
        <v/>
      </c>
      <c r="N1990" s="64">
        <v>101477</v>
      </c>
      <c r="O1990" s="64" t="s">
        <v>254</v>
      </c>
      <c r="P1990" s="1" t="s">
        <v>254</v>
      </c>
      <c r="Q1990" s="1" t="s">
        <v>0</v>
      </c>
      <c r="S1990" s="59" t="str">
        <f t="shared" si="379"/>
        <v/>
      </c>
      <c r="T1990" s="59" t="str">
        <f t="shared" si="380"/>
        <v/>
      </c>
      <c r="U1990" s="59" t="str">
        <f t="shared" si="381"/>
        <v/>
      </c>
      <c r="V1990" s="59" t="str">
        <f t="shared" si="382"/>
        <v/>
      </c>
      <c r="W1990" s="59" t="str">
        <f t="shared" si="383"/>
        <v/>
      </c>
      <c r="X1990" s="59" t="s">
        <v>2176</v>
      </c>
      <c r="Y1990" s="66" t="s">
        <v>5560</v>
      </c>
    </row>
    <row r="1991" spans="1:25" x14ac:dyDescent="0.25">
      <c r="A1991" s="8" t="s">
        <v>1049</v>
      </c>
      <c r="B1991" s="65" t="str">
        <f t="shared" si="372"/>
        <v>Universal Gravitational Constant</v>
      </c>
      <c r="C1991" s="63" t="s">
        <v>254</v>
      </c>
      <c r="D1991" s="30" t="str">
        <f t="shared" si="373"/>
        <v/>
      </c>
      <c r="E1991" s="63" t="s">
        <v>254</v>
      </c>
      <c r="F1991" s="32" t="str">
        <f t="shared" si="374"/>
        <v/>
      </c>
      <c r="G1991" s="63" t="s">
        <v>254</v>
      </c>
      <c r="H1991" s="34" t="str">
        <f t="shared" si="375"/>
        <v/>
      </c>
      <c r="I1991" s="63" t="s">
        <v>254</v>
      </c>
      <c r="J1991" s="36" t="str">
        <f t="shared" si="376"/>
        <v/>
      </c>
      <c r="K1991" s="37" t="str">
        <f t="shared" si="377"/>
        <v/>
      </c>
      <c r="L1991" s="37" t="str">
        <f t="shared" si="378"/>
        <v/>
      </c>
      <c r="N1991" s="64">
        <v>73324</v>
      </c>
      <c r="O1991" s="64" t="s">
        <v>254</v>
      </c>
      <c r="P1991" s="1" t="s">
        <v>254</v>
      </c>
      <c r="Q1991" s="1" t="s">
        <v>0</v>
      </c>
      <c r="S1991" s="59" t="str">
        <f t="shared" si="379"/>
        <v/>
      </c>
      <c r="T1991" s="59" t="str">
        <f t="shared" si="380"/>
        <v/>
      </c>
      <c r="U1991" s="59" t="str">
        <f t="shared" si="381"/>
        <v/>
      </c>
      <c r="V1991" s="59" t="str">
        <f t="shared" si="382"/>
        <v/>
      </c>
      <c r="W1991" s="59" t="str">
        <f t="shared" si="383"/>
        <v/>
      </c>
      <c r="X1991" s="59" t="s">
        <v>1050</v>
      </c>
      <c r="Y1991" s="66" t="s">
        <v>5561</v>
      </c>
    </row>
    <row r="1992" spans="1:25" x14ac:dyDescent="0.25">
      <c r="A1992" s="8" t="s">
        <v>3063</v>
      </c>
      <c r="B1992" s="65" t="str">
        <f t="shared" si="372"/>
        <v>Driven Damped Cart Oscillations</v>
      </c>
      <c r="C1992" s="63" t="s">
        <v>254</v>
      </c>
      <c r="D1992" s="30" t="str">
        <f t="shared" si="373"/>
        <v/>
      </c>
      <c r="E1992" s="63" t="s">
        <v>254</v>
      </c>
      <c r="F1992" s="32" t="str">
        <f t="shared" si="374"/>
        <v/>
      </c>
      <c r="G1992" s="63" t="s">
        <v>254</v>
      </c>
      <c r="H1992" s="34" t="str">
        <f t="shared" si="375"/>
        <v/>
      </c>
      <c r="I1992" s="63" t="s">
        <v>254</v>
      </c>
      <c r="J1992" s="36" t="str">
        <f t="shared" si="376"/>
        <v/>
      </c>
      <c r="K1992" s="37" t="str">
        <f t="shared" si="377"/>
        <v/>
      </c>
      <c r="L1992" s="37" t="str">
        <f t="shared" si="378"/>
        <v/>
      </c>
      <c r="N1992" s="64">
        <v>23630</v>
      </c>
      <c r="O1992" s="64" t="s">
        <v>254</v>
      </c>
      <c r="P1992" s="1" t="s">
        <v>254</v>
      </c>
      <c r="Q1992" s="1" t="s">
        <v>0</v>
      </c>
      <c r="S1992" s="59" t="str">
        <f t="shared" si="379"/>
        <v/>
      </c>
      <c r="T1992" s="59" t="str">
        <f t="shared" si="380"/>
        <v/>
      </c>
      <c r="U1992" s="59" t="str">
        <f t="shared" si="381"/>
        <v/>
      </c>
      <c r="V1992" s="59" t="str">
        <f t="shared" si="382"/>
        <v/>
      </c>
      <c r="W1992" s="59" t="str">
        <f t="shared" si="383"/>
        <v/>
      </c>
      <c r="X1992" s="59" t="s">
        <v>1051</v>
      </c>
      <c r="Y1992" s="66" t="s">
        <v>5562</v>
      </c>
    </row>
    <row r="1993" spans="1:25" x14ac:dyDescent="0.25">
      <c r="A1993" s="8" t="s">
        <v>1052</v>
      </c>
      <c r="B1993" s="65" t="str">
        <f t="shared" si="372"/>
        <v>Ampere's Law Experiment</v>
      </c>
      <c r="C1993" s="63" t="s">
        <v>254</v>
      </c>
      <c r="D1993" s="30" t="str">
        <f t="shared" si="373"/>
        <v/>
      </c>
      <c r="E1993" s="63" t="s">
        <v>254</v>
      </c>
      <c r="F1993" s="32" t="str">
        <f t="shared" si="374"/>
        <v/>
      </c>
      <c r="G1993" s="63" t="s">
        <v>254</v>
      </c>
      <c r="H1993" s="34" t="str">
        <f t="shared" si="375"/>
        <v/>
      </c>
      <c r="I1993" s="63" t="s">
        <v>254</v>
      </c>
      <c r="J1993" s="36" t="str">
        <f t="shared" si="376"/>
        <v/>
      </c>
      <c r="K1993" s="37" t="str">
        <f t="shared" si="377"/>
        <v/>
      </c>
      <c r="L1993" s="37" t="str">
        <f t="shared" si="378"/>
        <v/>
      </c>
      <c r="N1993" s="64">
        <v>21726</v>
      </c>
      <c r="O1993" s="64" t="s">
        <v>254</v>
      </c>
      <c r="P1993" s="1" t="s">
        <v>254</v>
      </c>
      <c r="Q1993" s="1" t="s">
        <v>0</v>
      </c>
      <c r="S1993" s="59" t="str">
        <f t="shared" si="379"/>
        <v/>
      </c>
      <c r="T1993" s="59" t="str">
        <f t="shared" si="380"/>
        <v/>
      </c>
      <c r="U1993" s="59" t="str">
        <f t="shared" si="381"/>
        <v/>
      </c>
      <c r="V1993" s="59" t="str">
        <f t="shared" si="382"/>
        <v/>
      </c>
      <c r="W1993" s="59" t="str">
        <f t="shared" si="383"/>
        <v/>
      </c>
      <c r="X1993" s="59" t="s">
        <v>1053</v>
      </c>
      <c r="Y1993" s="66" t="s">
        <v>5563</v>
      </c>
    </row>
    <row r="1994" spans="1:25" x14ac:dyDescent="0.25">
      <c r="A1994" s="8" t="s">
        <v>3478</v>
      </c>
      <c r="B1994" s="65" t="str">
        <f t="shared" si="372"/>
        <v>Piping Systems</v>
      </c>
      <c r="C1994" s="63"/>
      <c r="D1994" s="30" t="str">
        <f t="shared" si="373"/>
        <v/>
      </c>
      <c r="E1994" s="63"/>
      <c r="F1994" s="32" t="str">
        <f t="shared" si="374"/>
        <v/>
      </c>
      <c r="G1994" s="63"/>
      <c r="H1994" s="34" t="str">
        <f t="shared" si="375"/>
        <v/>
      </c>
      <c r="I1994" s="63"/>
      <c r="J1994" s="36" t="str">
        <f t="shared" si="376"/>
        <v/>
      </c>
      <c r="K1994" s="37" t="str">
        <f t="shared" si="377"/>
        <v/>
      </c>
      <c r="L1994" s="37" t="str">
        <f t="shared" si="378"/>
        <v/>
      </c>
      <c r="N1994" s="64">
        <v>17769</v>
      </c>
      <c r="O1994" s="64" t="s">
        <v>254</v>
      </c>
      <c r="P1994" s="1" t="s">
        <v>254</v>
      </c>
      <c r="Q1994" s="1" t="s">
        <v>0</v>
      </c>
      <c r="S1994" s="59" t="str">
        <f t="shared" si="379"/>
        <v/>
      </c>
      <c r="T1994" s="59" t="str">
        <f t="shared" si="380"/>
        <v/>
      </c>
      <c r="U1994" s="59" t="str">
        <f t="shared" si="381"/>
        <v/>
      </c>
      <c r="V1994" s="59" t="str">
        <f t="shared" si="382"/>
        <v/>
      </c>
      <c r="W1994" s="59" t="str">
        <f t="shared" si="383"/>
        <v/>
      </c>
      <c r="X1994" s="59" t="s">
        <v>1054</v>
      </c>
      <c r="Y1994" s="66" t="s">
        <v>5564</v>
      </c>
    </row>
    <row r="1995" spans="1:25" x14ac:dyDescent="0.25">
      <c r="A1995" s="8" t="s">
        <v>3479</v>
      </c>
      <c r="B1995" s="65" t="str">
        <f t="shared" si="372"/>
        <v>Pumping Systems</v>
      </c>
      <c r="C1995" s="63"/>
      <c r="D1995" s="30" t="str">
        <f t="shared" si="373"/>
        <v/>
      </c>
      <c r="E1995" s="63"/>
      <c r="F1995" s="32" t="str">
        <f t="shared" si="374"/>
        <v/>
      </c>
      <c r="G1995" s="63"/>
      <c r="H1995" s="34" t="str">
        <f t="shared" si="375"/>
        <v/>
      </c>
      <c r="I1995" s="63"/>
      <c r="J1995" s="36" t="str">
        <f t="shared" si="376"/>
        <v/>
      </c>
      <c r="K1995" s="37" t="str">
        <f t="shared" si="377"/>
        <v/>
      </c>
      <c r="L1995" s="37" t="str">
        <f t="shared" si="378"/>
        <v/>
      </c>
      <c r="N1995" s="64">
        <v>17718</v>
      </c>
      <c r="O1995" s="64" t="s">
        <v>254</v>
      </c>
      <c r="P1995" s="1" t="s">
        <v>254</v>
      </c>
      <c r="Q1995" s="1" t="s">
        <v>0</v>
      </c>
      <c r="S1995" s="59" t="str">
        <f t="shared" si="379"/>
        <v/>
      </c>
      <c r="T1995" s="59" t="str">
        <f t="shared" si="380"/>
        <v/>
      </c>
      <c r="U1995" s="59" t="str">
        <f t="shared" si="381"/>
        <v/>
      </c>
      <c r="V1995" s="59" t="str">
        <f t="shared" si="382"/>
        <v/>
      </c>
      <c r="W1995" s="59" t="str">
        <f t="shared" si="383"/>
        <v/>
      </c>
      <c r="X1995" s="59" t="s">
        <v>1055</v>
      </c>
      <c r="Y1995" s="66" t="s">
        <v>5565</v>
      </c>
    </row>
    <row r="1996" spans="1:25" x14ac:dyDescent="0.25">
      <c r="A1996" s="8" t="s">
        <v>1056</v>
      </c>
      <c r="B1996" s="65" t="str">
        <f t="shared" si="372"/>
        <v>Shaking Tower Experiment</v>
      </c>
      <c r="C1996" s="63" t="s">
        <v>254</v>
      </c>
      <c r="D1996" s="30" t="str">
        <f t="shared" si="373"/>
        <v/>
      </c>
      <c r="E1996" s="63" t="s">
        <v>254</v>
      </c>
      <c r="F1996" s="32" t="str">
        <f t="shared" si="374"/>
        <v/>
      </c>
      <c r="G1996" s="63" t="s">
        <v>254</v>
      </c>
      <c r="H1996" s="34" t="str">
        <f t="shared" si="375"/>
        <v/>
      </c>
      <c r="I1996" s="63" t="s">
        <v>254</v>
      </c>
      <c r="J1996" s="36" t="str">
        <f t="shared" si="376"/>
        <v/>
      </c>
      <c r="K1996" s="37" t="str">
        <f t="shared" si="377"/>
        <v/>
      </c>
      <c r="L1996" s="37" t="str">
        <f t="shared" si="378"/>
        <v/>
      </c>
      <c r="N1996" s="64">
        <v>24064</v>
      </c>
      <c r="O1996" s="64" t="s">
        <v>254</v>
      </c>
      <c r="P1996" s="1" t="s">
        <v>254</v>
      </c>
      <c r="Q1996" s="1" t="s">
        <v>0</v>
      </c>
      <c r="S1996" s="59" t="str">
        <f t="shared" si="379"/>
        <v/>
      </c>
      <c r="T1996" s="59" t="str">
        <f t="shared" si="380"/>
        <v/>
      </c>
      <c r="U1996" s="59" t="str">
        <f t="shared" si="381"/>
        <v/>
      </c>
      <c r="V1996" s="59" t="str">
        <f t="shared" si="382"/>
        <v/>
      </c>
      <c r="W1996" s="59" t="str">
        <f t="shared" si="383"/>
        <v/>
      </c>
      <c r="X1996" s="59" t="s">
        <v>1057</v>
      </c>
      <c r="Y1996" s="66" t="s">
        <v>5566</v>
      </c>
    </row>
    <row r="1997" spans="1:25" x14ac:dyDescent="0.25">
      <c r="A1997" s="8" t="s">
        <v>1058</v>
      </c>
      <c r="B1997" s="65" t="str">
        <f t="shared" si="372"/>
        <v>Basic Bridges</v>
      </c>
      <c r="C1997" s="63" t="s">
        <v>254</v>
      </c>
      <c r="D1997" s="30" t="str">
        <f t="shared" si="373"/>
        <v/>
      </c>
      <c r="E1997" s="63" t="s">
        <v>254</v>
      </c>
      <c r="F1997" s="32" t="str">
        <f t="shared" si="374"/>
        <v/>
      </c>
      <c r="G1997" s="63" t="s">
        <v>254</v>
      </c>
      <c r="H1997" s="34" t="str">
        <f t="shared" si="375"/>
        <v/>
      </c>
      <c r="I1997" s="63" t="s">
        <v>254</v>
      </c>
      <c r="J1997" s="36" t="str">
        <f t="shared" si="376"/>
        <v/>
      </c>
      <c r="K1997" s="37" t="str">
        <f t="shared" si="377"/>
        <v/>
      </c>
      <c r="L1997" s="37" t="str">
        <f t="shared" si="378"/>
        <v/>
      </c>
      <c r="N1997" s="64">
        <v>26538</v>
      </c>
      <c r="O1997" s="64" t="s">
        <v>254</v>
      </c>
      <c r="P1997" s="1" t="s">
        <v>254</v>
      </c>
      <c r="Q1997" s="1" t="s">
        <v>0</v>
      </c>
      <c r="S1997" s="59" t="str">
        <f t="shared" si="379"/>
        <v/>
      </c>
      <c r="T1997" s="59" t="str">
        <f t="shared" si="380"/>
        <v/>
      </c>
      <c r="U1997" s="59" t="str">
        <f t="shared" si="381"/>
        <v/>
      </c>
      <c r="V1997" s="59" t="str">
        <f t="shared" si="382"/>
        <v/>
      </c>
      <c r="W1997" s="59" t="str">
        <f t="shared" si="383"/>
        <v/>
      </c>
      <c r="X1997" s="59" t="s">
        <v>1059</v>
      </c>
      <c r="Y1997" s="66" t="s">
        <v>5567</v>
      </c>
    </row>
    <row r="1998" spans="1:25" x14ac:dyDescent="0.25">
      <c r="A1998" s="8" t="s">
        <v>1060</v>
      </c>
      <c r="B1998" s="65" t="str">
        <f t="shared" si="372"/>
        <v>Tensile Testing Metals Experiment</v>
      </c>
      <c r="C1998" s="63" t="s">
        <v>254</v>
      </c>
      <c r="D1998" s="30" t="str">
        <f t="shared" si="373"/>
        <v/>
      </c>
      <c r="E1998" s="63" t="s">
        <v>254</v>
      </c>
      <c r="F1998" s="32" t="str">
        <f t="shared" si="374"/>
        <v/>
      </c>
      <c r="G1998" s="63" t="s">
        <v>254</v>
      </c>
      <c r="H1998" s="34" t="str">
        <f t="shared" si="375"/>
        <v/>
      </c>
      <c r="I1998" s="63" t="s">
        <v>254</v>
      </c>
      <c r="J1998" s="36" t="str">
        <f t="shared" si="376"/>
        <v/>
      </c>
      <c r="K1998" s="37" t="str">
        <f t="shared" si="377"/>
        <v/>
      </c>
      <c r="L1998" s="37" t="str">
        <f t="shared" si="378"/>
        <v/>
      </c>
      <c r="N1998" s="64">
        <v>74152</v>
      </c>
      <c r="O1998" s="64" t="s">
        <v>254</v>
      </c>
      <c r="P1998" s="1" t="s">
        <v>254</v>
      </c>
      <c r="Q1998" s="1" t="s">
        <v>0</v>
      </c>
      <c r="S1998" s="59" t="str">
        <f t="shared" si="379"/>
        <v/>
      </c>
      <c r="T1998" s="59" t="str">
        <f t="shared" si="380"/>
        <v/>
      </c>
      <c r="U1998" s="59" t="str">
        <f t="shared" si="381"/>
        <v/>
      </c>
      <c r="V1998" s="59" t="str">
        <f t="shared" si="382"/>
        <v/>
      </c>
      <c r="W1998" s="59" t="str">
        <f t="shared" si="383"/>
        <v/>
      </c>
      <c r="X1998" s="59" t="s">
        <v>2825</v>
      </c>
      <c r="Y1998" s="66" t="s">
        <v>5568</v>
      </c>
    </row>
    <row r="1999" spans="1:25" x14ac:dyDescent="0.25">
      <c r="A1999" s="8" t="s">
        <v>1061</v>
      </c>
      <c r="B1999" s="65" t="str">
        <f t="shared" si="372"/>
        <v>Column Buckling</v>
      </c>
      <c r="C1999" s="63" t="s">
        <v>254</v>
      </c>
      <c r="D1999" s="30" t="str">
        <f t="shared" si="373"/>
        <v/>
      </c>
      <c r="E1999" s="63" t="s">
        <v>254</v>
      </c>
      <c r="F1999" s="32" t="str">
        <f t="shared" si="374"/>
        <v/>
      </c>
      <c r="G1999" s="63" t="s">
        <v>254</v>
      </c>
      <c r="H1999" s="34" t="str">
        <f t="shared" si="375"/>
        <v/>
      </c>
      <c r="I1999" s="63" t="s">
        <v>254</v>
      </c>
      <c r="J1999" s="36" t="str">
        <f t="shared" si="376"/>
        <v/>
      </c>
      <c r="K1999" s="37" t="str">
        <f t="shared" si="377"/>
        <v/>
      </c>
      <c r="L1999" s="37" t="str">
        <f t="shared" si="378"/>
        <v/>
      </c>
      <c r="N1999" s="64">
        <v>77298</v>
      </c>
      <c r="O1999" s="64" t="s">
        <v>254</v>
      </c>
      <c r="P1999" s="1" t="s">
        <v>254</v>
      </c>
      <c r="Q1999" s="1" t="s">
        <v>0</v>
      </c>
      <c r="S1999" s="59" t="str">
        <f t="shared" si="379"/>
        <v/>
      </c>
      <c r="T1999" s="59" t="str">
        <f t="shared" si="380"/>
        <v/>
      </c>
      <c r="U1999" s="59" t="str">
        <f t="shared" si="381"/>
        <v/>
      </c>
      <c r="V1999" s="59" t="str">
        <f t="shared" si="382"/>
        <v/>
      </c>
      <c r="W1999" s="59" t="str">
        <f t="shared" si="383"/>
        <v/>
      </c>
      <c r="X1999" s="59" t="s">
        <v>1062</v>
      </c>
      <c r="Y1999" s="66" t="s">
        <v>5569</v>
      </c>
    </row>
    <row r="2000" spans="1:25" x14ac:dyDescent="0.25">
      <c r="A2000" s="8" t="s">
        <v>1063</v>
      </c>
      <c r="B2000" s="65" t="str">
        <f t="shared" si="372"/>
        <v>Bending: 3-point and 4-point</v>
      </c>
      <c r="C2000" s="63" t="s">
        <v>254</v>
      </c>
      <c r="D2000" s="30" t="str">
        <f t="shared" si="373"/>
        <v/>
      </c>
      <c r="E2000" s="63" t="s">
        <v>254</v>
      </c>
      <c r="F2000" s="32" t="str">
        <f t="shared" si="374"/>
        <v/>
      </c>
      <c r="G2000" s="63" t="s">
        <v>254</v>
      </c>
      <c r="H2000" s="34" t="str">
        <f t="shared" si="375"/>
        <v/>
      </c>
      <c r="I2000" s="63" t="s">
        <v>254</v>
      </c>
      <c r="J2000" s="36" t="str">
        <f t="shared" si="376"/>
        <v/>
      </c>
      <c r="K2000" s="37" t="str">
        <f t="shared" si="377"/>
        <v/>
      </c>
      <c r="L2000" s="37" t="str">
        <f t="shared" si="378"/>
        <v/>
      </c>
      <c r="N2000" s="64">
        <v>83302</v>
      </c>
      <c r="O2000" s="64" t="s">
        <v>254</v>
      </c>
      <c r="P2000" s="1" t="s">
        <v>254</v>
      </c>
      <c r="Q2000" s="1" t="s">
        <v>0</v>
      </c>
      <c r="S2000" s="59" t="str">
        <f t="shared" si="379"/>
        <v/>
      </c>
      <c r="T2000" s="59" t="str">
        <f t="shared" si="380"/>
        <v/>
      </c>
      <c r="U2000" s="59" t="str">
        <f t="shared" si="381"/>
        <v/>
      </c>
      <c r="V2000" s="59" t="str">
        <f t="shared" si="382"/>
        <v/>
      </c>
      <c r="W2000" s="59" t="str">
        <f t="shared" si="383"/>
        <v/>
      </c>
      <c r="X2000" s="59" t="s">
        <v>1064</v>
      </c>
      <c r="Y2000" s="66" t="s">
        <v>5570</v>
      </c>
    </row>
    <row r="2001" spans="1:25" x14ac:dyDescent="0.25">
      <c r="A2001" s="8" t="s">
        <v>3064</v>
      </c>
      <c r="B2001" s="65" t="str">
        <f t="shared" si="372"/>
        <v>Franck-Hertz Experiment</v>
      </c>
      <c r="C2001" s="63" t="s">
        <v>254</v>
      </c>
      <c r="D2001" s="30" t="str">
        <f t="shared" si="373"/>
        <v/>
      </c>
      <c r="E2001" s="63" t="s">
        <v>254</v>
      </c>
      <c r="F2001" s="32" t="str">
        <f t="shared" si="374"/>
        <v/>
      </c>
      <c r="G2001" s="63" t="s">
        <v>254</v>
      </c>
      <c r="H2001" s="34" t="str">
        <f t="shared" si="375"/>
        <v/>
      </c>
      <c r="I2001" s="63" t="s">
        <v>254</v>
      </c>
      <c r="J2001" s="36" t="str">
        <f t="shared" si="376"/>
        <v/>
      </c>
      <c r="K2001" s="37" t="str">
        <f t="shared" si="377"/>
        <v/>
      </c>
      <c r="L2001" s="37" t="str">
        <f t="shared" si="378"/>
        <v/>
      </c>
      <c r="N2001" s="64">
        <v>104155</v>
      </c>
      <c r="O2001" s="64" t="s">
        <v>254</v>
      </c>
      <c r="P2001" s="1" t="s">
        <v>254</v>
      </c>
      <c r="Q2001" s="1" t="s">
        <v>0</v>
      </c>
      <c r="S2001" s="59" t="str">
        <f t="shared" si="379"/>
        <v/>
      </c>
      <c r="T2001" s="59" t="str">
        <f t="shared" si="380"/>
        <v/>
      </c>
      <c r="U2001" s="59" t="str">
        <f t="shared" si="381"/>
        <v/>
      </c>
      <c r="V2001" s="59" t="str">
        <f t="shared" si="382"/>
        <v/>
      </c>
      <c r="W2001" s="59" t="str">
        <f t="shared" si="383"/>
        <v/>
      </c>
      <c r="X2001" s="59" t="s">
        <v>3065</v>
      </c>
      <c r="Y2001" s="66" t="s">
        <v>5571</v>
      </c>
    </row>
    <row r="2002" spans="1:25" x14ac:dyDescent="0.25">
      <c r="A2002" s="8" t="s">
        <v>3287</v>
      </c>
      <c r="B2002" s="65" t="str">
        <f t="shared" si="372"/>
        <v>Coupled Pendulum</v>
      </c>
      <c r="C2002" s="63" t="s">
        <v>254</v>
      </c>
      <c r="D2002" s="30" t="str">
        <f t="shared" si="373"/>
        <v/>
      </c>
      <c r="E2002" s="63" t="s">
        <v>254</v>
      </c>
      <c r="F2002" s="32" t="str">
        <f t="shared" si="374"/>
        <v/>
      </c>
      <c r="G2002" s="63" t="s">
        <v>254</v>
      </c>
      <c r="H2002" s="34" t="str">
        <f t="shared" si="375"/>
        <v/>
      </c>
      <c r="I2002" s="63" t="s">
        <v>254</v>
      </c>
      <c r="J2002" s="36" t="str">
        <f t="shared" si="376"/>
        <v/>
      </c>
      <c r="K2002" s="37" t="str">
        <f t="shared" si="377"/>
        <v/>
      </c>
      <c r="L2002" s="37" t="str">
        <f t="shared" si="378"/>
        <v/>
      </c>
      <c r="N2002" s="64">
        <v>13870</v>
      </c>
      <c r="O2002" s="64" t="s">
        <v>254</v>
      </c>
      <c r="P2002" s="1" t="s">
        <v>254</v>
      </c>
      <c r="Q2002" s="1" t="s">
        <v>0</v>
      </c>
      <c r="S2002" s="59" t="str">
        <f t="shared" si="379"/>
        <v/>
      </c>
      <c r="T2002" s="59" t="str">
        <f t="shared" si="380"/>
        <v/>
      </c>
      <c r="U2002" s="59" t="str">
        <f t="shared" si="381"/>
        <v/>
      </c>
      <c r="V2002" s="59" t="str">
        <f t="shared" si="382"/>
        <v/>
      </c>
      <c r="W2002" s="59" t="str">
        <f t="shared" si="383"/>
        <v/>
      </c>
      <c r="X2002" s="59" t="s">
        <v>3288</v>
      </c>
      <c r="Y2002" s="66" t="s">
        <v>5572</v>
      </c>
    </row>
    <row r="2003" spans="1:25" x14ac:dyDescent="0.25">
      <c r="A2003" s="8" t="s">
        <v>3289</v>
      </c>
      <c r="B2003" s="65" t="str">
        <f t="shared" si="372"/>
        <v>Static Equilibrium</v>
      </c>
      <c r="C2003" s="63" t="s">
        <v>254</v>
      </c>
      <c r="D2003" s="30" t="str">
        <f t="shared" si="373"/>
        <v/>
      </c>
      <c r="E2003" s="63" t="s">
        <v>254</v>
      </c>
      <c r="F2003" s="32" t="str">
        <f t="shared" si="374"/>
        <v/>
      </c>
      <c r="G2003" s="63" t="s">
        <v>254</v>
      </c>
      <c r="H2003" s="34" t="str">
        <f t="shared" si="375"/>
        <v/>
      </c>
      <c r="I2003" s="63" t="s">
        <v>254</v>
      </c>
      <c r="J2003" s="36" t="str">
        <f t="shared" si="376"/>
        <v/>
      </c>
      <c r="K2003" s="37" t="str">
        <f t="shared" si="377"/>
        <v/>
      </c>
      <c r="L2003" s="37" t="str">
        <f t="shared" si="378"/>
        <v/>
      </c>
      <c r="N2003" s="64">
        <v>10928</v>
      </c>
      <c r="O2003" s="64" t="s">
        <v>254</v>
      </c>
      <c r="P2003" s="1" t="s">
        <v>254</v>
      </c>
      <c r="Q2003" s="1" t="s">
        <v>0</v>
      </c>
      <c r="S2003" s="59" t="str">
        <f t="shared" si="379"/>
        <v/>
      </c>
      <c r="T2003" s="59" t="str">
        <f t="shared" si="380"/>
        <v/>
      </c>
      <c r="U2003" s="59" t="str">
        <f t="shared" si="381"/>
        <v/>
      </c>
      <c r="V2003" s="59" t="str">
        <f t="shared" si="382"/>
        <v/>
      </c>
      <c r="W2003" s="59" t="str">
        <f t="shared" si="383"/>
        <v/>
      </c>
      <c r="X2003" s="59" t="s">
        <v>3290</v>
      </c>
      <c r="Y2003" s="66" t="s">
        <v>5573</v>
      </c>
    </row>
    <row r="2004" spans="1:25" x14ac:dyDescent="0.25">
      <c r="A2004" s="8" t="s">
        <v>3291</v>
      </c>
      <c r="B2004" s="65" t="str">
        <f t="shared" si="372"/>
        <v>Sound of Vibrating Strings Experiment</v>
      </c>
      <c r="C2004" s="63" t="s">
        <v>254</v>
      </c>
      <c r="D2004" s="30" t="str">
        <f t="shared" si="373"/>
        <v/>
      </c>
      <c r="E2004" s="63" t="s">
        <v>254</v>
      </c>
      <c r="F2004" s="32" t="str">
        <f t="shared" si="374"/>
        <v/>
      </c>
      <c r="G2004" s="63" t="s">
        <v>254</v>
      </c>
      <c r="H2004" s="34" t="str">
        <f t="shared" si="375"/>
        <v/>
      </c>
      <c r="I2004" s="63" t="s">
        <v>254</v>
      </c>
      <c r="J2004" s="36" t="str">
        <f t="shared" si="376"/>
        <v/>
      </c>
      <c r="K2004" s="37" t="str">
        <f t="shared" si="377"/>
        <v/>
      </c>
      <c r="L2004" s="37" t="str">
        <f t="shared" si="378"/>
        <v/>
      </c>
      <c r="N2004" s="64">
        <v>12980</v>
      </c>
      <c r="O2004" s="64" t="s">
        <v>254</v>
      </c>
      <c r="P2004" s="1" t="s">
        <v>254</v>
      </c>
      <c r="Q2004" s="1" t="s">
        <v>0</v>
      </c>
      <c r="S2004" s="59" t="str">
        <f t="shared" si="379"/>
        <v/>
      </c>
      <c r="T2004" s="59" t="str">
        <f t="shared" si="380"/>
        <v/>
      </c>
      <c r="U2004" s="59" t="str">
        <f t="shared" si="381"/>
        <v/>
      </c>
      <c r="V2004" s="59" t="str">
        <f t="shared" si="382"/>
        <v/>
      </c>
      <c r="W2004" s="59" t="str">
        <f t="shared" si="383"/>
        <v/>
      </c>
      <c r="X2004" s="59" t="s">
        <v>3292</v>
      </c>
      <c r="Y2004" s="66" t="s">
        <v>5574</v>
      </c>
    </row>
    <row r="2005" spans="1:25" x14ac:dyDescent="0.25">
      <c r="A2005" s="8" t="s">
        <v>6578</v>
      </c>
      <c r="B2005" s="65" t="str">
        <f t="shared" si="372"/>
        <v>Ferromagnetic Hysteresis</v>
      </c>
      <c r="C2005" s="63"/>
      <c r="D2005" s="30" t="str">
        <f t="shared" si="373"/>
        <v/>
      </c>
      <c r="E2005" s="63"/>
      <c r="F2005" s="32" t="str">
        <f t="shared" si="374"/>
        <v/>
      </c>
      <c r="G2005" s="63"/>
      <c r="H2005" s="34" t="str">
        <f t="shared" si="375"/>
        <v/>
      </c>
      <c r="I2005" s="63"/>
      <c r="J2005" s="36" t="str">
        <f t="shared" si="376"/>
        <v/>
      </c>
      <c r="K2005" s="37" t="str">
        <f t="shared" si="377"/>
        <v/>
      </c>
      <c r="L2005" s="37" t="str">
        <f t="shared" si="378"/>
        <v/>
      </c>
      <c r="N2005" s="64">
        <v>5834</v>
      </c>
      <c r="O2005" s="64"/>
      <c r="Q2005" s="1" t="s">
        <v>0</v>
      </c>
      <c r="S2005" s="59" t="str">
        <f t="shared" si="379"/>
        <v/>
      </c>
      <c r="T2005" s="59" t="str">
        <f t="shared" si="380"/>
        <v/>
      </c>
      <c r="U2005" s="59" t="str">
        <f t="shared" si="381"/>
        <v/>
      </c>
      <c r="V2005" s="59" t="str">
        <f t="shared" si="382"/>
        <v/>
      </c>
      <c r="W2005" s="59" t="str">
        <f t="shared" si="383"/>
        <v/>
      </c>
      <c r="X2005" s="59" t="s">
        <v>6655</v>
      </c>
      <c r="Y2005" s="66" t="s">
        <v>6731</v>
      </c>
    </row>
    <row r="2006" spans="1:25" x14ac:dyDescent="0.25">
      <c r="A2006" s="8" t="s">
        <v>1065</v>
      </c>
      <c r="B2006" s="65" t="str">
        <f t="shared" si="372"/>
        <v>Archimedes Principle Experiment</v>
      </c>
      <c r="C2006" s="63" t="s">
        <v>254</v>
      </c>
      <c r="D2006" s="30" t="str">
        <f t="shared" si="373"/>
        <v/>
      </c>
      <c r="E2006" s="63" t="s">
        <v>254</v>
      </c>
      <c r="F2006" s="32" t="str">
        <f t="shared" si="374"/>
        <v/>
      </c>
      <c r="G2006" s="63" t="s">
        <v>254</v>
      </c>
      <c r="H2006" s="34" t="str">
        <f t="shared" si="375"/>
        <v/>
      </c>
      <c r="I2006" s="63" t="s">
        <v>254</v>
      </c>
      <c r="J2006" s="36" t="str">
        <f t="shared" si="376"/>
        <v/>
      </c>
      <c r="K2006" s="37" t="str">
        <f t="shared" si="377"/>
        <v/>
      </c>
      <c r="L2006" s="37" t="str">
        <f t="shared" si="378"/>
        <v/>
      </c>
      <c r="N2006" s="64">
        <v>14873</v>
      </c>
      <c r="O2006" s="64" t="s">
        <v>254</v>
      </c>
      <c r="P2006" s="1" t="s">
        <v>254</v>
      </c>
      <c r="Q2006" s="1" t="s">
        <v>0</v>
      </c>
      <c r="S2006" s="59" t="str">
        <f t="shared" si="379"/>
        <v/>
      </c>
      <c r="T2006" s="59" t="str">
        <f t="shared" si="380"/>
        <v/>
      </c>
      <c r="U2006" s="59" t="str">
        <f t="shared" si="381"/>
        <v/>
      </c>
      <c r="V2006" s="59" t="str">
        <f t="shared" si="382"/>
        <v/>
      </c>
      <c r="W2006" s="59" t="str">
        <f t="shared" si="383"/>
        <v/>
      </c>
      <c r="X2006" s="59" t="s">
        <v>1066</v>
      </c>
      <c r="Y2006" s="66" t="s">
        <v>5575</v>
      </c>
    </row>
    <row r="2007" spans="1:25" x14ac:dyDescent="0.25">
      <c r="A2007" s="8" t="s">
        <v>2177</v>
      </c>
      <c r="B2007" s="65" t="str">
        <f t="shared" si="372"/>
        <v>Coulomb's Law Experiment</v>
      </c>
      <c r="C2007" s="63" t="s">
        <v>254</v>
      </c>
      <c r="D2007" s="30" t="str">
        <f t="shared" si="373"/>
        <v/>
      </c>
      <c r="E2007" s="63" t="s">
        <v>254</v>
      </c>
      <c r="F2007" s="32" t="str">
        <f t="shared" si="374"/>
        <v/>
      </c>
      <c r="G2007" s="63" t="s">
        <v>254</v>
      </c>
      <c r="H2007" s="34" t="str">
        <f t="shared" si="375"/>
        <v/>
      </c>
      <c r="I2007" s="63" t="s">
        <v>254</v>
      </c>
      <c r="J2007" s="36" t="str">
        <f t="shared" si="376"/>
        <v/>
      </c>
      <c r="K2007" s="37" t="str">
        <f t="shared" si="377"/>
        <v/>
      </c>
      <c r="L2007" s="37" t="str">
        <f t="shared" si="378"/>
        <v/>
      </c>
      <c r="N2007" s="64">
        <v>67938</v>
      </c>
      <c r="O2007" s="64" t="s">
        <v>254</v>
      </c>
      <c r="P2007" s="1" t="s">
        <v>254</v>
      </c>
      <c r="Q2007" s="1" t="s">
        <v>0</v>
      </c>
      <c r="S2007" s="59" t="str">
        <f t="shared" si="379"/>
        <v/>
      </c>
      <c r="T2007" s="59" t="str">
        <f t="shared" si="380"/>
        <v/>
      </c>
      <c r="U2007" s="59" t="str">
        <f t="shared" si="381"/>
        <v/>
      </c>
      <c r="V2007" s="59" t="str">
        <f t="shared" si="382"/>
        <v/>
      </c>
      <c r="W2007" s="59" t="str">
        <f t="shared" si="383"/>
        <v/>
      </c>
      <c r="X2007" s="59" t="s">
        <v>2178</v>
      </c>
      <c r="Y2007" s="66" t="s">
        <v>5576</v>
      </c>
    </row>
    <row r="2008" spans="1:25" x14ac:dyDescent="0.25">
      <c r="A2008" s="8" t="s">
        <v>2179</v>
      </c>
      <c r="B2008" s="65" t="str">
        <f t="shared" si="372"/>
        <v>Speed of Light</v>
      </c>
      <c r="C2008" s="63" t="s">
        <v>254</v>
      </c>
      <c r="D2008" s="30" t="str">
        <f t="shared" si="373"/>
        <v/>
      </c>
      <c r="E2008" s="63" t="s">
        <v>254</v>
      </c>
      <c r="F2008" s="32" t="str">
        <f t="shared" si="374"/>
        <v/>
      </c>
      <c r="G2008" s="63" t="s">
        <v>254</v>
      </c>
      <c r="H2008" s="34" t="str">
        <f t="shared" si="375"/>
        <v/>
      </c>
      <c r="I2008" s="63" t="s">
        <v>254</v>
      </c>
      <c r="J2008" s="36" t="str">
        <f t="shared" si="376"/>
        <v/>
      </c>
      <c r="K2008" s="37" t="str">
        <f t="shared" si="377"/>
        <v/>
      </c>
      <c r="L2008" s="37" t="str">
        <f t="shared" si="378"/>
        <v/>
      </c>
      <c r="N2008" s="64">
        <v>176150</v>
      </c>
      <c r="O2008" s="64" t="s">
        <v>254</v>
      </c>
      <c r="P2008" s="1" t="s">
        <v>254</v>
      </c>
      <c r="Q2008" s="1" t="s">
        <v>0</v>
      </c>
      <c r="S2008" s="59" t="str">
        <f t="shared" si="379"/>
        <v/>
      </c>
      <c r="T2008" s="59" t="str">
        <f t="shared" si="380"/>
        <v/>
      </c>
      <c r="U2008" s="59" t="str">
        <f t="shared" si="381"/>
        <v/>
      </c>
      <c r="V2008" s="59" t="str">
        <f t="shared" si="382"/>
        <v/>
      </c>
      <c r="W2008" s="59" t="str">
        <f t="shared" si="383"/>
        <v/>
      </c>
      <c r="X2008" s="59" t="s">
        <v>2009</v>
      </c>
      <c r="Y2008" s="66" t="s">
        <v>5577</v>
      </c>
    </row>
    <row r="2009" spans="1:25" x14ac:dyDescent="0.25">
      <c r="A2009" s="8" t="s">
        <v>1067</v>
      </c>
      <c r="B2009" s="65" t="str">
        <f t="shared" si="372"/>
        <v>Magnetic Force on Wires Experiment</v>
      </c>
      <c r="C2009" s="63" t="s">
        <v>254</v>
      </c>
      <c r="D2009" s="30" t="str">
        <f t="shared" si="373"/>
        <v/>
      </c>
      <c r="E2009" s="63" t="s">
        <v>254</v>
      </c>
      <c r="F2009" s="32" t="str">
        <f t="shared" si="374"/>
        <v/>
      </c>
      <c r="G2009" s="63" t="s">
        <v>254</v>
      </c>
      <c r="H2009" s="34" t="str">
        <f t="shared" si="375"/>
        <v/>
      </c>
      <c r="I2009" s="63" t="s">
        <v>254</v>
      </c>
      <c r="J2009" s="36" t="str">
        <f t="shared" si="376"/>
        <v/>
      </c>
      <c r="K2009" s="37" t="str">
        <f t="shared" si="377"/>
        <v/>
      </c>
      <c r="L2009" s="37" t="str">
        <f t="shared" si="378"/>
        <v/>
      </c>
      <c r="N2009" s="64">
        <v>42131</v>
      </c>
      <c r="O2009" s="64" t="s">
        <v>254</v>
      </c>
      <c r="P2009" s="1" t="s">
        <v>254</v>
      </c>
      <c r="Q2009" s="1" t="s">
        <v>0</v>
      </c>
      <c r="S2009" s="59" t="str">
        <f t="shared" si="379"/>
        <v/>
      </c>
      <c r="T2009" s="59" t="str">
        <f t="shared" si="380"/>
        <v/>
      </c>
      <c r="U2009" s="59" t="str">
        <f t="shared" si="381"/>
        <v/>
      </c>
      <c r="V2009" s="59" t="str">
        <f t="shared" si="382"/>
        <v/>
      </c>
      <c r="W2009" s="59" t="str">
        <f t="shared" si="383"/>
        <v/>
      </c>
      <c r="X2009" s="59" t="s">
        <v>1068</v>
      </c>
      <c r="Y2009" s="66" t="s">
        <v>5578</v>
      </c>
    </row>
    <row r="2010" spans="1:25" x14ac:dyDescent="0.25">
      <c r="A2010" s="8" t="s">
        <v>1069</v>
      </c>
      <c r="B2010" s="65" t="str">
        <f t="shared" si="372"/>
        <v>Conservation of Energy Experiment</v>
      </c>
      <c r="C2010" s="63" t="s">
        <v>254</v>
      </c>
      <c r="D2010" s="30" t="str">
        <f t="shared" si="373"/>
        <v/>
      </c>
      <c r="E2010" s="63" t="s">
        <v>254</v>
      </c>
      <c r="F2010" s="32" t="str">
        <f t="shared" si="374"/>
        <v/>
      </c>
      <c r="G2010" s="63" t="s">
        <v>254</v>
      </c>
      <c r="H2010" s="34" t="str">
        <f t="shared" si="375"/>
        <v/>
      </c>
      <c r="I2010" s="63" t="s">
        <v>254</v>
      </c>
      <c r="J2010" s="36" t="str">
        <f t="shared" si="376"/>
        <v/>
      </c>
      <c r="K2010" s="37" t="str">
        <f t="shared" si="377"/>
        <v/>
      </c>
      <c r="L2010" s="37" t="str">
        <f t="shared" si="378"/>
        <v/>
      </c>
      <c r="N2010" s="64">
        <v>38260</v>
      </c>
      <c r="O2010" s="64" t="s">
        <v>254</v>
      </c>
      <c r="P2010" s="1" t="s">
        <v>254</v>
      </c>
      <c r="Q2010" s="1" t="s">
        <v>0</v>
      </c>
      <c r="S2010" s="59" t="str">
        <f t="shared" si="379"/>
        <v/>
      </c>
      <c r="T2010" s="59" t="str">
        <f t="shared" si="380"/>
        <v/>
      </c>
      <c r="U2010" s="59" t="str">
        <f t="shared" si="381"/>
        <v/>
      </c>
      <c r="V2010" s="59" t="str">
        <f t="shared" si="382"/>
        <v/>
      </c>
      <c r="W2010" s="59" t="str">
        <f t="shared" si="383"/>
        <v/>
      </c>
      <c r="X2010" s="59" t="s">
        <v>1070</v>
      </c>
      <c r="Y2010" s="66" t="s">
        <v>5579</v>
      </c>
    </row>
    <row r="2011" spans="1:25" x14ac:dyDescent="0.25">
      <c r="A2011" s="8" t="s">
        <v>1071</v>
      </c>
      <c r="B2011" s="65" t="str">
        <f t="shared" si="372"/>
        <v>Mechanical Waves</v>
      </c>
      <c r="C2011" s="63" t="s">
        <v>254</v>
      </c>
      <c r="D2011" s="30" t="str">
        <f t="shared" si="373"/>
        <v/>
      </c>
      <c r="E2011" s="63" t="s">
        <v>254</v>
      </c>
      <c r="F2011" s="32" t="str">
        <f t="shared" si="374"/>
        <v/>
      </c>
      <c r="G2011" s="63" t="s">
        <v>254</v>
      </c>
      <c r="H2011" s="34" t="str">
        <f t="shared" si="375"/>
        <v/>
      </c>
      <c r="I2011" s="63" t="s">
        <v>254</v>
      </c>
      <c r="J2011" s="36" t="str">
        <f t="shared" si="376"/>
        <v/>
      </c>
      <c r="K2011" s="37" t="str">
        <f t="shared" si="377"/>
        <v/>
      </c>
      <c r="L2011" s="37" t="str">
        <f t="shared" si="378"/>
        <v/>
      </c>
      <c r="N2011" s="64">
        <v>25061</v>
      </c>
      <c r="O2011" s="64" t="s">
        <v>254</v>
      </c>
      <c r="P2011" s="1" t="s">
        <v>254</v>
      </c>
      <c r="Q2011" s="1" t="s">
        <v>0</v>
      </c>
      <c r="S2011" s="59" t="str">
        <f t="shared" si="379"/>
        <v/>
      </c>
      <c r="T2011" s="59" t="str">
        <f t="shared" si="380"/>
        <v/>
      </c>
      <c r="U2011" s="59" t="str">
        <f t="shared" si="381"/>
        <v/>
      </c>
      <c r="V2011" s="59" t="str">
        <f t="shared" si="382"/>
        <v/>
      </c>
      <c r="W2011" s="59" t="str">
        <f t="shared" si="383"/>
        <v/>
      </c>
      <c r="X2011" s="59" t="s">
        <v>1072</v>
      </c>
      <c r="Y2011" s="66" t="s">
        <v>5580</v>
      </c>
    </row>
    <row r="2012" spans="1:25" x14ac:dyDescent="0.25">
      <c r="A2012" s="8" t="s">
        <v>1073</v>
      </c>
      <c r="B2012" s="65" t="str">
        <f t="shared" si="372"/>
        <v>Reflection &amp; Refraction</v>
      </c>
      <c r="C2012" s="63" t="s">
        <v>254</v>
      </c>
      <c r="D2012" s="30" t="str">
        <f t="shared" si="373"/>
        <v/>
      </c>
      <c r="E2012" s="63" t="s">
        <v>254</v>
      </c>
      <c r="F2012" s="32" t="str">
        <f t="shared" si="374"/>
        <v/>
      </c>
      <c r="G2012" s="63" t="s">
        <v>254</v>
      </c>
      <c r="H2012" s="34" t="str">
        <f t="shared" si="375"/>
        <v/>
      </c>
      <c r="I2012" s="63" t="s">
        <v>254</v>
      </c>
      <c r="J2012" s="36" t="str">
        <f t="shared" si="376"/>
        <v/>
      </c>
      <c r="K2012" s="37" t="str">
        <f t="shared" si="377"/>
        <v/>
      </c>
      <c r="L2012" s="37" t="str">
        <f t="shared" si="378"/>
        <v/>
      </c>
      <c r="N2012" s="64">
        <v>3269</v>
      </c>
      <c r="O2012" s="64" t="s">
        <v>254</v>
      </c>
      <c r="P2012" s="1" t="s">
        <v>254</v>
      </c>
      <c r="Q2012" s="1" t="s">
        <v>0</v>
      </c>
      <c r="S2012" s="59" t="str">
        <f t="shared" si="379"/>
        <v/>
      </c>
      <c r="T2012" s="59" t="str">
        <f t="shared" si="380"/>
        <v/>
      </c>
      <c r="U2012" s="59" t="str">
        <f t="shared" si="381"/>
        <v/>
      </c>
      <c r="V2012" s="59" t="str">
        <f t="shared" si="382"/>
        <v/>
      </c>
      <c r="W2012" s="59" t="str">
        <f t="shared" si="383"/>
        <v/>
      </c>
      <c r="X2012" s="59" t="s">
        <v>1074</v>
      </c>
      <c r="Y2012" s="66" t="s">
        <v>5581</v>
      </c>
    </row>
    <row r="2013" spans="1:25" x14ac:dyDescent="0.25">
      <c r="A2013" s="8" t="s">
        <v>1075</v>
      </c>
      <c r="B2013" s="65" t="str">
        <f t="shared" si="372"/>
        <v>Telescope/Microscope</v>
      </c>
      <c r="C2013" s="63" t="s">
        <v>254</v>
      </c>
      <c r="D2013" s="30" t="str">
        <f t="shared" si="373"/>
        <v/>
      </c>
      <c r="E2013" s="63" t="s">
        <v>254</v>
      </c>
      <c r="F2013" s="32" t="str">
        <f t="shared" si="374"/>
        <v/>
      </c>
      <c r="G2013" s="63" t="s">
        <v>254</v>
      </c>
      <c r="H2013" s="34" t="str">
        <f t="shared" si="375"/>
        <v/>
      </c>
      <c r="I2013" s="63" t="s">
        <v>254</v>
      </c>
      <c r="J2013" s="36" t="str">
        <f t="shared" si="376"/>
        <v/>
      </c>
      <c r="K2013" s="37" t="str">
        <f t="shared" si="377"/>
        <v/>
      </c>
      <c r="L2013" s="37" t="str">
        <f t="shared" si="378"/>
        <v/>
      </c>
      <c r="N2013" s="64">
        <v>7434</v>
      </c>
      <c r="O2013" s="64" t="s">
        <v>254</v>
      </c>
      <c r="P2013" s="1" t="s">
        <v>254</v>
      </c>
      <c r="Q2013" s="1" t="s">
        <v>0</v>
      </c>
      <c r="S2013" s="59" t="str">
        <f t="shared" si="379"/>
        <v/>
      </c>
      <c r="T2013" s="59" t="str">
        <f t="shared" si="380"/>
        <v/>
      </c>
      <c r="U2013" s="59" t="str">
        <f t="shared" si="381"/>
        <v/>
      </c>
      <c r="V2013" s="59" t="str">
        <f t="shared" si="382"/>
        <v/>
      </c>
      <c r="W2013" s="59" t="str">
        <f t="shared" si="383"/>
        <v/>
      </c>
      <c r="X2013" s="59" t="s">
        <v>1076</v>
      </c>
      <c r="Y2013" s="66" t="s">
        <v>5582</v>
      </c>
    </row>
    <row r="2014" spans="1:25" x14ac:dyDescent="0.25">
      <c r="A2014" s="8" t="s">
        <v>1077</v>
      </c>
      <c r="B2014" s="65" t="str">
        <f t="shared" si="372"/>
        <v>ezSample Snap Vial - Iron</v>
      </c>
      <c r="C2014" s="63" t="s">
        <v>254</v>
      </c>
      <c r="D2014" s="30" t="str">
        <f t="shared" si="373"/>
        <v/>
      </c>
      <c r="E2014" s="63" t="s">
        <v>254</v>
      </c>
      <c r="F2014" s="32" t="str">
        <f t="shared" si="374"/>
        <v/>
      </c>
      <c r="G2014" s="63" t="s">
        <v>254</v>
      </c>
      <c r="H2014" s="34" t="str">
        <f t="shared" si="375"/>
        <v/>
      </c>
      <c r="I2014" s="63" t="s">
        <v>254</v>
      </c>
      <c r="J2014" s="36" t="str">
        <f t="shared" si="376"/>
        <v/>
      </c>
      <c r="K2014" s="37" t="str">
        <f t="shared" si="377"/>
        <v/>
      </c>
      <c r="L2014" s="37" t="str">
        <f t="shared" si="378"/>
        <v/>
      </c>
      <c r="N2014" s="64">
        <v>1950</v>
      </c>
      <c r="O2014" s="64" t="s">
        <v>254</v>
      </c>
      <c r="P2014" s="1" t="s">
        <v>254</v>
      </c>
      <c r="Q2014" s="1" t="s">
        <v>0</v>
      </c>
      <c r="S2014" s="59" t="str">
        <f t="shared" si="379"/>
        <v/>
      </c>
      <c r="T2014" s="59" t="str">
        <f t="shared" si="380"/>
        <v/>
      </c>
      <c r="U2014" s="59" t="str">
        <f t="shared" si="381"/>
        <v/>
      </c>
      <c r="V2014" s="59" t="str">
        <f t="shared" si="382"/>
        <v/>
      </c>
      <c r="W2014" s="59" t="str">
        <f t="shared" si="383"/>
        <v/>
      </c>
      <c r="X2014" s="59" t="s">
        <v>3480</v>
      </c>
      <c r="Y2014" s="66" t="s">
        <v>5583</v>
      </c>
    </row>
    <row r="2015" spans="1:25" x14ac:dyDescent="0.25">
      <c r="A2015" s="8" t="s">
        <v>2180</v>
      </c>
      <c r="B2015" s="65" t="str">
        <f t="shared" si="372"/>
        <v>ezSample Snap Vial - Nitrate</v>
      </c>
      <c r="C2015" s="63" t="s">
        <v>254</v>
      </c>
      <c r="D2015" s="30" t="str">
        <f t="shared" si="373"/>
        <v/>
      </c>
      <c r="E2015" s="63" t="s">
        <v>254</v>
      </c>
      <c r="F2015" s="32" t="str">
        <f t="shared" si="374"/>
        <v/>
      </c>
      <c r="G2015" s="63" t="s">
        <v>254</v>
      </c>
      <c r="H2015" s="34" t="str">
        <f t="shared" si="375"/>
        <v/>
      </c>
      <c r="I2015" s="63" t="s">
        <v>254</v>
      </c>
      <c r="J2015" s="36" t="str">
        <f t="shared" si="376"/>
        <v/>
      </c>
      <c r="K2015" s="37" t="str">
        <f t="shared" si="377"/>
        <v/>
      </c>
      <c r="L2015" s="37" t="str">
        <f t="shared" si="378"/>
        <v/>
      </c>
      <c r="N2015" s="64">
        <v>2499</v>
      </c>
      <c r="O2015" s="64" t="s">
        <v>254</v>
      </c>
      <c r="P2015" s="1" t="s">
        <v>254</v>
      </c>
      <c r="Q2015" s="1" t="s">
        <v>0</v>
      </c>
      <c r="S2015" s="59" t="str">
        <f t="shared" si="379"/>
        <v/>
      </c>
      <c r="T2015" s="59" t="str">
        <f t="shared" si="380"/>
        <v/>
      </c>
      <c r="U2015" s="59" t="str">
        <f t="shared" si="381"/>
        <v/>
      </c>
      <c r="V2015" s="59" t="str">
        <f t="shared" si="382"/>
        <v/>
      </c>
      <c r="W2015" s="59" t="str">
        <f t="shared" si="383"/>
        <v/>
      </c>
      <c r="X2015" s="59" t="s">
        <v>3481</v>
      </c>
      <c r="Y2015" s="66" t="s">
        <v>5584</v>
      </c>
    </row>
    <row r="2016" spans="1:25" x14ac:dyDescent="0.25">
      <c r="A2016" s="8" t="s">
        <v>2181</v>
      </c>
      <c r="B2016" s="65" t="str">
        <f t="shared" si="372"/>
        <v>eZsample Snap Vial - Ammonia</v>
      </c>
      <c r="C2016" s="63" t="s">
        <v>254</v>
      </c>
      <c r="D2016" s="30" t="str">
        <f t="shared" si="373"/>
        <v/>
      </c>
      <c r="E2016" s="63" t="s">
        <v>254</v>
      </c>
      <c r="F2016" s="32" t="str">
        <f t="shared" si="374"/>
        <v/>
      </c>
      <c r="G2016" s="63" t="s">
        <v>254</v>
      </c>
      <c r="H2016" s="34" t="str">
        <f t="shared" si="375"/>
        <v/>
      </c>
      <c r="I2016" s="63" t="s">
        <v>254</v>
      </c>
      <c r="J2016" s="36" t="str">
        <f t="shared" si="376"/>
        <v/>
      </c>
      <c r="K2016" s="37" t="str">
        <f t="shared" si="377"/>
        <v/>
      </c>
      <c r="L2016" s="37" t="str">
        <f t="shared" si="378"/>
        <v/>
      </c>
      <c r="N2016" s="64">
        <v>1950</v>
      </c>
      <c r="O2016" s="64" t="s">
        <v>254</v>
      </c>
      <c r="P2016" s="1" t="s">
        <v>254</v>
      </c>
      <c r="Q2016" s="1" t="s">
        <v>0</v>
      </c>
      <c r="S2016" s="59" t="str">
        <f t="shared" si="379"/>
        <v/>
      </c>
      <c r="T2016" s="59" t="str">
        <f t="shared" si="380"/>
        <v/>
      </c>
      <c r="U2016" s="59" t="str">
        <f t="shared" si="381"/>
        <v/>
      </c>
      <c r="V2016" s="59" t="str">
        <f t="shared" si="382"/>
        <v/>
      </c>
      <c r="W2016" s="59" t="str">
        <f t="shared" si="383"/>
        <v/>
      </c>
      <c r="X2016" s="59" t="s">
        <v>3482</v>
      </c>
      <c r="Y2016" s="66" t="s">
        <v>5585</v>
      </c>
    </row>
    <row r="2017" spans="1:25" x14ac:dyDescent="0.25">
      <c r="A2017" s="8" t="s">
        <v>1078</v>
      </c>
      <c r="B2017" s="65" t="str">
        <f t="shared" si="372"/>
        <v>ezSample Snap Vial - Phosphate</v>
      </c>
      <c r="C2017" s="63" t="s">
        <v>254</v>
      </c>
      <c r="D2017" s="30" t="str">
        <f t="shared" si="373"/>
        <v/>
      </c>
      <c r="E2017" s="63" t="s">
        <v>254</v>
      </c>
      <c r="F2017" s="32" t="str">
        <f t="shared" si="374"/>
        <v/>
      </c>
      <c r="G2017" s="63" t="s">
        <v>254</v>
      </c>
      <c r="H2017" s="34" t="str">
        <f t="shared" si="375"/>
        <v/>
      </c>
      <c r="I2017" s="63" t="s">
        <v>254</v>
      </c>
      <c r="J2017" s="36" t="str">
        <f t="shared" si="376"/>
        <v/>
      </c>
      <c r="K2017" s="37" t="str">
        <f t="shared" si="377"/>
        <v/>
      </c>
      <c r="L2017" s="37" t="str">
        <f t="shared" si="378"/>
        <v/>
      </c>
      <c r="N2017" s="64">
        <v>1944</v>
      </c>
      <c r="O2017" s="64" t="s">
        <v>254</v>
      </c>
      <c r="P2017" s="1" t="s">
        <v>254</v>
      </c>
      <c r="Q2017" s="1" t="s">
        <v>0</v>
      </c>
      <c r="S2017" s="59" t="str">
        <f t="shared" si="379"/>
        <v/>
      </c>
      <c r="T2017" s="59" t="str">
        <f t="shared" si="380"/>
        <v/>
      </c>
      <c r="U2017" s="59" t="str">
        <f t="shared" si="381"/>
        <v/>
      </c>
      <c r="V2017" s="59" t="str">
        <f t="shared" si="382"/>
        <v/>
      </c>
      <c r="W2017" s="59" t="str">
        <f t="shared" si="383"/>
        <v/>
      </c>
      <c r="X2017" s="59" t="s">
        <v>3483</v>
      </c>
      <c r="Y2017" s="66" t="s">
        <v>5586</v>
      </c>
    </row>
    <row r="2018" spans="1:25" x14ac:dyDescent="0.25">
      <c r="A2018" s="8" t="s">
        <v>1079</v>
      </c>
      <c r="B2018" s="65" t="str">
        <f t="shared" si="372"/>
        <v>ezSample Field Titrator - Total Hardness</v>
      </c>
      <c r="C2018" s="63" t="s">
        <v>254</v>
      </c>
      <c r="D2018" s="30" t="str">
        <f t="shared" si="373"/>
        <v/>
      </c>
      <c r="E2018" s="63" t="s">
        <v>254</v>
      </c>
      <c r="F2018" s="32" t="str">
        <f t="shared" si="374"/>
        <v/>
      </c>
      <c r="G2018" s="63" t="s">
        <v>254</v>
      </c>
      <c r="H2018" s="34" t="str">
        <f t="shared" si="375"/>
        <v/>
      </c>
      <c r="I2018" s="63" t="s">
        <v>254</v>
      </c>
      <c r="J2018" s="36" t="str">
        <f t="shared" si="376"/>
        <v/>
      </c>
      <c r="K2018" s="37" t="str">
        <f t="shared" si="377"/>
        <v/>
      </c>
      <c r="L2018" s="37" t="str">
        <f t="shared" si="378"/>
        <v/>
      </c>
      <c r="N2018" s="64">
        <v>1958</v>
      </c>
      <c r="O2018" s="64" t="s">
        <v>254</v>
      </c>
      <c r="P2018" s="1" t="s">
        <v>254</v>
      </c>
      <c r="Q2018" s="1" t="s">
        <v>0</v>
      </c>
      <c r="S2018" s="59" t="str">
        <f t="shared" si="379"/>
        <v/>
      </c>
      <c r="T2018" s="59" t="str">
        <f t="shared" si="380"/>
        <v/>
      </c>
      <c r="U2018" s="59" t="str">
        <f t="shared" si="381"/>
        <v/>
      </c>
      <c r="V2018" s="59" t="str">
        <f t="shared" si="382"/>
        <v/>
      </c>
      <c r="W2018" s="59" t="str">
        <f t="shared" si="383"/>
        <v/>
      </c>
      <c r="X2018" s="59" t="s">
        <v>1080</v>
      </c>
      <c r="Y2018" s="66" t="s">
        <v>5587</v>
      </c>
    </row>
    <row r="2019" spans="1:25" x14ac:dyDescent="0.25">
      <c r="A2019" s="8" t="s">
        <v>2182</v>
      </c>
      <c r="B2019" s="65" t="str">
        <f t="shared" si="372"/>
        <v>ezSample SnapVial - Chlorine</v>
      </c>
      <c r="C2019" s="63" t="s">
        <v>254</v>
      </c>
      <c r="D2019" s="30" t="str">
        <f t="shared" si="373"/>
        <v/>
      </c>
      <c r="E2019" s="63" t="s">
        <v>254</v>
      </c>
      <c r="F2019" s="32" t="str">
        <f t="shared" si="374"/>
        <v/>
      </c>
      <c r="G2019" s="63" t="s">
        <v>254</v>
      </c>
      <c r="H2019" s="34" t="str">
        <f t="shared" si="375"/>
        <v/>
      </c>
      <c r="I2019" s="63" t="s">
        <v>254</v>
      </c>
      <c r="J2019" s="36" t="str">
        <f t="shared" si="376"/>
        <v/>
      </c>
      <c r="K2019" s="37" t="str">
        <f t="shared" si="377"/>
        <v/>
      </c>
      <c r="L2019" s="37" t="str">
        <f t="shared" si="378"/>
        <v/>
      </c>
      <c r="N2019" s="64">
        <v>1944</v>
      </c>
      <c r="O2019" s="64" t="s">
        <v>254</v>
      </c>
      <c r="P2019" s="1" t="s">
        <v>254</v>
      </c>
      <c r="Q2019" s="1" t="s">
        <v>0</v>
      </c>
      <c r="S2019" s="59" t="str">
        <f t="shared" si="379"/>
        <v/>
      </c>
      <c r="T2019" s="59" t="str">
        <f t="shared" si="380"/>
        <v/>
      </c>
      <c r="U2019" s="59" t="str">
        <f t="shared" si="381"/>
        <v/>
      </c>
      <c r="V2019" s="59" t="str">
        <f t="shared" si="382"/>
        <v/>
      </c>
      <c r="W2019" s="59" t="str">
        <f t="shared" si="383"/>
        <v/>
      </c>
      <c r="X2019" s="59" t="s">
        <v>2183</v>
      </c>
      <c r="Y2019" s="66" t="s">
        <v>5588</v>
      </c>
    </row>
    <row r="2020" spans="1:25" x14ac:dyDescent="0.25">
      <c r="A2020" s="8" t="s">
        <v>1081</v>
      </c>
      <c r="B2020" s="65" t="str">
        <f t="shared" si="372"/>
        <v>ezSample Field Titrator - Alkalinity</v>
      </c>
      <c r="C2020" s="63" t="s">
        <v>254</v>
      </c>
      <c r="D2020" s="30" t="str">
        <f t="shared" si="373"/>
        <v/>
      </c>
      <c r="E2020" s="63" t="s">
        <v>254</v>
      </c>
      <c r="F2020" s="32" t="str">
        <f t="shared" si="374"/>
        <v/>
      </c>
      <c r="G2020" s="63" t="s">
        <v>254</v>
      </c>
      <c r="H2020" s="34" t="str">
        <f t="shared" si="375"/>
        <v/>
      </c>
      <c r="I2020" s="63" t="s">
        <v>254</v>
      </c>
      <c r="J2020" s="36" t="str">
        <f t="shared" si="376"/>
        <v/>
      </c>
      <c r="K2020" s="37" t="str">
        <f t="shared" si="377"/>
        <v/>
      </c>
      <c r="L2020" s="37" t="str">
        <f t="shared" si="378"/>
        <v/>
      </c>
      <c r="N2020" s="64">
        <v>1958</v>
      </c>
      <c r="O2020" s="64" t="s">
        <v>254</v>
      </c>
      <c r="P2020" s="1" t="s">
        <v>254</v>
      </c>
      <c r="Q2020" s="1" t="s">
        <v>0</v>
      </c>
      <c r="S2020" s="59" t="str">
        <f t="shared" si="379"/>
        <v/>
      </c>
      <c r="T2020" s="59" t="str">
        <f t="shared" si="380"/>
        <v/>
      </c>
      <c r="U2020" s="59" t="str">
        <f t="shared" si="381"/>
        <v/>
      </c>
      <c r="V2020" s="59" t="str">
        <f t="shared" si="382"/>
        <v/>
      </c>
      <c r="W2020" s="59" t="str">
        <f t="shared" si="383"/>
        <v/>
      </c>
      <c r="X2020" s="59" t="s">
        <v>1082</v>
      </c>
      <c r="Y2020" s="66" t="s">
        <v>5589</v>
      </c>
    </row>
    <row r="2021" spans="1:25" x14ac:dyDescent="0.25">
      <c r="A2021" s="8" t="s">
        <v>1083</v>
      </c>
      <c r="B2021" s="65" t="str">
        <f t="shared" si="372"/>
        <v>ezSample Field Titrator - Carbon Dioxide</v>
      </c>
      <c r="C2021" s="63" t="s">
        <v>254</v>
      </c>
      <c r="D2021" s="30" t="str">
        <f t="shared" si="373"/>
        <v/>
      </c>
      <c r="E2021" s="63" t="s">
        <v>254</v>
      </c>
      <c r="F2021" s="32" t="str">
        <f t="shared" si="374"/>
        <v/>
      </c>
      <c r="G2021" s="63" t="s">
        <v>254</v>
      </c>
      <c r="H2021" s="34" t="str">
        <f t="shared" si="375"/>
        <v/>
      </c>
      <c r="I2021" s="63" t="s">
        <v>254</v>
      </c>
      <c r="J2021" s="36" t="str">
        <f t="shared" si="376"/>
        <v/>
      </c>
      <c r="K2021" s="37" t="str">
        <f t="shared" si="377"/>
        <v/>
      </c>
      <c r="L2021" s="37" t="str">
        <f t="shared" si="378"/>
        <v/>
      </c>
      <c r="N2021" s="64">
        <v>1396</v>
      </c>
      <c r="O2021" s="64" t="s">
        <v>254</v>
      </c>
      <c r="P2021" s="1" t="s">
        <v>254</v>
      </c>
      <c r="Q2021" s="1" t="s">
        <v>0</v>
      </c>
      <c r="S2021" s="59" t="str">
        <f t="shared" si="379"/>
        <v/>
      </c>
      <c r="T2021" s="59" t="str">
        <f t="shared" si="380"/>
        <v/>
      </c>
      <c r="U2021" s="59" t="str">
        <f t="shared" si="381"/>
        <v/>
      </c>
      <c r="V2021" s="59" t="str">
        <f t="shared" si="382"/>
        <v/>
      </c>
      <c r="W2021" s="59" t="str">
        <f t="shared" si="383"/>
        <v/>
      </c>
      <c r="X2021" s="59" t="s">
        <v>1084</v>
      </c>
      <c r="Y2021" s="66" t="s">
        <v>5590</v>
      </c>
    </row>
    <row r="2022" spans="1:25" x14ac:dyDescent="0.25">
      <c r="A2022" s="8" t="s">
        <v>1085</v>
      </c>
      <c r="B2022" s="65" t="str">
        <f t="shared" si="372"/>
        <v>PASCO Stopwatch</v>
      </c>
      <c r="C2022" s="63" t="s">
        <v>254</v>
      </c>
      <c r="D2022" s="30" t="str">
        <f t="shared" si="373"/>
        <v/>
      </c>
      <c r="E2022" s="63"/>
      <c r="F2022" s="32" t="str">
        <f t="shared" si="374"/>
        <v/>
      </c>
      <c r="G2022" s="63" t="s">
        <v>254</v>
      </c>
      <c r="H2022" s="34" t="str">
        <f t="shared" si="375"/>
        <v/>
      </c>
      <c r="I2022" s="63" t="s">
        <v>254</v>
      </c>
      <c r="J2022" s="36" t="str">
        <f t="shared" si="376"/>
        <v/>
      </c>
      <c r="K2022" s="37" t="str">
        <f t="shared" si="377"/>
        <v/>
      </c>
      <c r="L2022" s="37" t="str">
        <f t="shared" si="378"/>
        <v/>
      </c>
      <c r="N2022" s="64">
        <v>754</v>
      </c>
      <c r="O2022" s="64" t="s">
        <v>254</v>
      </c>
      <c r="P2022" s="1" t="s">
        <v>254</v>
      </c>
      <c r="Q2022" s="1" t="s">
        <v>0</v>
      </c>
      <c r="S2022" s="59" t="str">
        <f t="shared" si="379"/>
        <v/>
      </c>
      <c r="T2022" s="59" t="str">
        <f t="shared" si="380"/>
        <v/>
      </c>
      <c r="U2022" s="59" t="str">
        <f t="shared" si="381"/>
        <v/>
      </c>
      <c r="V2022" s="59" t="str">
        <f t="shared" si="382"/>
        <v/>
      </c>
      <c r="W2022" s="59" t="str">
        <f t="shared" si="383"/>
        <v/>
      </c>
      <c r="X2022" s="59" t="s">
        <v>1086</v>
      </c>
      <c r="Y2022" s="66" t="s">
        <v>5591</v>
      </c>
    </row>
    <row r="2023" spans="1:25" x14ac:dyDescent="0.25">
      <c r="A2023" s="8" t="s">
        <v>1087</v>
      </c>
      <c r="B2023" s="65" t="str">
        <f t="shared" si="372"/>
        <v>PASCO Stopwatch, 10-pack</v>
      </c>
      <c r="C2023" s="63" t="s">
        <v>254</v>
      </c>
      <c r="D2023" s="30" t="str">
        <f t="shared" si="373"/>
        <v/>
      </c>
      <c r="E2023" s="63" t="s">
        <v>254</v>
      </c>
      <c r="F2023" s="32" t="str">
        <f t="shared" si="374"/>
        <v/>
      </c>
      <c r="G2023" s="63" t="s">
        <v>254</v>
      </c>
      <c r="H2023" s="34" t="str">
        <f t="shared" si="375"/>
        <v/>
      </c>
      <c r="I2023" s="63" t="s">
        <v>254</v>
      </c>
      <c r="J2023" s="36" t="str">
        <f t="shared" si="376"/>
        <v/>
      </c>
      <c r="K2023" s="37" t="str">
        <f t="shared" si="377"/>
        <v/>
      </c>
      <c r="L2023" s="37" t="str">
        <f t="shared" si="378"/>
        <v/>
      </c>
      <c r="N2023" s="64">
        <v>7655</v>
      </c>
      <c r="O2023" s="64" t="s">
        <v>254</v>
      </c>
      <c r="P2023" s="1" t="s">
        <v>254</v>
      </c>
      <c r="Q2023" s="1" t="s">
        <v>0</v>
      </c>
      <c r="S2023" s="59" t="str">
        <f t="shared" si="379"/>
        <v/>
      </c>
      <c r="T2023" s="59" t="str">
        <f t="shared" si="380"/>
        <v/>
      </c>
      <c r="U2023" s="59" t="str">
        <f t="shared" si="381"/>
        <v/>
      </c>
      <c r="V2023" s="59" t="str">
        <f t="shared" si="382"/>
        <v/>
      </c>
      <c r="W2023" s="59" t="str">
        <f t="shared" si="383"/>
        <v/>
      </c>
      <c r="X2023" s="59" t="s">
        <v>1088</v>
      </c>
      <c r="Y2023" s="66" t="s">
        <v>5592</v>
      </c>
    </row>
    <row r="2024" spans="1:25" x14ac:dyDescent="0.25">
      <c r="A2024" s="8" t="s">
        <v>1089</v>
      </c>
      <c r="B2024" s="65" t="str">
        <f t="shared" si="372"/>
        <v>Smart dynamikvagn röd trådlös</v>
      </c>
      <c r="C2024" s="63" t="s">
        <v>254</v>
      </c>
      <c r="D2024" s="30" t="str">
        <f t="shared" si="373"/>
        <v/>
      </c>
      <c r="E2024" s="63" t="s">
        <v>254</v>
      </c>
      <c r="F2024" s="32" t="str">
        <f t="shared" si="374"/>
        <v/>
      </c>
      <c r="G2024" s="63" t="s">
        <v>254</v>
      </c>
      <c r="H2024" s="34" t="str">
        <f t="shared" si="375"/>
        <v/>
      </c>
      <c r="I2024" s="63" t="s">
        <v>254</v>
      </c>
      <c r="J2024" s="36" t="str">
        <f t="shared" si="376"/>
        <v/>
      </c>
      <c r="K2024" s="37" t="str">
        <f t="shared" si="377"/>
        <v/>
      </c>
      <c r="L2024" s="37" t="str">
        <f t="shared" si="378"/>
        <v/>
      </c>
      <c r="N2024" s="64">
        <v>4122</v>
      </c>
      <c r="O2024" s="64" t="s">
        <v>254</v>
      </c>
      <c r="P2024" s="1" t="s">
        <v>254</v>
      </c>
      <c r="Q2024" s="1" t="s">
        <v>0</v>
      </c>
      <c r="S2024" s="59" t="str">
        <f t="shared" si="379"/>
        <v/>
      </c>
      <c r="T2024" s="59" t="str">
        <f t="shared" si="380"/>
        <v/>
      </c>
      <c r="U2024" s="59" t="str">
        <f t="shared" si="381"/>
        <v/>
      </c>
      <c r="V2024" s="59" t="str">
        <f t="shared" si="382"/>
        <v/>
      </c>
      <c r="W2024" s="59" t="str">
        <f t="shared" si="383"/>
        <v/>
      </c>
      <c r="X2024" s="59" t="s">
        <v>1090</v>
      </c>
      <c r="Y2024" s="66" t="s">
        <v>5593</v>
      </c>
    </row>
    <row r="2025" spans="1:25" x14ac:dyDescent="0.25">
      <c r="A2025" s="8" t="s">
        <v>1091</v>
      </c>
      <c r="B2025" s="65" t="str">
        <f t="shared" si="372"/>
        <v>Smart dynamikvagn blå trådlös</v>
      </c>
      <c r="C2025" s="63" t="s">
        <v>254</v>
      </c>
      <c r="D2025" s="30" t="str">
        <f t="shared" si="373"/>
        <v/>
      </c>
      <c r="E2025" s="63" t="s">
        <v>254</v>
      </c>
      <c r="F2025" s="32" t="str">
        <f t="shared" si="374"/>
        <v/>
      </c>
      <c r="G2025" s="63" t="s">
        <v>254</v>
      </c>
      <c r="H2025" s="34" t="str">
        <f t="shared" si="375"/>
        <v/>
      </c>
      <c r="I2025" s="63" t="s">
        <v>254</v>
      </c>
      <c r="J2025" s="36" t="str">
        <f t="shared" si="376"/>
        <v/>
      </c>
      <c r="K2025" s="37" t="str">
        <f t="shared" si="377"/>
        <v/>
      </c>
      <c r="L2025" s="37" t="str">
        <f t="shared" si="378"/>
        <v/>
      </c>
      <c r="N2025" s="64">
        <v>4122</v>
      </c>
      <c r="O2025" s="64" t="s">
        <v>254</v>
      </c>
      <c r="P2025" s="1" t="s">
        <v>254</v>
      </c>
      <c r="Q2025" s="1" t="s">
        <v>0</v>
      </c>
      <c r="S2025" s="59" t="str">
        <f t="shared" si="379"/>
        <v/>
      </c>
      <c r="T2025" s="59" t="str">
        <f t="shared" si="380"/>
        <v/>
      </c>
      <c r="U2025" s="59" t="str">
        <f t="shared" si="381"/>
        <v/>
      </c>
      <c r="V2025" s="59" t="str">
        <f t="shared" si="382"/>
        <v/>
      </c>
      <c r="W2025" s="59" t="str">
        <f t="shared" si="383"/>
        <v/>
      </c>
      <c r="X2025" s="59" t="s">
        <v>1092</v>
      </c>
      <c r="Y2025" s="66" t="s">
        <v>5594</v>
      </c>
    </row>
    <row r="2026" spans="1:25" x14ac:dyDescent="0.25">
      <c r="A2026" s="8" t="s">
        <v>1093</v>
      </c>
      <c r="B2026" s="65" t="str">
        <f t="shared" si="372"/>
        <v>Fläkt till Smart dynamikvagn</v>
      </c>
      <c r="C2026" s="63" t="s">
        <v>254</v>
      </c>
      <c r="D2026" s="30" t="str">
        <f t="shared" si="373"/>
        <v/>
      </c>
      <c r="E2026" s="63" t="s">
        <v>254</v>
      </c>
      <c r="F2026" s="32" t="str">
        <f t="shared" si="374"/>
        <v/>
      </c>
      <c r="G2026" s="63" t="s">
        <v>254</v>
      </c>
      <c r="H2026" s="34" t="str">
        <f t="shared" si="375"/>
        <v/>
      </c>
      <c r="I2026" s="63" t="s">
        <v>254</v>
      </c>
      <c r="J2026" s="36" t="str">
        <f t="shared" si="376"/>
        <v/>
      </c>
      <c r="K2026" s="37" t="str">
        <f t="shared" si="377"/>
        <v/>
      </c>
      <c r="L2026" s="37" t="str">
        <f t="shared" si="378"/>
        <v/>
      </c>
      <c r="N2026" s="64">
        <v>1819</v>
      </c>
      <c r="O2026" s="64" t="s">
        <v>254</v>
      </c>
      <c r="P2026" s="1" t="s">
        <v>254</v>
      </c>
      <c r="Q2026" s="1" t="s">
        <v>0</v>
      </c>
      <c r="S2026" s="59" t="str">
        <f t="shared" si="379"/>
        <v/>
      </c>
      <c r="T2026" s="59" t="str">
        <f t="shared" si="380"/>
        <v/>
      </c>
      <c r="U2026" s="59" t="str">
        <f t="shared" si="381"/>
        <v/>
      </c>
      <c r="V2026" s="59" t="str">
        <f t="shared" si="382"/>
        <v/>
      </c>
      <c r="W2026" s="59" t="str">
        <f t="shared" si="383"/>
        <v/>
      </c>
      <c r="X2026" s="59" t="s">
        <v>3066</v>
      </c>
      <c r="Y2026" s="66" t="s">
        <v>5595</v>
      </c>
    </row>
    <row r="2027" spans="1:25" x14ac:dyDescent="0.25">
      <c r="A2027" s="8" t="s">
        <v>1094</v>
      </c>
      <c r="B2027" s="65" t="str">
        <f t="shared" si="372"/>
        <v>Laddgarage till Smart dynamikvagn</v>
      </c>
      <c r="C2027" s="63" t="s">
        <v>254</v>
      </c>
      <c r="D2027" s="30" t="str">
        <f t="shared" si="373"/>
        <v/>
      </c>
      <c r="E2027" s="63" t="s">
        <v>254</v>
      </c>
      <c r="F2027" s="32" t="str">
        <f t="shared" si="374"/>
        <v/>
      </c>
      <c r="G2027" s="63" t="s">
        <v>254</v>
      </c>
      <c r="H2027" s="34" t="str">
        <f t="shared" si="375"/>
        <v/>
      </c>
      <c r="I2027" s="63" t="s">
        <v>254</v>
      </c>
      <c r="J2027" s="36" t="str">
        <f t="shared" si="376"/>
        <v/>
      </c>
      <c r="K2027" s="37" t="str">
        <f t="shared" si="377"/>
        <v/>
      </c>
      <c r="L2027" s="37" t="str">
        <f t="shared" si="378"/>
        <v/>
      </c>
      <c r="N2027" s="64">
        <v>3022</v>
      </c>
      <c r="O2027" s="64" t="s">
        <v>254</v>
      </c>
      <c r="P2027" s="1" t="s">
        <v>254</v>
      </c>
      <c r="Q2027" s="1" t="s">
        <v>0</v>
      </c>
      <c r="S2027" s="59" t="str">
        <f t="shared" si="379"/>
        <v/>
      </c>
      <c r="T2027" s="59" t="str">
        <f t="shared" si="380"/>
        <v/>
      </c>
      <c r="U2027" s="59" t="str">
        <f t="shared" si="381"/>
        <v/>
      </c>
      <c r="V2027" s="59" t="str">
        <f t="shared" si="382"/>
        <v/>
      </c>
      <c r="W2027" s="59" t="str">
        <f t="shared" si="383"/>
        <v/>
      </c>
      <c r="X2027" s="59" t="s">
        <v>3067</v>
      </c>
      <c r="Y2027" s="66" t="s">
        <v>5596</v>
      </c>
    </row>
    <row r="2028" spans="1:25" x14ac:dyDescent="0.25">
      <c r="A2028" s="8" t="s">
        <v>1095</v>
      </c>
      <c r="B2028" s="65" t="str">
        <f t="shared" si="372"/>
        <v>Stativfäste till Smart dynamikvagn</v>
      </c>
      <c r="C2028" s="63" t="s">
        <v>254</v>
      </c>
      <c r="D2028" s="30" t="str">
        <f t="shared" si="373"/>
        <v/>
      </c>
      <c r="E2028" s="63" t="s">
        <v>254</v>
      </c>
      <c r="F2028" s="32" t="str">
        <f t="shared" si="374"/>
        <v/>
      </c>
      <c r="G2028" s="63" t="s">
        <v>254</v>
      </c>
      <c r="H2028" s="34" t="str">
        <f t="shared" si="375"/>
        <v/>
      </c>
      <c r="I2028" s="63" t="s">
        <v>254</v>
      </c>
      <c r="J2028" s="36" t="str">
        <f t="shared" si="376"/>
        <v/>
      </c>
      <c r="K2028" s="37" t="str">
        <f t="shared" si="377"/>
        <v/>
      </c>
      <c r="L2028" s="37" t="str">
        <f t="shared" si="378"/>
        <v/>
      </c>
      <c r="N2028" s="64">
        <v>407</v>
      </c>
      <c r="O2028" s="64" t="s">
        <v>254</v>
      </c>
      <c r="P2028" s="1" t="s">
        <v>254</v>
      </c>
      <c r="Q2028" s="1" t="s">
        <v>0</v>
      </c>
      <c r="S2028" s="59" t="str">
        <f t="shared" si="379"/>
        <v/>
      </c>
      <c r="T2028" s="59" t="str">
        <f t="shared" si="380"/>
        <v/>
      </c>
      <c r="U2028" s="59" t="str">
        <f t="shared" si="381"/>
        <v/>
      </c>
      <c r="V2028" s="59" t="str">
        <f t="shared" si="382"/>
        <v/>
      </c>
      <c r="W2028" s="59" t="str">
        <f t="shared" si="383"/>
        <v/>
      </c>
      <c r="X2028" s="59" t="s">
        <v>3068</v>
      </c>
      <c r="Y2028" s="66" t="s">
        <v>5597</v>
      </c>
    </row>
    <row r="2029" spans="1:25" x14ac:dyDescent="0.25">
      <c r="A2029" s="8" t="s">
        <v>2826</v>
      </c>
      <c r="B2029" s="65" t="str">
        <f t="shared" si="372"/>
        <v>Ballistisk kanon till Smart dynamikvagn</v>
      </c>
      <c r="C2029" s="63" t="s">
        <v>254</v>
      </c>
      <c r="D2029" s="30" t="str">
        <f t="shared" si="373"/>
        <v/>
      </c>
      <c r="E2029" s="63" t="s">
        <v>254</v>
      </c>
      <c r="F2029" s="32" t="str">
        <f t="shared" si="374"/>
        <v/>
      </c>
      <c r="G2029" s="63" t="s">
        <v>254</v>
      </c>
      <c r="H2029" s="34" t="str">
        <f t="shared" si="375"/>
        <v/>
      </c>
      <c r="I2029" s="63" t="s">
        <v>254</v>
      </c>
      <c r="J2029" s="36" t="str">
        <f t="shared" si="376"/>
        <v/>
      </c>
      <c r="K2029" s="37" t="str">
        <f t="shared" si="377"/>
        <v/>
      </c>
      <c r="L2029" s="37" t="str">
        <f t="shared" si="378"/>
        <v/>
      </c>
      <c r="N2029" s="64">
        <v>4633</v>
      </c>
      <c r="O2029" s="64" t="s">
        <v>254</v>
      </c>
      <c r="P2029" s="1" t="s">
        <v>254</v>
      </c>
      <c r="Q2029" s="1" t="s">
        <v>0</v>
      </c>
      <c r="S2029" s="59" t="str">
        <f t="shared" si="379"/>
        <v/>
      </c>
      <c r="T2029" s="59" t="str">
        <f t="shared" si="380"/>
        <v/>
      </c>
      <c r="U2029" s="59" t="str">
        <f t="shared" si="381"/>
        <v/>
      </c>
      <c r="V2029" s="59" t="str">
        <f t="shared" si="382"/>
        <v/>
      </c>
      <c r="W2029" s="59" t="str">
        <f t="shared" si="383"/>
        <v/>
      </c>
      <c r="X2029" s="59" t="s">
        <v>3069</v>
      </c>
      <c r="Y2029" s="66" t="s">
        <v>5598</v>
      </c>
    </row>
    <row r="2030" spans="1:25" x14ac:dyDescent="0.25">
      <c r="A2030" s="8" t="s">
        <v>2827</v>
      </c>
      <c r="B2030" s="65" t="str">
        <f t="shared" si="372"/>
        <v>Vektordisplay till Smart dynamikvagn</v>
      </c>
      <c r="C2030" s="63" t="s">
        <v>254</v>
      </c>
      <c r="D2030" s="30" t="str">
        <f t="shared" si="373"/>
        <v/>
      </c>
      <c r="E2030" s="63" t="s">
        <v>254</v>
      </c>
      <c r="F2030" s="32" t="str">
        <f t="shared" si="374"/>
        <v/>
      </c>
      <c r="G2030" s="63" t="s">
        <v>254</v>
      </c>
      <c r="H2030" s="34" t="str">
        <f t="shared" si="375"/>
        <v/>
      </c>
      <c r="I2030" s="63" t="s">
        <v>254</v>
      </c>
      <c r="J2030" s="36" t="str">
        <f t="shared" si="376"/>
        <v/>
      </c>
      <c r="K2030" s="37" t="str">
        <f t="shared" si="377"/>
        <v/>
      </c>
      <c r="L2030" s="37" t="str">
        <f t="shared" si="378"/>
        <v/>
      </c>
      <c r="N2030" s="64">
        <v>2323</v>
      </c>
      <c r="O2030" s="64" t="s">
        <v>254</v>
      </c>
      <c r="P2030" s="1" t="s">
        <v>254</v>
      </c>
      <c r="Q2030" s="1" t="s">
        <v>0</v>
      </c>
      <c r="S2030" s="59" t="str">
        <f t="shared" si="379"/>
        <v/>
      </c>
      <c r="T2030" s="59" t="str">
        <f t="shared" si="380"/>
        <v/>
      </c>
      <c r="U2030" s="59" t="str">
        <f t="shared" si="381"/>
        <v/>
      </c>
      <c r="V2030" s="59" t="str">
        <f t="shared" si="382"/>
        <v/>
      </c>
      <c r="W2030" s="59" t="str">
        <f t="shared" si="383"/>
        <v/>
      </c>
      <c r="X2030" s="59" t="s">
        <v>3070</v>
      </c>
      <c r="Y2030" s="66" t="s">
        <v>5599</v>
      </c>
    </row>
    <row r="2031" spans="1:25" x14ac:dyDescent="0.25">
      <c r="A2031" s="8" t="s">
        <v>3071</v>
      </c>
      <c r="B2031" s="65" t="str">
        <f t="shared" si="372"/>
        <v>Motor till Smart dynamikvagn</v>
      </c>
      <c r="C2031" s="63" t="s">
        <v>254</v>
      </c>
      <c r="D2031" s="30" t="str">
        <f t="shared" si="373"/>
        <v/>
      </c>
      <c r="E2031" s="63" t="s">
        <v>254</v>
      </c>
      <c r="F2031" s="32" t="str">
        <f t="shared" si="374"/>
        <v/>
      </c>
      <c r="G2031" s="63" t="s">
        <v>254</v>
      </c>
      <c r="H2031" s="34" t="str">
        <f t="shared" si="375"/>
        <v/>
      </c>
      <c r="I2031" s="63" t="s">
        <v>254</v>
      </c>
      <c r="J2031" s="36" t="str">
        <f t="shared" si="376"/>
        <v/>
      </c>
      <c r="K2031" s="37" t="str">
        <f t="shared" si="377"/>
        <v/>
      </c>
      <c r="L2031" s="37" t="str">
        <f t="shared" si="378"/>
        <v/>
      </c>
      <c r="N2031" s="64">
        <v>2969</v>
      </c>
      <c r="O2031" s="64" t="s">
        <v>254</v>
      </c>
      <c r="P2031" s="1" t="s">
        <v>254</v>
      </c>
      <c r="Q2031" s="1" t="s">
        <v>0</v>
      </c>
      <c r="S2031" s="59" t="str">
        <f t="shared" si="379"/>
        <v/>
      </c>
      <c r="T2031" s="59" t="str">
        <f t="shared" si="380"/>
        <v/>
      </c>
      <c r="U2031" s="59" t="str">
        <f t="shared" si="381"/>
        <v/>
      </c>
      <c r="V2031" s="59" t="str">
        <f t="shared" si="382"/>
        <v/>
      </c>
      <c r="W2031" s="59" t="str">
        <f t="shared" si="383"/>
        <v/>
      </c>
      <c r="X2031" s="59" t="s">
        <v>3072</v>
      </c>
      <c r="Y2031" s="66" t="s">
        <v>5600</v>
      </c>
    </row>
    <row r="2032" spans="1:25" x14ac:dyDescent="0.25">
      <c r="A2032" s="8" t="s">
        <v>3073</v>
      </c>
      <c r="B2032" s="65" t="str">
        <f t="shared" si="372"/>
        <v>Fan Sail</v>
      </c>
      <c r="C2032" s="63" t="s">
        <v>254</v>
      </c>
      <c r="D2032" s="30" t="str">
        <f t="shared" si="373"/>
        <v/>
      </c>
      <c r="E2032" s="63" t="s">
        <v>254</v>
      </c>
      <c r="F2032" s="32" t="str">
        <f t="shared" si="374"/>
        <v/>
      </c>
      <c r="G2032" s="63" t="s">
        <v>254</v>
      </c>
      <c r="H2032" s="34" t="str">
        <f t="shared" si="375"/>
        <v/>
      </c>
      <c r="I2032" s="63" t="s">
        <v>254</v>
      </c>
      <c r="J2032" s="36" t="str">
        <f t="shared" si="376"/>
        <v/>
      </c>
      <c r="K2032" s="37" t="str">
        <f t="shared" si="377"/>
        <v/>
      </c>
      <c r="L2032" s="37" t="str">
        <f t="shared" si="378"/>
        <v/>
      </c>
      <c r="N2032" s="64">
        <v>285</v>
      </c>
      <c r="O2032" s="64" t="s">
        <v>254</v>
      </c>
      <c r="P2032" s="1" t="s">
        <v>254</v>
      </c>
      <c r="Q2032" s="1" t="s">
        <v>0</v>
      </c>
      <c r="S2032" s="59" t="str">
        <f t="shared" si="379"/>
        <v/>
      </c>
      <c r="T2032" s="59" t="str">
        <f t="shared" si="380"/>
        <v/>
      </c>
      <c r="U2032" s="59" t="str">
        <f t="shared" si="381"/>
        <v/>
      </c>
      <c r="V2032" s="59" t="str">
        <f t="shared" si="382"/>
        <v/>
      </c>
      <c r="W2032" s="59" t="str">
        <f t="shared" si="383"/>
        <v/>
      </c>
      <c r="X2032" s="59" t="s">
        <v>3074</v>
      </c>
      <c r="Y2032" s="66" t="s">
        <v>5601</v>
      </c>
    </row>
    <row r="2033" spans="1:25" x14ac:dyDescent="0.25">
      <c r="A2033" s="8" t="s">
        <v>6390</v>
      </c>
      <c r="B2033" s="65" t="str">
        <f t="shared" si="372"/>
        <v>Smart Cart Trigger Dropper</v>
      </c>
      <c r="C2033" s="63"/>
      <c r="D2033" s="30" t="str">
        <f t="shared" si="373"/>
        <v/>
      </c>
      <c r="E2033" s="63"/>
      <c r="F2033" s="32" t="str">
        <f t="shared" si="374"/>
        <v/>
      </c>
      <c r="G2033" s="63"/>
      <c r="H2033" s="34" t="str">
        <f t="shared" si="375"/>
        <v/>
      </c>
      <c r="I2033" s="63"/>
      <c r="J2033" s="36" t="str">
        <f t="shared" si="376"/>
        <v/>
      </c>
      <c r="K2033" s="37" t="str">
        <f t="shared" si="377"/>
        <v/>
      </c>
      <c r="L2033" s="37" t="str">
        <f t="shared" si="378"/>
        <v/>
      </c>
      <c r="N2033" s="64">
        <v>2396</v>
      </c>
      <c r="O2033" s="64" t="s">
        <v>254</v>
      </c>
      <c r="P2033" s="1" t="s">
        <v>254</v>
      </c>
      <c r="Q2033" s="1" t="s">
        <v>0</v>
      </c>
      <c r="S2033" s="59" t="str">
        <f t="shared" si="379"/>
        <v/>
      </c>
      <c r="T2033" s="59" t="str">
        <f t="shared" si="380"/>
        <v/>
      </c>
      <c r="U2033" s="59" t="str">
        <f t="shared" si="381"/>
        <v/>
      </c>
      <c r="V2033" s="59" t="str">
        <f t="shared" si="382"/>
        <v/>
      </c>
      <c r="W2033" s="59" t="str">
        <f t="shared" si="383"/>
        <v/>
      </c>
      <c r="X2033" s="59" t="s">
        <v>6488</v>
      </c>
      <c r="Y2033" s="66" t="s">
        <v>6552</v>
      </c>
    </row>
    <row r="2034" spans="1:25" x14ac:dyDescent="0.25">
      <c r="A2034" s="8" t="s">
        <v>6391</v>
      </c>
      <c r="B2034" s="65" t="str">
        <f t="shared" si="372"/>
        <v>Smart Cart Wheel Replacement Kit</v>
      </c>
      <c r="C2034" s="63"/>
      <c r="D2034" s="30" t="str">
        <f t="shared" si="373"/>
        <v/>
      </c>
      <c r="E2034" s="63"/>
      <c r="F2034" s="32" t="str">
        <f t="shared" si="374"/>
        <v/>
      </c>
      <c r="G2034" s="63"/>
      <c r="H2034" s="34" t="str">
        <f t="shared" si="375"/>
        <v/>
      </c>
      <c r="I2034" s="63"/>
      <c r="J2034" s="36" t="str">
        <f t="shared" si="376"/>
        <v/>
      </c>
      <c r="K2034" s="37" t="str">
        <f t="shared" si="377"/>
        <v/>
      </c>
      <c r="L2034" s="37" t="str">
        <f t="shared" si="378"/>
        <v/>
      </c>
      <c r="N2034" s="64">
        <v>1131</v>
      </c>
      <c r="O2034" s="64" t="s">
        <v>254</v>
      </c>
      <c r="P2034" s="1" t="s">
        <v>254</v>
      </c>
      <c r="Q2034" s="1" t="s">
        <v>0</v>
      </c>
      <c r="S2034" s="59" t="str">
        <f t="shared" si="379"/>
        <v/>
      </c>
      <c r="T2034" s="59" t="str">
        <f t="shared" si="380"/>
        <v/>
      </c>
      <c r="U2034" s="59" t="str">
        <f t="shared" si="381"/>
        <v/>
      </c>
      <c r="V2034" s="59" t="str">
        <f t="shared" si="382"/>
        <v/>
      </c>
      <c r="W2034" s="59" t="str">
        <f t="shared" si="383"/>
        <v/>
      </c>
      <c r="X2034" s="59" t="s">
        <v>6489</v>
      </c>
      <c r="Y2034" s="66" t="s">
        <v>6553</v>
      </c>
    </row>
    <row r="2035" spans="1:25" x14ac:dyDescent="0.25">
      <c r="A2035" s="8" t="s">
        <v>6392</v>
      </c>
      <c r="B2035" s="65" t="str">
        <f t="shared" si="372"/>
        <v>Fan Rotation Base</v>
      </c>
      <c r="C2035" s="63"/>
      <c r="D2035" s="30" t="str">
        <f t="shared" si="373"/>
        <v/>
      </c>
      <c r="E2035" s="63"/>
      <c r="F2035" s="32" t="str">
        <f t="shared" si="374"/>
        <v/>
      </c>
      <c r="G2035" s="63"/>
      <c r="H2035" s="34" t="str">
        <f t="shared" si="375"/>
        <v/>
      </c>
      <c r="I2035" s="63"/>
      <c r="J2035" s="36" t="str">
        <f t="shared" si="376"/>
        <v/>
      </c>
      <c r="K2035" s="37" t="str">
        <f t="shared" si="377"/>
        <v/>
      </c>
      <c r="L2035" s="37" t="str">
        <f t="shared" si="378"/>
        <v/>
      </c>
      <c r="N2035" s="64">
        <v>382</v>
      </c>
      <c r="O2035" s="64" t="s">
        <v>254</v>
      </c>
      <c r="P2035" s="1" t="s">
        <v>254</v>
      </c>
      <c r="Q2035" s="1" t="s">
        <v>0</v>
      </c>
      <c r="S2035" s="59" t="str">
        <f t="shared" si="379"/>
        <v/>
      </c>
      <c r="T2035" s="59" t="str">
        <f t="shared" si="380"/>
        <v/>
      </c>
      <c r="U2035" s="59" t="str">
        <f t="shared" si="381"/>
        <v/>
      </c>
      <c r="V2035" s="59" t="str">
        <f t="shared" si="382"/>
        <v/>
      </c>
      <c r="W2035" s="59" t="str">
        <f t="shared" si="383"/>
        <v/>
      </c>
      <c r="X2035" s="59" t="s">
        <v>6490</v>
      </c>
      <c r="Y2035" s="66" t="s">
        <v>6554</v>
      </c>
    </row>
    <row r="2036" spans="1:25" x14ac:dyDescent="0.25">
      <c r="A2036" s="8" t="s">
        <v>6393</v>
      </c>
      <c r="B2036" s="65" t="str">
        <f t="shared" si="372"/>
        <v>Ball Catcher</v>
      </c>
      <c r="C2036" s="63"/>
      <c r="D2036" s="30" t="str">
        <f t="shared" si="373"/>
        <v/>
      </c>
      <c r="E2036" s="63"/>
      <c r="F2036" s="32" t="str">
        <f t="shared" si="374"/>
        <v/>
      </c>
      <c r="G2036" s="63"/>
      <c r="H2036" s="34" t="str">
        <f t="shared" si="375"/>
        <v/>
      </c>
      <c r="I2036" s="63"/>
      <c r="J2036" s="36" t="str">
        <f t="shared" si="376"/>
        <v/>
      </c>
      <c r="K2036" s="37" t="str">
        <f t="shared" si="377"/>
        <v/>
      </c>
      <c r="L2036" s="37" t="str">
        <f t="shared" si="378"/>
        <v/>
      </c>
      <c r="N2036" s="64">
        <v>462</v>
      </c>
      <c r="O2036" s="64" t="s">
        <v>254</v>
      </c>
      <c r="P2036" s="1" t="s">
        <v>254</v>
      </c>
      <c r="Q2036" s="1" t="s">
        <v>0</v>
      </c>
      <c r="S2036" s="59" t="str">
        <f t="shared" si="379"/>
        <v/>
      </c>
      <c r="T2036" s="59" t="str">
        <f t="shared" si="380"/>
        <v/>
      </c>
      <c r="U2036" s="59" t="str">
        <f t="shared" si="381"/>
        <v/>
      </c>
      <c r="V2036" s="59" t="str">
        <f t="shared" si="382"/>
        <v/>
      </c>
      <c r="W2036" s="59" t="str">
        <f t="shared" si="383"/>
        <v/>
      </c>
      <c r="X2036" s="59" t="s">
        <v>6491</v>
      </c>
      <c r="Y2036" s="66" t="s">
        <v>6555</v>
      </c>
    </row>
    <row r="2037" spans="1:25" x14ac:dyDescent="0.25">
      <c r="A2037" s="8" t="s">
        <v>6579</v>
      </c>
      <c r="B2037" s="65" t="str">
        <f t="shared" si="372"/>
        <v>Friktionsbroms till dynamikvagn</v>
      </c>
      <c r="C2037" s="63"/>
      <c r="D2037" s="30" t="str">
        <f t="shared" si="373"/>
        <v/>
      </c>
      <c r="E2037" s="63"/>
      <c r="F2037" s="32" t="str">
        <f t="shared" si="374"/>
        <v/>
      </c>
      <c r="G2037" s="63"/>
      <c r="H2037" s="34" t="str">
        <f t="shared" si="375"/>
        <v/>
      </c>
      <c r="I2037" s="63"/>
      <c r="J2037" s="36" t="str">
        <f t="shared" si="376"/>
        <v/>
      </c>
      <c r="K2037" s="37" t="str">
        <f t="shared" si="377"/>
        <v/>
      </c>
      <c r="L2037" s="37" t="str">
        <f t="shared" si="378"/>
        <v/>
      </c>
      <c r="N2037" s="64">
        <v>376</v>
      </c>
      <c r="O2037" s="64"/>
      <c r="Q2037" s="1" t="s">
        <v>0</v>
      </c>
      <c r="S2037" s="59" t="str">
        <f t="shared" si="379"/>
        <v/>
      </c>
      <c r="T2037" s="59" t="str">
        <f t="shared" si="380"/>
        <v/>
      </c>
      <c r="U2037" s="59" t="str">
        <f t="shared" si="381"/>
        <v/>
      </c>
      <c r="V2037" s="59" t="str">
        <f t="shared" si="382"/>
        <v/>
      </c>
      <c r="W2037" s="59" t="str">
        <f t="shared" si="383"/>
        <v/>
      </c>
      <c r="X2037" s="59" t="s">
        <v>6656</v>
      </c>
      <c r="Y2037" s="66" t="s">
        <v>6732</v>
      </c>
    </row>
    <row r="2038" spans="1:25" x14ac:dyDescent="0.25">
      <c r="A2038" s="8" t="s">
        <v>6580</v>
      </c>
      <c r="B2038" s="65" t="str">
        <f t="shared" si="372"/>
        <v>Smart Cart Fan Kit</v>
      </c>
      <c r="C2038" s="63"/>
      <c r="D2038" s="30" t="str">
        <f t="shared" si="373"/>
        <v/>
      </c>
      <c r="E2038" s="63"/>
      <c r="F2038" s="32" t="str">
        <f t="shared" si="374"/>
        <v/>
      </c>
      <c r="G2038" s="63"/>
      <c r="H2038" s="34" t="str">
        <f t="shared" si="375"/>
        <v/>
      </c>
      <c r="I2038" s="63"/>
      <c r="J2038" s="36" t="str">
        <f t="shared" si="376"/>
        <v/>
      </c>
      <c r="K2038" s="37" t="str">
        <f t="shared" si="377"/>
        <v/>
      </c>
      <c r="L2038" s="37" t="str">
        <f t="shared" si="378"/>
        <v/>
      </c>
      <c r="N2038" s="64">
        <v>2136</v>
      </c>
      <c r="O2038" s="64"/>
      <c r="Q2038" s="1" t="s">
        <v>0</v>
      </c>
      <c r="S2038" s="59" t="str">
        <f t="shared" si="379"/>
        <v/>
      </c>
      <c r="T2038" s="59" t="str">
        <f t="shared" si="380"/>
        <v/>
      </c>
      <c r="U2038" s="59" t="str">
        <f t="shared" si="381"/>
        <v/>
      </c>
      <c r="V2038" s="59" t="str">
        <f t="shared" si="382"/>
        <v/>
      </c>
      <c r="W2038" s="59" t="str">
        <f t="shared" si="383"/>
        <v/>
      </c>
      <c r="X2038" s="59" t="s">
        <v>6657</v>
      </c>
      <c r="Y2038" s="66" t="s">
        <v>6733</v>
      </c>
    </row>
    <row r="2039" spans="1:25" x14ac:dyDescent="0.25">
      <c r="A2039" s="8" t="s">
        <v>3631</v>
      </c>
      <c r="B2039" s="65" t="str">
        <f t="shared" si="372"/>
        <v>Rotational Motion Kit</v>
      </c>
      <c r="C2039" s="63"/>
      <c r="D2039" s="30" t="str">
        <f t="shared" si="373"/>
        <v/>
      </c>
      <c r="E2039" s="63"/>
      <c r="F2039" s="32" t="str">
        <f t="shared" si="374"/>
        <v/>
      </c>
      <c r="G2039" s="63"/>
      <c r="H2039" s="34" t="str">
        <f t="shared" si="375"/>
        <v/>
      </c>
      <c r="I2039" s="63"/>
      <c r="J2039" s="36" t="str">
        <f t="shared" si="376"/>
        <v/>
      </c>
      <c r="K2039" s="37" t="str">
        <f t="shared" si="377"/>
        <v/>
      </c>
      <c r="L2039" s="37" t="str">
        <f t="shared" si="378"/>
        <v/>
      </c>
      <c r="N2039" s="64">
        <v>8437</v>
      </c>
      <c r="O2039" s="64" t="s">
        <v>254</v>
      </c>
      <c r="P2039" s="1" t="s">
        <v>254</v>
      </c>
      <c r="Q2039" s="1" t="s">
        <v>0</v>
      </c>
      <c r="S2039" s="59" t="str">
        <f t="shared" si="379"/>
        <v/>
      </c>
      <c r="T2039" s="59" t="str">
        <f t="shared" si="380"/>
        <v/>
      </c>
      <c r="U2039" s="59" t="str">
        <f t="shared" si="381"/>
        <v/>
      </c>
      <c r="V2039" s="59" t="str">
        <f t="shared" si="382"/>
        <v/>
      </c>
      <c r="W2039" s="59" t="str">
        <f t="shared" si="383"/>
        <v/>
      </c>
      <c r="X2039" s="59" t="s">
        <v>3601</v>
      </c>
      <c r="Y2039" s="66" t="s">
        <v>5602</v>
      </c>
    </row>
    <row r="2040" spans="1:25" x14ac:dyDescent="0.25">
      <c r="A2040" s="8" t="s">
        <v>3632</v>
      </c>
      <c r="B2040" s="65" t="str">
        <f t="shared" si="372"/>
        <v>Rotational Motion and Torque Kit</v>
      </c>
      <c r="C2040" s="63"/>
      <c r="D2040" s="30" t="str">
        <f t="shared" si="373"/>
        <v/>
      </c>
      <c r="E2040" s="63"/>
      <c r="F2040" s="32" t="str">
        <f t="shared" si="374"/>
        <v/>
      </c>
      <c r="G2040" s="63"/>
      <c r="H2040" s="34" t="str">
        <f t="shared" si="375"/>
        <v/>
      </c>
      <c r="I2040" s="63"/>
      <c r="J2040" s="36" t="str">
        <f t="shared" si="376"/>
        <v/>
      </c>
      <c r="K2040" s="37" t="str">
        <f t="shared" si="377"/>
        <v/>
      </c>
      <c r="L2040" s="37" t="str">
        <f t="shared" si="378"/>
        <v/>
      </c>
      <c r="N2040" s="64">
        <v>15619</v>
      </c>
      <c r="O2040" s="64" t="s">
        <v>254</v>
      </c>
      <c r="P2040" s="1" t="s">
        <v>254</v>
      </c>
      <c r="Q2040" s="1" t="s">
        <v>0</v>
      </c>
      <c r="S2040" s="59" t="str">
        <f t="shared" si="379"/>
        <v/>
      </c>
      <c r="T2040" s="59" t="str">
        <f t="shared" si="380"/>
        <v/>
      </c>
      <c r="U2040" s="59" t="str">
        <f t="shared" si="381"/>
        <v/>
      </c>
      <c r="V2040" s="59" t="str">
        <f t="shared" si="382"/>
        <v/>
      </c>
      <c r="W2040" s="59" t="str">
        <f t="shared" si="383"/>
        <v/>
      </c>
      <c r="X2040" s="59" t="s">
        <v>3602</v>
      </c>
      <c r="Y2040" s="66" t="s">
        <v>5603</v>
      </c>
    </row>
    <row r="2041" spans="1:25" x14ac:dyDescent="0.25">
      <c r="A2041" s="8" t="s">
        <v>3633</v>
      </c>
      <c r="B2041" s="65" t="str">
        <f t="shared" si="372"/>
        <v>Projectile Motion Kit</v>
      </c>
      <c r="C2041" s="63"/>
      <c r="D2041" s="30" t="str">
        <f t="shared" si="373"/>
        <v/>
      </c>
      <c r="E2041" s="63"/>
      <c r="F2041" s="32" t="str">
        <f t="shared" si="374"/>
        <v/>
      </c>
      <c r="G2041" s="63"/>
      <c r="H2041" s="34" t="str">
        <f t="shared" si="375"/>
        <v/>
      </c>
      <c r="I2041" s="63"/>
      <c r="J2041" s="36" t="str">
        <f t="shared" si="376"/>
        <v/>
      </c>
      <c r="K2041" s="37" t="str">
        <f t="shared" si="377"/>
        <v/>
      </c>
      <c r="L2041" s="37" t="str">
        <f t="shared" si="378"/>
        <v/>
      </c>
      <c r="N2041" s="64">
        <v>8871</v>
      </c>
      <c r="O2041" s="64" t="s">
        <v>254</v>
      </c>
      <c r="P2041" s="1" t="s">
        <v>254</v>
      </c>
      <c r="Q2041" s="1" t="s">
        <v>0</v>
      </c>
      <c r="S2041" s="59" t="str">
        <f t="shared" si="379"/>
        <v/>
      </c>
      <c r="T2041" s="59" t="str">
        <f t="shared" si="380"/>
        <v/>
      </c>
      <c r="U2041" s="59" t="str">
        <f t="shared" si="381"/>
        <v/>
      </c>
      <c r="V2041" s="59" t="str">
        <f t="shared" si="382"/>
        <v/>
      </c>
      <c r="W2041" s="59" t="str">
        <f t="shared" si="383"/>
        <v/>
      </c>
      <c r="X2041" s="59" t="s">
        <v>3603</v>
      </c>
      <c r="Y2041" s="66" t="s">
        <v>5604</v>
      </c>
    </row>
    <row r="2042" spans="1:25" x14ac:dyDescent="0.25">
      <c r="A2042" s="8" t="s">
        <v>3634</v>
      </c>
      <c r="B2042" s="65" t="str">
        <f t="shared" si="372"/>
        <v>Ballistic Pendulum Kit</v>
      </c>
      <c r="C2042" s="63"/>
      <c r="D2042" s="30" t="str">
        <f t="shared" si="373"/>
        <v/>
      </c>
      <c r="E2042" s="63"/>
      <c r="F2042" s="32" t="str">
        <f t="shared" si="374"/>
        <v/>
      </c>
      <c r="G2042" s="63"/>
      <c r="H2042" s="34" t="str">
        <f t="shared" si="375"/>
        <v/>
      </c>
      <c r="I2042" s="63"/>
      <c r="J2042" s="36" t="str">
        <f t="shared" si="376"/>
        <v/>
      </c>
      <c r="K2042" s="37" t="str">
        <f t="shared" si="377"/>
        <v/>
      </c>
      <c r="L2042" s="37" t="str">
        <f t="shared" si="378"/>
        <v/>
      </c>
      <c r="N2042" s="64">
        <v>13234</v>
      </c>
      <c r="O2042" s="64" t="s">
        <v>254</v>
      </c>
      <c r="P2042" s="1" t="s">
        <v>254</v>
      </c>
      <c r="Q2042" s="1" t="s">
        <v>0</v>
      </c>
      <c r="S2042" s="59" t="str">
        <f t="shared" si="379"/>
        <v/>
      </c>
      <c r="T2042" s="59" t="str">
        <f t="shared" si="380"/>
        <v/>
      </c>
      <c r="U2042" s="59" t="str">
        <f t="shared" si="381"/>
        <v/>
      </c>
      <c r="V2042" s="59" t="str">
        <f t="shared" si="382"/>
        <v/>
      </c>
      <c r="W2042" s="59" t="str">
        <f t="shared" si="383"/>
        <v/>
      </c>
      <c r="X2042" s="59" t="s">
        <v>3604</v>
      </c>
      <c r="Y2042" s="66" t="s">
        <v>5605</v>
      </c>
    </row>
    <row r="2043" spans="1:25" x14ac:dyDescent="0.25">
      <c r="A2043" s="8" t="s">
        <v>6394</v>
      </c>
      <c r="B2043" s="65" t="str">
        <f t="shared" si="372"/>
        <v xml:space="preserve">Red Smart Cart Demonstration Kit </v>
      </c>
      <c r="C2043" s="63"/>
      <c r="D2043" s="30" t="str">
        <f t="shared" si="373"/>
        <v/>
      </c>
      <c r="E2043" s="63"/>
      <c r="F2043" s="32" t="str">
        <f t="shared" si="374"/>
        <v/>
      </c>
      <c r="G2043" s="63"/>
      <c r="H2043" s="34" t="str">
        <f t="shared" si="375"/>
        <v/>
      </c>
      <c r="I2043" s="63"/>
      <c r="J2043" s="36" t="str">
        <f t="shared" si="376"/>
        <v/>
      </c>
      <c r="K2043" s="37" t="str">
        <f t="shared" si="377"/>
        <v/>
      </c>
      <c r="L2043" s="37" t="str">
        <f t="shared" si="378"/>
        <v/>
      </c>
      <c r="N2043" s="64">
        <v>18485</v>
      </c>
      <c r="O2043" s="64" t="s">
        <v>254</v>
      </c>
      <c r="P2043" s="1" t="s">
        <v>254</v>
      </c>
      <c r="Q2043" s="1" t="s">
        <v>0</v>
      </c>
      <c r="S2043" s="59" t="str">
        <f t="shared" si="379"/>
        <v/>
      </c>
      <c r="T2043" s="59" t="str">
        <f t="shared" si="380"/>
        <v/>
      </c>
      <c r="U2043" s="59" t="str">
        <f t="shared" si="381"/>
        <v/>
      </c>
      <c r="V2043" s="59" t="str">
        <f t="shared" si="382"/>
        <v/>
      </c>
      <c r="W2043" s="59" t="str">
        <f t="shared" si="383"/>
        <v/>
      </c>
      <c r="X2043" s="59" t="s">
        <v>3075</v>
      </c>
      <c r="Y2043" s="66" t="s">
        <v>5606</v>
      </c>
    </row>
    <row r="2044" spans="1:25" x14ac:dyDescent="0.25">
      <c r="A2044" s="8" t="s">
        <v>6395</v>
      </c>
      <c r="B2044" s="65" t="str">
        <f t="shared" si="372"/>
        <v xml:space="preserve">Blue Smart Cart Demonstration Kit </v>
      </c>
      <c r="C2044" s="63"/>
      <c r="D2044" s="30" t="str">
        <f t="shared" si="373"/>
        <v/>
      </c>
      <c r="E2044" s="63"/>
      <c r="F2044" s="32" t="str">
        <f t="shared" si="374"/>
        <v/>
      </c>
      <c r="G2044" s="63"/>
      <c r="H2044" s="34" t="str">
        <f t="shared" si="375"/>
        <v/>
      </c>
      <c r="I2044" s="63"/>
      <c r="J2044" s="36" t="str">
        <f t="shared" si="376"/>
        <v/>
      </c>
      <c r="K2044" s="37" t="str">
        <f t="shared" si="377"/>
        <v/>
      </c>
      <c r="L2044" s="37" t="str">
        <f t="shared" si="378"/>
        <v/>
      </c>
      <c r="N2044" s="64">
        <v>18485</v>
      </c>
      <c r="O2044" s="64" t="s">
        <v>254</v>
      </c>
      <c r="P2044" s="1" t="s">
        <v>254</v>
      </c>
      <c r="Q2044" s="1" t="s">
        <v>0</v>
      </c>
      <c r="S2044" s="59" t="str">
        <f t="shared" si="379"/>
        <v/>
      </c>
      <c r="T2044" s="59" t="str">
        <f t="shared" si="380"/>
        <v/>
      </c>
      <c r="U2044" s="59" t="str">
        <f t="shared" si="381"/>
        <v/>
      </c>
      <c r="V2044" s="59" t="str">
        <f t="shared" si="382"/>
        <v/>
      </c>
      <c r="W2044" s="59" t="str">
        <f t="shared" si="383"/>
        <v/>
      </c>
      <c r="X2044" s="59" t="s">
        <v>3076</v>
      </c>
      <c r="Y2044" s="66" t="s">
        <v>5607</v>
      </c>
    </row>
    <row r="2045" spans="1:25" x14ac:dyDescent="0.25">
      <c r="A2045" s="8" t="s">
        <v>3484</v>
      </c>
      <c r="B2045" s="65" t="str">
        <f t="shared" si="372"/>
        <v>Physics Lab Station: Fluids</v>
      </c>
      <c r="C2045" s="63"/>
      <c r="D2045" s="30" t="str">
        <f t="shared" si="373"/>
        <v/>
      </c>
      <c r="E2045" s="63"/>
      <c r="F2045" s="32" t="str">
        <f t="shared" si="374"/>
        <v/>
      </c>
      <c r="G2045" s="63"/>
      <c r="H2045" s="34" t="str">
        <f t="shared" si="375"/>
        <v/>
      </c>
      <c r="I2045" s="63"/>
      <c r="J2045" s="36" t="str">
        <f t="shared" si="376"/>
        <v/>
      </c>
      <c r="K2045" s="37" t="str">
        <f t="shared" si="377"/>
        <v/>
      </c>
      <c r="L2045" s="37" t="str">
        <f t="shared" si="378"/>
        <v/>
      </c>
      <c r="N2045" s="64">
        <v>3640</v>
      </c>
      <c r="O2045" s="64" t="s">
        <v>254</v>
      </c>
      <c r="P2045" s="1" t="s">
        <v>254</v>
      </c>
      <c r="Q2045" s="1" t="s">
        <v>0</v>
      </c>
      <c r="S2045" s="59" t="str">
        <f t="shared" si="379"/>
        <v/>
      </c>
      <c r="T2045" s="59" t="str">
        <f t="shared" si="380"/>
        <v/>
      </c>
      <c r="U2045" s="59" t="str">
        <f t="shared" si="381"/>
        <v/>
      </c>
      <c r="V2045" s="59" t="str">
        <f t="shared" si="382"/>
        <v/>
      </c>
      <c r="W2045" s="59" t="str">
        <f t="shared" si="383"/>
        <v/>
      </c>
      <c r="X2045" s="59" t="s">
        <v>3485</v>
      </c>
      <c r="Y2045" s="66" t="s">
        <v>5608</v>
      </c>
    </row>
    <row r="2046" spans="1:25" x14ac:dyDescent="0.25">
      <c r="A2046" s="8" t="s">
        <v>1096</v>
      </c>
      <c r="B2046" s="65" t="str">
        <f t="shared" si="372"/>
        <v>Venturirör</v>
      </c>
      <c r="C2046" s="63" t="s">
        <v>254</v>
      </c>
      <c r="D2046" s="30" t="str">
        <f t="shared" si="373"/>
        <v/>
      </c>
      <c r="E2046" s="63" t="s">
        <v>254</v>
      </c>
      <c r="F2046" s="32" t="str">
        <f t="shared" si="374"/>
        <v/>
      </c>
      <c r="G2046" s="63" t="s">
        <v>254</v>
      </c>
      <c r="H2046" s="34" t="str">
        <f t="shared" si="375"/>
        <v/>
      </c>
      <c r="I2046" s="63" t="s">
        <v>254</v>
      </c>
      <c r="J2046" s="36" t="str">
        <f t="shared" si="376"/>
        <v/>
      </c>
      <c r="K2046" s="37" t="str">
        <f t="shared" si="377"/>
        <v/>
      </c>
      <c r="L2046" s="37" t="str">
        <f t="shared" si="378"/>
        <v/>
      </c>
      <c r="N2046" s="64">
        <v>1696</v>
      </c>
      <c r="O2046" s="64" t="s">
        <v>254</v>
      </c>
      <c r="P2046" s="1" t="s">
        <v>254</v>
      </c>
      <c r="Q2046" s="1" t="s">
        <v>0</v>
      </c>
      <c r="S2046" s="59" t="str">
        <f t="shared" si="379"/>
        <v/>
      </c>
      <c r="T2046" s="59" t="str">
        <f t="shared" si="380"/>
        <v/>
      </c>
      <c r="U2046" s="59" t="str">
        <f t="shared" si="381"/>
        <v/>
      </c>
      <c r="V2046" s="59" t="str">
        <f t="shared" si="382"/>
        <v/>
      </c>
      <c r="W2046" s="59" t="str">
        <f t="shared" si="383"/>
        <v/>
      </c>
      <c r="X2046" s="59" t="s">
        <v>1097</v>
      </c>
      <c r="Y2046" s="66" t="s">
        <v>5609</v>
      </c>
    </row>
    <row r="2047" spans="1:25" x14ac:dyDescent="0.25">
      <c r="A2047" s="8" t="s">
        <v>1098</v>
      </c>
      <c r="B2047" s="65" t="str">
        <f t="shared" si="372"/>
        <v>Pitotrör</v>
      </c>
      <c r="C2047" s="63" t="s">
        <v>254</v>
      </c>
      <c r="D2047" s="30" t="str">
        <f t="shared" si="373"/>
        <v/>
      </c>
      <c r="E2047" s="63" t="s">
        <v>254</v>
      </c>
      <c r="F2047" s="32" t="str">
        <f t="shared" si="374"/>
        <v/>
      </c>
      <c r="G2047" s="63" t="s">
        <v>254</v>
      </c>
      <c r="H2047" s="34" t="str">
        <f t="shared" si="375"/>
        <v/>
      </c>
      <c r="I2047" s="63" t="s">
        <v>254</v>
      </c>
      <c r="J2047" s="36" t="str">
        <f t="shared" si="376"/>
        <v/>
      </c>
      <c r="K2047" s="37" t="str">
        <f t="shared" si="377"/>
        <v/>
      </c>
      <c r="L2047" s="37" t="str">
        <f t="shared" si="378"/>
        <v/>
      </c>
      <c r="N2047" s="64">
        <v>1183</v>
      </c>
      <c r="O2047" s="64" t="s">
        <v>254</v>
      </c>
      <c r="P2047" s="1" t="s">
        <v>254</v>
      </c>
      <c r="Q2047" s="1" t="s">
        <v>0</v>
      </c>
      <c r="S2047" s="59" t="str">
        <f t="shared" si="379"/>
        <v/>
      </c>
      <c r="T2047" s="59" t="str">
        <f t="shared" si="380"/>
        <v/>
      </c>
      <c r="U2047" s="59" t="str">
        <f t="shared" si="381"/>
        <v/>
      </c>
      <c r="V2047" s="59" t="str">
        <f t="shared" si="382"/>
        <v/>
      </c>
      <c r="W2047" s="59" t="str">
        <f t="shared" si="383"/>
        <v/>
      </c>
      <c r="X2047" s="59" t="s">
        <v>1099</v>
      </c>
      <c r="Y2047" s="66" t="s">
        <v>5610</v>
      </c>
    </row>
    <row r="2048" spans="1:25" x14ac:dyDescent="0.25">
      <c r="A2048" s="8" t="s">
        <v>2184</v>
      </c>
      <c r="B2048" s="65" t="str">
        <f t="shared" si="372"/>
        <v>Pressure Tap (set of 5)</v>
      </c>
      <c r="C2048" s="63" t="s">
        <v>254</v>
      </c>
      <c r="D2048" s="30" t="str">
        <f t="shared" si="373"/>
        <v/>
      </c>
      <c r="E2048" s="63" t="s">
        <v>254</v>
      </c>
      <c r="F2048" s="32" t="str">
        <f t="shared" si="374"/>
        <v/>
      </c>
      <c r="G2048" s="63" t="s">
        <v>254</v>
      </c>
      <c r="H2048" s="34" t="str">
        <f t="shared" si="375"/>
        <v/>
      </c>
      <c r="I2048" s="63" t="s">
        <v>254</v>
      </c>
      <c r="J2048" s="36" t="str">
        <f t="shared" si="376"/>
        <v/>
      </c>
      <c r="K2048" s="37" t="str">
        <f t="shared" si="377"/>
        <v/>
      </c>
      <c r="L2048" s="37" t="str">
        <f t="shared" si="378"/>
        <v/>
      </c>
      <c r="N2048" s="64">
        <v>3473</v>
      </c>
      <c r="O2048" s="64" t="s">
        <v>254</v>
      </c>
      <c r="P2048" s="1" t="s">
        <v>254</v>
      </c>
      <c r="Q2048" s="1" t="s">
        <v>0</v>
      </c>
      <c r="S2048" s="59" t="str">
        <f t="shared" si="379"/>
        <v/>
      </c>
      <c r="T2048" s="59" t="str">
        <f t="shared" si="380"/>
        <v/>
      </c>
      <c r="U2048" s="59" t="str">
        <f t="shared" si="381"/>
        <v/>
      </c>
      <c r="V2048" s="59" t="str">
        <f t="shared" si="382"/>
        <v/>
      </c>
      <c r="W2048" s="59" t="str">
        <f t="shared" si="383"/>
        <v/>
      </c>
      <c r="X2048" s="59" t="s">
        <v>2828</v>
      </c>
      <c r="Y2048" s="66" t="s">
        <v>5611</v>
      </c>
    </row>
    <row r="2049" spans="1:25" x14ac:dyDescent="0.25">
      <c r="A2049" s="8" t="s">
        <v>1100</v>
      </c>
      <c r="B2049" s="65" t="str">
        <f t="shared" si="372"/>
        <v>Ring And Disk Set</v>
      </c>
      <c r="C2049" s="63" t="s">
        <v>254</v>
      </c>
      <c r="D2049" s="30" t="str">
        <f t="shared" si="373"/>
        <v/>
      </c>
      <c r="E2049" s="63" t="s">
        <v>254</v>
      </c>
      <c r="F2049" s="32" t="str">
        <f t="shared" si="374"/>
        <v/>
      </c>
      <c r="G2049" s="63" t="s">
        <v>254</v>
      </c>
      <c r="H2049" s="34" t="str">
        <f t="shared" si="375"/>
        <v/>
      </c>
      <c r="I2049" s="63" t="s">
        <v>254</v>
      </c>
      <c r="J2049" s="36" t="str">
        <f t="shared" si="376"/>
        <v/>
      </c>
      <c r="K2049" s="37" t="str">
        <f t="shared" si="377"/>
        <v/>
      </c>
      <c r="L2049" s="37" t="str">
        <f t="shared" si="378"/>
        <v/>
      </c>
      <c r="N2049" s="64">
        <v>1170</v>
      </c>
      <c r="O2049" s="64" t="s">
        <v>254</v>
      </c>
      <c r="P2049" s="1" t="s">
        <v>254</v>
      </c>
      <c r="Q2049" s="1" t="s">
        <v>0</v>
      </c>
      <c r="S2049" s="59" t="str">
        <f t="shared" si="379"/>
        <v/>
      </c>
      <c r="T2049" s="59" t="str">
        <f t="shared" si="380"/>
        <v/>
      </c>
      <c r="U2049" s="59" t="str">
        <f t="shared" si="381"/>
        <v/>
      </c>
      <c r="V2049" s="59" t="str">
        <f t="shared" si="382"/>
        <v/>
      </c>
      <c r="W2049" s="59" t="str">
        <f t="shared" si="383"/>
        <v/>
      </c>
      <c r="X2049" s="59" t="s">
        <v>1101</v>
      </c>
      <c r="Y2049" s="66" t="s">
        <v>5612</v>
      </c>
    </row>
    <row r="2050" spans="1:25" x14ac:dyDescent="0.25">
      <c r="A2050" s="8" t="s">
        <v>1102</v>
      </c>
      <c r="B2050" s="65" t="str">
        <f t="shared" si="372"/>
        <v>Tillbehörs-kit till Rotationssensor</v>
      </c>
      <c r="C2050" s="63" t="s">
        <v>254</v>
      </c>
      <c r="D2050" s="30" t="str">
        <f t="shared" si="373"/>
        <v/>
      </c>
      <c r="E2050" s="63" t="s">
        <v>254</v>
      </c>
      <c r="F2050" s="32" t="str">
        <f t="shared" si="374"/>
        <v/>
      </c>
      <c r="G2050" s="63" t="s">
        <v>254</v>
      </c>
      <c r="H2050" s="34" t="str">
        <f t="shared" si="375"/>
        <v/>
      </c>
      <c r="I2050" s="63" t="s">
        <v>254</v>
      </c>
      <c r="J2050" s="36" t="str">
        <f t="shared" si="376"/>
        <v/>
      </c>
      <c r="K2050" s="37" t="str">
        <f t="shared" si="377"/>
        <v/>
      </c>
      <c r="L2050" s="37" t="str">
        <f t="shared" si="378"/>
        <v/>
      </c>
      <c r="N2050" s="64">
        <v>2752</v>
      </c>
      <c r="O2050" s="64" t="s">
        <v>254</v>
      </c>
      <c r="P2050" s="1" t="s">
        <v>254</v>
      </c>
      <c r="Q2050" s="1" t="s">
        <v>1</v>
      </c>
      <c r="S2050" s="59" t="str">
        <f t="shared" si="379"/>
        <v/>
      </c>
      <c r="T2050" s="59" t="str">
        <f t="shared" si="380"/>
        <v/>
      </c>
      <c r="U2050" s="59" t="str">
        <f t="shared" si="381"/>
        <v/>
      </c>
      <c r="V2050" s="59" t="str">
        <f t="shared" si="382"/>
        <v/>
      </c>
      <c r="W2050" s="59" t="str">
        <f t="shared" si="383"/>
        <v/>
      </c>
      <c r="X2050" s="59" t="s">
        <v>3605</v>
      </c>
      <c r="Y2050" s="66" t="s">
        <v>5613</v>
      </c>
    </row>
    <row r="2051" spans="1:25" x14ac:dyDescent="0.25">
      <c r="A2051" s="8" t="s">
        <v>1103</v>
      </c>
      <c r="B2051" s="65" t="str">
        <f t="shared" si="372"/>
        <v>Bygg bättre broar</v>
      </c>
      <c r="C2051" s="63" t="s">
        <v>254</v>
      </c>
      <c r="D2051" s="30" t="str">
        <f t="shared" si="373"/>
        <v/>
      </c>
      <c r="E2051" s="63" t="s">
        <v>254</v>
      </c>
      <c r="F2051" s="32" t="str">
        <f t="shared" si="374"/>
        <v/>
      </c>
      <c r="G2051" s="63" t="s">
        <v>254</v>
      </c>
      <c r="H2051" s="34" t="str">
        <f t="shared" si="375"/>
        <v/>
      </c>
      <c r="I2051" s="63" t="s">
        <v>254</v>
      </c>
      <c r="J2051" s="36" t="str">
        <f t="shared" si="376"/>
        <v/>
      </c>
      <c r="K2051" s="37" t="str">
        <f t="shared" si="377"/>
        <v/>
      </c>
      <c r="L2051" s="37" t="str">
        <f t="shared" si="378"/>
        <v/>
      </c>
      <c r="N2051" s="64">
        <v>5077</v>
      </c>
      <c r="O2051" s="64" t="s">
        <v>254</v>
      </c>
      <c r="P2051" s="1" t="s">
        <v>254</v>
      </c>
      <c r="Q2051" s="1" t="s">
        <v>1</v>
      </c>
      <c r="S2051" s="59" t="str">
        <f t="shared" si="379"/>
        <v/>
      </c>
      <c r="T2051" s="59" t="str">
        <f t="shared" si="380"/>
        <v/>
      </c>
      <c r="U2051" s="59" t="str">
        <f t="shared" si="381"/>
        <v/>
      </c>
      <c r="V2051" s="59" t="str">
        <f t="shared" si="382"/>
        <v/>
      </c>
      <c r="W2051" s="59" t="str">
        <f t="shared" si="383"/>
        <v/>
      </c>
      <c r="X2051" s="59" t="s">
        <v>1104</v>
      </c>
      <c r="Y2051" s="66" t="s">
        <v>5614</v>
      </c>
    </row>
    <row r="2052" spans="1:25" x14ac:dyDescent="0.25">
      <c r="A2052" s="8" t="s">
        <v>3486</v>
      </c>
      <c r="B2052" s="65" t="str">
        <f t="shared" ref="B2052:B2115" si="384">HYPERLINK(Y2052,X2052)</f>
        <v>Physics Lab Station: Mechanics Starter</v>
      </c>
      <c r="C2052" s="63"/>
      <c r="D2052" s="30" t="str">
        <f t="shared" ref="D2052:D2115" si="385">IF(C2052="","",IF(AND(C2052&gt;=P2052,P2052&lt;&gt;""),C2052*O2052,C2052*N2052))</f>
        <v/>
      </c>
      <c r="E2052" s="63"/>
      <c r="F2052" s="32" t="str">
        <f t="shared" ref="F2052:F2115" si="386">IF(E2052="","",IF(AND(E2052&gt;=P2052,P2052&lt;&gt;""),E2052*O2052,E2052*N2052))</f>
        <v/>
      </c>
      <c r="G2052" s="63"/>
      <c r="H2052" s="34" t="str">
        <f t="shared" ref="H2052:H2115" si="387">IF(G2052="","",IF(AND(G2052&gt;=P2052,P2052&lt;&gt;""),G2052*O2052,G2052*N2052))</f>
        <v/>
      </c>
      <c r="I2052" s="63"/>
      <c r="J2052" s="36" t="str">
        <f t="shared" ref="J2052:J2115" si="388">IF(I2052="","",IF(AND(I2052&gt;=P2052,P2052&lt;&gt;""),I2052*O2052,I2052*N2052))</f>
        <v/>
      </c>
      <c r="K2052" s="37" t="str">
        <f t="shared" ref="K2052:K2115" si="389">W2052</f>
        <v/>
      </c>
      <c r="L2052" s="37" t="str">
        <f t="shared" ref="L2052:L2115" si="390">IF(K2052="","",IF(AND(K2052&gt;=P2052,P2052&lt;&gt;""),K2052*O2052,K2052*N2052))</f>
        <v/>
      </c>
      <c r="N2052" s="64">
        <v>15923</v>
      </c>
      <c r="O2052" s="64" t="s">
        <v>254</v>
      </c>
      <c r="P2052" s="1" t="s">
        <v>254</v>
      </c>
      <c r="Q2052" s="1" t="s">
        <v>0</v>
      </c>
      <c r="S2052" s="59" t="str">
        <f t="shared" ref="S2052:S2115" si="391">IF(S$3=TRUE,IF(C2052="","",C2052),"")</f>
        <v/>
      </c>
      <c r="T2052" s="59" t="str">
        <f t="shared" ref="T2052:T2115" si="392">IF(T$3=TRUE,IF(E2052="","",E2052),"")</f>
        <v/>
      </c>
      <c r="U2052" s="59" t="str">
        <f t="shared" ref="U2052:U2115" si="393">IF(U$3=TRUE,IF(G2052="","",G2052),"")</f>
        <v/>
      </c>
      <c r="V2052" s="59" t="str">
        <f t="shared" ref="V2052:V2115" si="394">IF(V$3=TRUE,IF(I2052="","",I2052),"")</f>
        <v/>
      </c>
      <c r="W2052" s="59" t="str">
        <f t="shared" ref="W2052:W2115" si="395">IF(SUM(S2052:V2052)=0,"",SUM(S2052:V2052))</f>
        <v/>
      </c>
      <c r="X2052" s="59" t="s">
        <v>3487</v>
      </c>
      <c r="Y2052" s="66" t="s">
        <v>5615</v>
      </c>
    </row>
    <row r="2053" spans="1:25" x14ac:dyDescent="0.25">
      <c r="A2053" s="8" t="s">
        <v>3488</v>
      </c>
      <c r="B2053" s="65" t="str">
        <f t="shared" si="384"/>
        <v>Physics Lab Station: Mechanics Extension</v>
      </c>
      <c r="C2053" s="63"/>
      <c r="D2053" s="30" t="str">
        <f t="shared" si="385"/>
        <v/>
      </c>
      <c r="E2053" s="63"/>
      <c r="F2053" s="32" t="str">
        <f t="shared" si="386"/>
        <v/>
      </c>
      <c r="G2053" s="63"/>
      <c r="H2053" s="34" t="str">
        <f t="shared" si="387"/>
        <v/>
      </c>
      <c r="I2053" s="63"/>
      <c r="J2053" s="36" t="str">
        <f t="shared" si="388"/>
        <v/>
      </c>
      <c r="K2053" s="37" t="str">
        <f t="shared" si="389"/>
        <v/>
      </c>
      <c r="L2053" s="37" t="str">
        <f t="shared" si="390"/>
        <v/>
      </c>
      <c r="N2053" s="64">
        <v>12891</v>
      </c>
      <c r="O2053" s="64" t="s">
        <v>254</v>
      </c>
      <c r="P2053" s="1" t="s">
        <v>254</v>
      </c>
      <c r="Q2053" s="1" t="s">
        <v>0</v>
      </c>
      <c r="S2053" s="59" t="str">
        <f t="shared" si="391"/>
        <v/>
      </c>
      <c r="T2053" s="59" t="str">
        <f t="shared" si="392"/>
        <v/>
      </c>
      <c r="U2053" s="59" t="str">
        <f t="shared" si="393"/>
        <v/>
      </c>
      <c r="V2053" s="59" t="str">
        <f t="shared" si="394"/>
        <v/>
      </c>
      <c r="W2053" s="59" t="str">
        <f t="shared" si="395"/>
        <v/>
      </c>
      <c r="X2053" s="59" t="s">
        <v>3489</v>
      </c>
      <c r="Y2053" s="66" t="s">
        <v>5616</v>
      </c>
    </row>
    <row r="2054" spans="1:25" x14ac:dyDescent="0.25">
      <c r="A2054" s="8" t="s">
        <v>2967</v>
      </c>
      <c r="B2054" s="65" t="str">
        <f t="shared" si="384"/>
        <v>Smart Cart Curved Track System</v>
      </c>
      <c r="C2054" s="63" t="s">
        <v>254</v>
      </c>
      <c r="D2054" s="30" t="str">
        <f t="shared" si="385"/>
        <v/>
      </c>
      <c r="E2054" s="63" t="s">
        <v>254</v>
      </c>
      <c r="F2054" s="32" t="str">
        <f t="shared" si="386"/>
        <v/>
      </c>
      <c r="G2054" s="63" t="s">
        <v>254</v>
      </c>
      <c r="H2054" s="34" t="str">
        <f t="shared" si="387"/>
        <v/>
      </c>
      <c r="I2054" s="63" t="s">
        <v>254</v>
      </c>
      <c r="J2054" s="36" t="str">
        <f t="shared" si="388"/>
        <v/>
      </c>
      <c r="K2054" s="37" t="str">
        <f t="shared" si="389"/>
        <v/>
      </c>
      <c r="L2054" s="37" t="str">
        <f t="shared" si="390"/>
        <v/>
      </c>
      <c r="N2054" s="64">
        <v>15312</v>
      </c>
      <c r="O2054" s="64" t="s">
        <v>254</v>
      </c>
      <c r="P2054" s="1" t="s">
        <v>254</v>
      </c>
      <c r="Q2054" s="1" t="s">
        <v>0</v>
      </c>
      <c r="S2054" s="59" t="str">
        <f t="shared" si="391"/>
        <v/>
      </c>
      <c r="T2054" s="59" t="str">
        <f t="shared" si="392"/>
        <v/>
      </c>
      <c r="U2054" s="59" t="str">
        <f t="shared" si="393"/>
        <v/>
      </c>
      <c r="V2054" s="59" t="str">
        <f t="shared" si="394"/>
        <v/>
      </c>
      <c r="W2054" s="59" t="str">
        <f t="shared" si="395"/>
        <v/>
      </c>
      <c r="X2054" s="59" t="s">
        <v>2829</v>
      </c>
      <c r="Y2054" s="66" t="s">
        <v>5617</v>
      </c>
    </row>
    <row r="2055" spans="1:25" x14ac:dyDescent="0.25">
      <c r="A2055" s="8" t="s">
        <v>3635</v>
      </c>
      <c r="B2055" s="65" t="str">
        <f t="shared" si="384"/>
        <v>Basic PASCar/PASTrack System</v>
      </c>
      <c r="C2055" s="63"/>
      <c r="D2055" s="30" t="str">
        <f t="shared" si="385"/>
        <v/>
      </c>
      <c r="E2055" s="63"/>
      <c r="F2055" s="32" t="str">
        <f t="shared" si="386"/>
        <v/>
      </c>
      <c r="G2055" s="63"/>
      <c r="H2055" s="34" t="str">
        <f t="shared" si="387"/>
        <v/>
      </c>
      <c r="I2055" s="63"/>
      <c r="J2055" s="36" t="str">
        <f t="shared" si="388"/>
        <v/>
      </c>
      <c r="K2055" s="37" t="str">
        <f t="shared" si="389"/>
        <v/>
      </c>
      <c r="L2055" s="37" t="str">
        <f t="shared" si="390"/>
        <v/>
      </c>
      <c r="N2055" s="64">
        <v>5648</v>
      </c>
      <c r="O2055" s="64" t="s">
        <v>254</v>
      </c>
      <c r="P2055" s="1" t="s">
        <v>254</v>
      </c>
      <c r="Q2055" s="1" t="s">
        <v>0</v>
      </c>
      <c r="S2055" s="59" t="str">
        <f t="shared" si="391"/>
        <v/>
      </c>
      <c r="T2055" s="59" t="str">
        <f t="shared" si="392"/>
        <v/>
      </c>
      <c r="U2055" s="59" t="str">
        <f t="shared" si="393"/>
        <v/>
      </c>
      <c r="V2055" s="59" t="str">
        <f t="shared" si="394"/>
        <v/>
      </c>
      <c r="W2055" s="59" t="str">
        <f t="shared" si="395"/>
        <v/>
      </c>
      <c r="X2055" s="59" t="s">
        <v>1105</v>
      </c>
      <c r="Y2055" s="66" t="s">
        <v>5618</v>
      </c>
    </row>
    <row r="2056" spans="1:25" x14ac:dyDescent="0.25">
      <c r="A2056" s="8" t="s">
        <v>3636</v>
      </c>
      <c r="B2056" s="65" t="str">
        <f t="shared" si="384"/>
        <v>Basic PASCar/Metal Track 1.2m System</v>
      </c>
      <c r="C2056" s="63"/>
      <c r="D2056" s="30" t="str">
        <f t="shared" si="385"/>
        <v/>
      </c>
      <c r="E2056" s="63"/>
      <c r="F2056" s="32" t="str">
        <f t="shared" si="386"/>
        <v/>
      </c>
      <c r="G2056" s="63"/>
      <c r="H2056" s="34" t="str">
        <f t="shared" si="387"/>
        <v/>
      </c>
      <c r="I2056" s="63"/>
      <c r="J2056" s="36" t="str">
        <f t="shared" si="388"/>
        <v/>
      </c>
      <c r="K2056" s="37" t="str">
        <f t="shared" si="389"/>
        <v/>
      </c>
      <c r="L2056" s="37" t="str">
        <f t="shared" si="390"/>
        <v/>
      </c>
      <c r="N2056" s="64">
        <v>6944</v>
      </c>
      <c r="O2056" s="64" t="s">
        <v>254</v>
      </c>
      <c r="P2056" s="1" t="s">
        <v>254</v>
      </c>
      <c r="Q2056" s="1" t="s">
        <v>0</v>
      </c>
      <c r="S2056" s="59" t="str">
        <f t="shared" si="391"/>
        <v/>
      </c>
      <c r="T2056" s="59" t="str">
        <f t="shared" si="392"/>
        <v/>
      </c>
      <c r="U2056" s="59" t="str">
        <f t="shared" si="393"/>
        <v/>
      </c>
      <c r="V2056" s="59" t="str">
        <f t="shared" si="394"/>
        <v/>
      </c>
      <c r="W2056" s="59" t="str">
        <f t="shared" si="395"/>
        <v/>
      </c>
      <c r="X2056" s="59" t="s">
        <v>1106</v>
      </c>
      <c r="Y2056" s="66" t="s">
        <v>5619</v>
      </c>
    </row>
    <row r="2057" spans="1:25" x14ac:dyDescent="0.25">
      <c r="A2057" s="8" t="s">
        <v>3637</v>
      </c>
      <c r="B2057" s="65" t="str">
        <f t="shared" si="384"/>
        <v>Basic PASCar/Metal Track 2.2m System</v>
      </c>
      <c r="C2057" s="63"/>
      <c r="D2057" s="30" t="str">
        <f t="shared" si="385"/>
        <v/>
      </c>
      <c r="E2057" s="63"/>
      <c r="F2057" s="32" t="str">
        <f t="shared" si="386"/>
        <v/>
      </c>
      <c r="G2057" s="63"/>
      <c r="H2057" s="34" t="str">
        <f t="shared" si="387"/>
        <v/>
      </c>
      <c r="I2057" s="63"/>
      <c r="J2057" s="36" t="str">
        <f t="shared" si="388"/>
        <v/>
      </c>
      <c r="K2057" s="37" t="str">
        <f t="shared" si="389"/>
        <v/>
      </c>
      <c r="L2057" s="37" t="str">
        <f t="shared" si="390"/>
        <v/>
      </c>
      <c r="N2057" s="64">
        <v>9556</v>
      </c>
      <c r="O2057" s="64" t="s">
        <v>254</v>
      </c>
      <c r="P2057" s="1" t="s">
        <v>254</v>
      </c>
      <c r="Q2057" s="1" t="s">
        <v>0</v>
      </c>
      <c r="S2057" s="59" t="str">
        <f t="shared" si="391"/>
        <v/>
      </c>
      <c r="T2057" s="59" t="str">
        <f t="shared" si="392"/>
        <v/>
      </c>
      <c r="U2057" s="59" t="str">
        <f t="shared" si="393"/>
        <v/>
      </c>
      <c r="V2057" s="59" t="str">
        <f t="shared" si="394"/>
        <v/>
      </c>
      <c r="W2057" s="59" t="str">
        <f t="shared" si="395"/>
        <v/>
      </c>
      <c r="X2057" s="59" t="s">
        <v>1107</v>
      </c>
      <c r="Y2057" s="66" t="s">
        <v>5620</v>
      </c>
    </row>
    <row r="2058" spans="1:25" x14ac:dyDescent="0.25">
      <c r="A2058" s="8" t="s">
        <v>1108</v>
      </c>
      <c r="B2058" s="65" t="str">
        <f t="shared" si="384"/>
        <v>Basic Metal Cart/Plastic Track System</v>
      </c>
      <c r="C2058" s="63" t="s">
        <v>254</v>
      </c>
      <c r="D2058" s="30" t="str">
        <f t="shared" si="385"/>
        <v/>
      </c>
      <c r="E2058" s="63" t="s">
        <v>254</v>
      </c>
      <c r="F2058" s="32" t="str">
        <f t="shared" si="386"/>
        <v/>
      </c>
      <c r="G2058" s="63" t="s">
        <v>254</v>
      </c>
      <c r="H2058" s="34" t="str">
        <f t="shared" si="387"/>
        <v/>
      </c>
      <c r="I2058" s="63" t="s">
        <v>254</v>
      </c>
      <c r="J2058" s="36" t="str">
        <f t="shared" si="388"/>
        <v/>
      </c>
      <c r="K2058" s="37" t="str">
        <f t="shared" si="389"/>
        <v/>
      </c>
      <c r="L2058" s="37" t="str">
        <f t="shared" si="390"/>
        <v/>
      </c>
      <c r="N2058" s="64">
        <v>5981</v>
      </c>
      <c r="O2058" s="64" t="s">
        <v>254</v>
      </c>
      <c r="P2058" s="1" t="s">
        <v>254</v>
      </c>
      <c r="Q2058" s="1" t="s">
        <v>0</v>
      </c>
      <c r="S2058" s="59" t="str">
        <f t="shared" si="391"/>
        <v/>
      </c>
      <c r="T2058" s="59" t="str">
        <f t="shared" si="392"/>
        <v/>
      </c>
      <c r="U2058" s="59" t="str">
        <f t="shared" si="393"/>
        <v/>
      </c>
      <c r="V2058" s="59" t="str">
        <f t="shared" si="394"/>
        <v/>
      </c>
      <c r="W2058" s="59" t="str">
        <f t="shared" si="395"/>
        <v/>
      </c>
      <c r="X2058" s="59" t="s">
        <v>1109</v>
      </c>
      <c r="Y2058" s="66" t="s">
        <v>5621</v>
      </c>
    </row>
    <row r="2059" spans="1:25" x14ac:dyDescent="0.25">
      <c r="A2059" s="8" t="s">
        <v>3638</v>
      </c>
      <c r="B2059" s="65" t="str">
        <f t="shared" si="384"/>
        <v>Basic Metal Cart &amp; Track 1.2m System</v>
      </c>
      <c r="C2059" s="63"/>
      <c r="D2059" s="30" t="str">
        <f t="shared" si="385"/>
        <v/>
      </c>
      <c r="E2059" s="63"/>
      <c r="F2059" s="32" t="str">
        <f t="shared" si="386"/>
        <v/>
      </c>
      <c r="G2059" s="63"/>
      <c r="H2059" s="34" t="str">
        <f t="shared" si="387"/>
        <v/>
      </c>
      <c r="I2059" s="63"/>
      <c r="J2059" s="36" t="str">
        <f t="shared" si="388"/>
        <v/>
      </c>
      <c r="K2059" s="37" t="str">
        <f t="shared" si="389"/>
        <v/>
      </c>
      <c r="L2059" s="37" t="str">
        <f t="shared" si="390"/>
        <v/>
      </c>
      <c r="N2059" s="64">
        <v>8619</v>
      </c>
      <c r="O2059" s="64" t="s">
        <v>254</v>
      </c>
      <c r="P2059" s="1" t="s">
        <v>254</v>
      </c>
      <c r="Q2059" s="1" t="s">
        <v>0</v>
      </c>
      <c r="S2059" s="59" t="str">
        <f t="shared" si="391"/>
        <v/>
      </c>
      <c r="T2059" s="59" t="str">
        <f t="shared" si="392"/>
        <v/>
      </c>
      <c r="U2059" s="59" t="str">
        <f t="shared" si="393"/>
        <v/>
      </c>
      <c r="V2059" s="59" t="str">
        <f t="shared" si="394"/>
        <v/>
      </c>
      <c r="W2059" s="59" t="str">
        <f t="shared" si="395"/>
        <v/>
      </c>
      <c r="X2059" s="59" t="s">
        <v>1110</v>
      </c>
      <c r="Y2059" s="66" t="s">
        <v>5622</v>
      </c>
    </row>
    <row r="2060" spans="1:25" x14ac:dyDescent="0.25">
      <c r="A2060" s="8" t="s">
        <v>3639</v>
      </c>
      <c r="B2060" s="65" t="str">
        <f t="shared" si="384"/>
        <v>Basic Metal Cart &amp; Track 2.2m System</v>
      </c>
      <c r="C2060" s="63"/>
      <c r="D2060" s="30" t="str">
        <f t="shared" si="385"/>
        <v/>
      </c>
      <c r="E2060" s="63"/>
      <c r="F2060" s="32" t="str">
        <f t="shared" si="386"/>
        <v/>
      </c>
      <c r="G2060" s="63"/>
      <c r="H2060" s="34" t="str">
        <f t="shared" si="387"/>
        <v/>
      </c>
      <c r="I2060" s="63"/>
      <c r="J2060" s="36" t="str">
        <f t="shared" si="388"/>
        <v/>
      </c>
      <c r="K2060" s="37" t="str">
        <f t="shared" si="389"/>
        <v/>
      </c>
      <c r="L2060" s="37" t="str">
        <f t="shared" si="390"/>
        <v/>
      </c>
      <c r="N2060" s="64">
        <v>11247</v>
      </c>
      <c r="O2060" s="64" t="s">
        <v>254</v>
      </c>
      <c r="P2060" s="1" t="s">
        <v>254</v>
      </c>
      <c r="Q2060" s="1" t="s">
        <v>0</v>
      </c>
      <c r="S2060" s="59" t="str">
        <f t="shared" si="391"/>
        <v/>
      </c>
      <c r="T2060" s="59" t="str">
        <f t="shared" si="392"/>
        <v/>
      </c>
      <c r="U2060" s="59" t="str">
        <f t="shared" si="393"/>
        <v/>
      </c>
      <c r="V2060" s="59" t="str">
        <f t="shared" si="394"/>
        <v/>
      </c>
      <c r="W2060" s="59" t="str">
        <f t="shared" si="395"/>
        <v/>
      </c>
      <c r="X2060" s="59" t="s">
        <v>1111</v>
      </c>
      <c r="Y2060" s="66" t="s">
        <v>5623</v>
      </c>
    </row>
    <row r="2061" spans="1:25" x14ac:dyDescent="0.25">
      <c r="A2061" s="8" t="s">
        <v>3640</v>
      </c>
      <c r="B2061" s="65" t="str">
        <f t="shared" si="384"/>
        <v>Smarta vagnar med plastbana 1,0 m</v>
      </c>
      <c r="C2061" s="63"/>
      <c r="D2061" s="30" t="str">
        <f t="shared" si="385"/>
        <v/>
      </c>
      <c r="E2061" s="63"/>
      <c r="F2061" s="32" t="str">
        <f t="shared" si="386"/>
        <v/>
      </c>
      <c r="G2061" s="63"/>
      <c r="H2061" s="34" t="str">
        <f t="shared" si="387"/>
        <v/>
      </c>
      <c r="I2061" s="63"/>
      <c r="J2061" s="36" t="str">
        <f t="shared" si="388"/>
        <v/>
      </c>
      <c r="K2061" s="37" t="str">
        <f t="shared" si="389"/>
        <v/>
      </c>
      <c r="L2061" s="37" t="str">
        <f t="shared" si="390"/>
        <v/>
      </c>
      <c r="N2061" s="64">
        <v>11580</v>
      </c>
      <c r="O2061" s="64" t="s">
        <v>254</v>
      </c>
      <c r="P2061" s="1" t="s">
        <v>254</v>
      </c>
      <c r="Q2061" s="1" t="s">
        <v>1</v>
      </c>
      <c r="S2061" s="59" t="str">
        <f t="shared" si="391"/>
        <v/>
      </c>
      <c r="T2061" s="59" t="str">
        <f t="shared" si="392"/>
        <v/>
      </c>
      <c r="U2061" s="59" t="str">
        <f t="shared" si="393"/>
        <v/>
      </c>
      <c r="V2061" s="59" t="str">
        <f t="shared" si="394"/>
        <v/>
      </c>
      <c r="W2061" s="59" t="str">
        <f t="shared" si="395"/>
        <v/>
      </c>
      <c r="X2061" s="59" t="s">
        <v>1112</v>
      </c>
      <c r="Y2061" s="66" t="s">
        <v>5624</v>
      </c>
    </row>
    <row r="2062" spans="1:25" x14ac:dyDescent="0.25">
      <c r="A2062" s="8" t="s">
        <v>3641</v>
      </c>
      <c r="B2062" s="65" t="str">
        <f t="shared" si="384"/>
        <v>Smarta vagnar med aluminiumbana 1,2 m</v>
      </c>
      <c r="C2062" s="63"/>
      <c r="D2062" s="30" t="str">
        <f t="shared" si="385"/>
        <v/>
      </c>
      <c r="E2062" s="63"/>
      <c r="F2062" s="32" t="str">
        <f t="shared" si="386"/>
        <v/>
      </c>
      <c r="G2062" s="63"/>
      <c r="H2062" s="34" t="str">
        <f t="shared" si="387"/>
        <v/>
      </c>
      <c r="I2062" s="63"/>
      <c r="J2062" s="36" t="str">
        <f t="shared" si="388"/>
        <v/>
      </c>
      <c r="K2062" s="37" t="str">
        <f t="shared" si="389"/>
        <v/>
      </c>
      <c r="L2062" s="37" t="str">
        <f t="shared" si="390"/>
        <v/>
      </c>
      <c r="N2062" s="64">
        <v>12861</v>
      </c>
      <c r="O2062" s="64" t="s">
        <v>254</v>
      </c>
      <c r="P2062" s="1" t="s">
        <v>254</v>
      </c>
      <c r="Q2062" s="1" t="s">
        <v>1</v>
      </c>
      <c r="S2062" s="59" t="str">
        <f t="shared" si="391"/>
        <v/>
      </c>
      <c r="T2062" s="59" t="str">
        <f t="shared" si="392"/>
        <v/>
      </c>
      <c r="U2062" s="59" t="str">
        <f t="shared" si="393"/>
        <v/>
      </c>
      <c r="V2062" s="59" t="str">
        <f t="shared" si="394"/>
        <v/>
      </c>
      <c r="W2062" s="59" t="str">
        <f t="shared" si="395"/>
        <v/>
      </c>
      <c r="X2062" s="59" t="s">
        <v>2830</v>
      </c>
      <c r="Y2062" s="66" t="s">
        <v>5625</v>
      </c>
    </row>
    <row r="2063" spans="1:25" x14ac:dyDescent="0.25">
      <c r="A2063" s="8" t="s">
        <v>3642</v>
      </c>
      <c r="B2063" s="65" t="str">
        <f t="shared" si="384"/>
        <v>Basic Smart Cart &amp; Metal 2.2m Track</v>
      </c>
      <c r="C2063" s="63"/>
      <c r="D2063" s="30" t="str">
        <f t="shared" si="385"/>
        <v/>
      </c>
      <c r="E2063" s="63"/>
      <c r="F2063" s="32" t="str">
        <f t="shared" si="386"/>
        <v/>
      </c>
      <c r="G2063" s="63"/>
      <c r="H2063" s="34" t="str">
        <f t="shared" si="387"/>
        <v/>
      </c>
      <c r="I2063" s="63"/>
      <c r="J2063" s="36" t="str">
        <f t="shared" si="388"/>
        <v/>
      </c>
      <c r="K2063" s="37" t="str">
        <f t="shared" si="389"/>
        <v/>
      </c>
      <c r="L2063" s="37" t="str">
        <f t="shared" si="390"/>
        <v/>
      </c>
      <c r="N2063" s="64">
        <v>15488</v>
      </c>
      <c r="O2063" s="64" t="s">
        <v>254</v>
      </c>
      <c r="P2063" s="1" t="s">
        <v>254</v>
      </c>
      <c r="Q2063" s="1" t="s">
        <v>0</v>
      </c>
      <c r="S2063" s="59" t="str">
        <f t="shared" si="391"/>
        <v/>
      </c>
      <c r="T2063" s="59" t="str">
        <f t="shared" si="392"/>
        <v/>
      </c>
      <c r="U2063" s="59" t="str">
        <f t="shared" si="393"/>
        <v/>
      </c>
      <c r="V2063" s="59" t="str">
        <f t="shared" si="394"/>
        <v/>
      </c>
      <c r="W2063" s="59" t="str">
        <f t="shared" si="395"/>
        <v/>
      </c>
      <c r="X2063" s="59" t="s">
        <v>1113</v>
      </c>
      <c r="Y2063" s="66" t="s">
        <v>5626</v>
      </c>
    </row>
    <row r="2064" spans="1:25" x14ac:dyDescent="0.25">
      <c r="A2064" s="8" t="s">
        <v>3643</v>
      </c>
      <c r="B2064" s="65" t="str">
        <f t="shared" si="384"/>
        <v>Standard PASCar/PASTrack System</v>
      </c>
      <c r="C2064" s="63"/>
      <c r="D2064" s="30" t="str">
        <f t="shared" si="385"/>
        <v/>
      </c>
      <c r="E2064" s="63"/>
      <c r="F2064" s="32" t="str">
        <f t="shared" si="386"/>
        <v/>
      </c>
      <c r="G2064" s="63"/>
      <c r="H2064" s="34" t="str">
        <f t="shared" si="387"/>
        <v/>
      </c>
      <c r="I2064" s="63"/>
      <c r="J2064" s="36" t="str">
        <f t="shared" si="388"/>
        <v/>
      </c>
      <c r="K2064" s="37" t="str">
        <f t="shared" si="389"/>
        <v/>
      </c>
      <c r="L2064" s="37" t="str">
        <f t="shared" si="390"/>
        <v/>
      </c>
      <c r="N2064" s="64">
        <v>7323</v>
      </c>
      <c r="O2064" s="64" t="s">
        <v>254</v>
      </c>
      <c r="P2064" s="1" t="s">
        <v>254</v>
      </c>
      <c r="Q2064" s="1" t="s">
        <v>0</v>
      </c>
      <c r="S2064" s="59" t="str">
        <f t="shared" si="391"/>
        <v/>
      </c>
      <c r="T2064" s="59" t="str">
        <f t="shared" si="392"/>
        <v/>
      </c>
      <c r="U2064" s="59" t="str">
        <f t="shared" si="393"/>
        <v/>
      </c>
      <c r="V2064" s="59" t="str">
        <f t="shared" si="394"/>
        <v/>
      </c>
      <c r="W2064" s="59" t="str">
        <f t="shared" si="395"/>
        <v/>
      </c>
      <c r="X2064" s="59" t="s">
        <v>1114</v>
      </c>
      <c r="Y2064" s="66" t="s">
        <v>5627</v>
      </c>
    </row>
    <row r="2065" spans="1:25" x14ac:dyDescent="0.25">
      <c r="A2065" s="8" t="s">
        <v>3644</v>
      </c>
      <c r="B2065" s="65" t="str">
        <f t="shared" si="384"/>
        <v>Standard PASCar/Metal Track 1.2m System</v>
      </c>
      <c r="C2065" s="63"/>
      <c r="D2065" s="30" t="str">
        <f t="shared" si="385"/>
        <v/>
      </c>
      <c r="E2065" s="63"/>
      <c r="F2065" s="32" t="str">
        <f t="shared" si="386"/>
        <v/>
      </c>
      <c r="G2065" s="63"/>
      <c r="H2065" s="34" t="str">
        <f t="shared" si="387"/>
        <v/>
      </c>
      <c r="I2065" s="63"/>
      <c r="J2065" s="36" t="str">
        <f t="shared" si="388"/>
        <v/>
      </c>
      <c r="K2065" s="37" t="str">
        <f t="shared" si="389"/>
        <v/>
      </c>
      <c r="L2065" s="37" t="str">
        <f t="shared" si="390"/>
        <v/>
      </c>
      <c r="N2065" s="64">
        <v>8603</v>
      </c>
      <c r="O2065" s="64" t="s">
        <v>254</v>
      </c>
      <c r="P2065" s="1" t="s">
        <v>254</v>
      </c>
      <c r="Q2065" s="1" t="s">
        <v>0</v>
      </c>
      <c r="S2065" s="59" t="str">
        <f t="shared" si="391"/>
        <v/>
      </c>
      <c r="T2065" s="59" t="str">
        <f t="shared" si="392"/>
        <v/>
      </c>
      <c r="U2065" s="59" t="str">
        <f t="shared" si="393"/>
        <v/>
      </c>
      <c r="V2065" s="59" t="str">
        <f t="shared" si="394"/>
        <v/>
      </c>
      <c r="W2065" s="59" t="str">
        <f t="shared" si="395"/>
        <v/>
      </c>
      <c r="X2065" s="59" t="s">
        <v>1115</v>
      </c>
      <c r="Y2065" s="66" t="s">
        <v>5628</v>
      </c>
    </row>
    <row r="2066" spans="1:25" x14ac:dyDescent="0.25">
      <c r="A2066" s="8" t="s">
        <v>3645</v>
      </c>
      <c r="B2066" s="65" t="str">
        <f t="shared" si="384"/>
        <v>Standard PASCar/Metal Track 2.2m System</v>
      </c>
      <c r="C2066" s="63"/>
      <c r="D2066" s="30" t="str">
        <f t="shared" si="385"/>
        <v/>
      </c>
      <c r="E2066" s="63"/>
      <c r="F2066" s="32" t="str">
        <f t="shared" si="386"/>
        <v/>
      </c>
      <c r="G2066" s="63"/>
      <c r="H2066" s="34" t="str">
        <f t="shared" si="387"/>
        <v/>
      </c>
      <c r="I2066" s="63"/>
      <c r="J2066" s="36" t="str">
        <f t="shared" si="388"/>
        <v/>
      </c>
      <c r="K2066" s="37" t="str">
        <f t="shared" si="389"/>
        <v/>
      </c>
      <c r="L2066" s="37" t="str">
        <f t="shared" si="390"/>
        <v/>
      </c>
      <c r="N2066" s="64">
        <v>11231</v>
      </c>
      <c r="O2066" s="64" t="s">
        <v>254</v>
      </c>
      <c r="P2066" s="1" t="s">
        <v>254</v>
      </c>
      <c r="Q2066" s="1" t="s">
        <v>0</v>
      </c>
      <c r="S2066" s="59" t="str">
        <f t="shared" si="391"/>
        <v/>
      </c>
      <c r="T2066" s="59" t="str">
        <f t="shared" si="392"/>
        <v/>
      </c>
      <c r="U2066" s="59" t="str">
        <f t="shared" si="393"/>
        <v/>
      </c>
      <c r="V2066" s="59" t="str">
        <f t="shared" si="394"/>
        <v/>
      </c>
      <c r="W2066" s="59" t="str">
        <f t="shared" si="395"/>
        <v/>
      </c>
      <c r="X2066" s="59" t="s">
        <v>1116</v>
      </c>
      <c r="Y2066" s="66" t="s">
        <v>5629</v>
      </c>
    </row>
    <row r="2067" spans="1:25" x14ac:dyDescent="0.25">
      <c r="A2067" s="8" t="s">
        <v>1117</v>
      </c>
      <c r="B2067" s="65" t="str">
        <f t="shared" si="384"/>
        <v>Standard Metal Cart &amp; PASTrack System</v>
      </c>
      <c r="C2067" s="63" t="s">
        <v>254</v>
      </c>
      <c r="D2067" s="30" t="str">
        <f t="shared" si="385"/>
        <v/>
      </c>
      <c r="E2067" s="63" t="s">
        <v>254</v>
      </c>
      <c r="F2067" s="32" t="str">
        <f t="shared" si="386"/>
        <v/>
      </c>
      <c r="G2067" s="63" t="s">
        <v>254</v>
      </c>
      <c r="H2067" s="34" t="str">
        <f t="shared" si="387"/>
        <v/>
      </c>
      <c r="I2067" s="63" t="s">
        <v>254</v>
      </c>
      <c r="J2067" s="36" t="str">
        <f t="shared" si="388"/>
        <v/>
      </c>
      <c r="K2067" s="37" t="str">
        <f t="shared" si="389"/>
        <v/>
      </c>
      <c r="L2067" s="37" t="str">
        <f t="shared" si="390"/>
        <v/>
      </c>
      <c r="N2067" s="64">
        <v>7626</v>
      </c>
      <c r="O2067" s="64" t="s">
        <v>254</v>
      </c>
      <c r="P2067" s="1" t="s">
        <v>254</v>
      </c>
      <c r="Q2067" s="1" t="s">
        <v>0</v>
      </c>
      <c r="S2067" s="59" t="str">
        <f t="shared" si="391"/>
        <v/>
      </c>
      <c r="T2067" s="59" t="str">
        <f t="shared" si="392"/>
        <v/>
      </c>
      <c r="U2067" s="59" t="str">
        <f t="shared" si="393"/>
        <v/>
      </c>
      <c r="V2067" s="59" t="str">
        <f t="shared" si="394"/>
        <v/>
      </c>
      <c r="W2067" s="59" t="str">
        <f t="shared" si="395"/>
        <v/>
      </c>
      <c r="X2067" s="59" t="s">
        <v>1118</v>
      </c>
      <c r="Y2067" s="66" t="s">
        <v>5630</v>
      </c>
    </row>
    <row r="2068" spans="1:25" x14ac:dyDescent="0.25">
      <c r="A2068" s="8" t="s">
        <v>3646</v>
      </c>
      <c r="B2068" s="65" t="str">
        <f t="shared" si="384"/>
        <v>Standard Metal Cart &amp; Track 1.2m System</v>
      </c>
      <c r="C2068" s="63"/>
      <c r="D2068" s="30" t="str">
        <f t="shared" si="385"/>
        <v/>
      </c>
      <c r="E2068" s="63"/>
      <c r="F2068" s="32" t="str">
        <f t="shared" si="386"/>
        <v/>
      </c>
      <c r="G2068" s="63"/>
      <c r="H2068" s="34" t="str">
        <f t="shared" si="387"/>
        <v/>
      </c>
      <c r="I2068" s="63"/>
      <c r="J2068" s="36" t="str">
        <f t="shared" si="388"/>
        <v/>
      </c>
      <c r="K2068" s="37" t="str">
        <f t="shared" si="389"/>
        <v/>
      </c>
      <c r="L2068" s="37" t="str">
        <f t="shared" si="390"/>
        <v/>
      </c>
      <c r="N2068" s="64">
        <v>10293</v>
      </c>
      <c r="O2068" s="64" t="s">
        <v>254</v>
      </c>
      <c r="P2068" s="1" t="s">
        <v>254</v>
      </c>
      <c r="Q2068" s="1" t="s">
        <v>0</v>
      </c>
      <c r="S2068" s="59" t="str">
        <f t="shared" si="391"/>
        <v/>
      </c>
      <c r="T2068" s="59" t="str">
        <f t="shared" si="392"/>
        <v/>
      </c>
      <c r="U2068" s="59" t="str">
        <f t="shared" si="393"/>
        <v/>
      </c>
      <c r="V2068" s="59" t="str">
        <f t="shared" si="394"/>
        <v/>
      </c>
      <c r="W2068" s="59" t="str">
        <f t="shared" si="395"/>
        <v/>
      </c>
      <c r="X2068" s="59" t="s">
        <v>1119</v>
      </c>
      <c r="Y2068" s="66" t="s">
        <v>5631</v>
      </c>
    </row>
    <row r="2069" spans="1:25" x14ac:dyDescent="0.25">
      <c r="A2069" s="8" t="s">
        <v>3647</v>
      </c>
      <c r="B2069" s="65" t="str">
        <f t="shared" si="384"/>
        <v>Standard Metal Cart &amp; Track 2.2m System</v>
      </c>
      <c r="C2069" s="63"/>
      <c r="D2069" s="30" t="str">
        <f t="shared" si="385"/>
        <v/>
      </c>
      <c r="E2069" s="63"/>
      <c r="F2069" s="32" t="str">
        <f t="shared" si="386"/>
        <v/>
      </c>
      <c r="G2069" s="63"/>
      <c r="H2069" s="34" t="str">
        <f t="shared" si="387"/>
        <v/>
      </c>
      <c r="I2069" s="63"/>
      <c r="J2069" s="36" t="str">
        <f t="shared" si="388"/>
        <v/>
      </c>
      <c r="K2069" s="37" t="str">
        <f t="shared" si="389"/>
        <v/>
      </c>
      <c r="L2069" s="37" t="str">
        <f t="shared" si="390"/>
        <v/>
      </c>
      <c r="N2069" s="64">
        <v>12683</v>
      </c>
      <c r="O2069" s="64" t="s">
        <v>254</v>
      </c>
      <c r="P2069" s="1" t="s">
        <v>254</v>
      </c>
      <c r="Q2069" s="1" t="s">
        <v>0</v>
      </c>
      <c r="S2069" s="59" t="str">
        <f t="shared" si="391"/>
        <v/>
      </c>
      <c r="T2069" s="59" t="str">
        <f t="shared" si="392"/>
        <v/>
      </c>
      <c r="U2069" s="59" t="str">
        <f t="shared" si="393"/>
        <v/>
      </c>
      <c r="V2069" s="59" t="str">
        <f t="shared" si="394"/>
        <v/>
      </c>
      <c r="W2069" s="59" t="str">
        <f t="shared" si="395"/>
        <v/>
      </c>
      <c r="X2069" s="59" t="s">
        <v>1120</v>
      </c>
      <c r="Y2069" s="66" t="s">
        <v>5632</v>
      </c>
    </row>
    <row r="2070" spans="1:25" x14ac:dyDescent="0.25">
      <c r="A2070" s="8" t="s">
        <v>3648</v>
      </c>
      <c r="B2070" s="65" t="str">
        <f t="shared" si="384"/>
        <v>Smarta vagnar, plastbana 1,0 m och tillbehör</v>
      </c>
      <c r="C2070" s="63"/>
      <c r="D2070" s="30" t="str">
        <f t="shared" si="385"/>
        <v/>
      </c>
      <c r="E2070" s="63"/>
      <c r="F2070" s="32" t="str">
        <f t="shared" si="386"/>
        <v/>
      </c>
      <c r="G2070" s="63"/>
      <c r="H2070" s="34" t="str">
        <f t="shared" si="387"/>
        <v/>
      </c>
      <c r="I2070" s="63"/>
      <c r="J2070" s="36" t="str">
        <f t="shared" si="388"/>
        <v/>
      </c>
      <c r="K2070" s="37" t="str">
        <f t="shared" si="389"/>
        <v/>
      </c>
      <c r="L2070" s="37" t="str">
        <f t="shared" si="390"/>
        <v/>
      </c>
      <c r="N2070" s="64">
        <v>13254</v>
      </c>
      <c r="O2070" s="64" t="s">
        <v>254</v>
      </c>
      <c r="P2070" s="1" t="s">
        <v>254</v>
      </c>
      <c r="Q2070" s="1" t="s">
        <v>1</v>
      </c>
      <c r="S2070" s="59" t="str">
        <f t="shared" si="391"/>
        <v/>
      </c>
      <c r="T2070" s="59" t="str">
        <f t="shared" si="392"/>
        <v/>
      </c>
      <c r="U2070" s="59" t="str">
        <f t="shared" si="393"/>
        <v/>
      </c>
      <c r="V2070" s="59" t="str">
        <f t="shared" si="394"/>
        <v/>
      </c>
      <c r="W2070" s="59" t="str">
        <f t="shared" si="395"/>
        <v/>
      </c>
      <c r="X2070" s="59" t="s">
        <v>1121</v>
      </c>
      <c r="Y2070" s="66" t="s">
        <v>5633</v>
      </c>
    </row>
    <row r="2071" spans="1:25" x14ac:dyDescent="0.25">
      <c r="A2071" s="8" t="s">
        <v>6396</v>
      </c>
      <c r="B2071" s="65" t="str">
        <f t="shared" si="384"/>
        <v>Smarta vagnar, aluminiumbana 1,2 m och tillbehör</v>
      </c>
      <c r="C2071" s="63"/>
      <c r="D2071" s="30" t="str">
        <f t="shared" si="385"/>
        <v/>
      </c>
      <c r="E2071" s="63"/>
      <c r="F2071" s="32" t="str">
        <f t="shared" si="386"/>
        <v/>
      </c>
      <c r="G2071" s="63"/>
      <c r="H2071" s="34" t="str">
        <f t="shared" si="387"/>
        <v/>
      </c>
      <c r="I2071" s="63"/>
      <c r="J2071" s="36" t="str">
        <f t="shared" si="388"/>
        <v/>
      </c>
      <c r="K2071" s="37" t="str">
        <f t="shared" si="389"/>
        <v/>
      </c>
      <c r="L2071" s="37" t="str">
        <f t="shared" si="390"/>
        <v/>
      </c>
      <c r="N2071" s="64">
        <v>14535</v>
      </c>
      <c r="O2071" s="64" t="s">
        <v>254</v>
      </c>
      <c r="P2071" s="1" t="s">
        <v>254</v>
      </c>
      <c r="Q2071" s="1" t="s">
        <v>1</v>
      </c>
      <c r="S2071" s="59" t="str">
        <f t="shared" si="391"/>
        <v/>
      </c>
      <c r="T2071" s="59" t="str">
        <f t="shared" si="392"/>
        <v/>
      </c>
      <c r="U2071" s="59" t="str">
        <f t="shared" si="393"/>
        <v/>
      </c>
      <c r="V2071" s="59" t="str">
        <f t="shared" si="394"/>
        <v/>
      </c>
      <c r="W2071" s="59" t="str">
        <f t="shared" si="395"/>
        <v/>
      </c>
      <c r="X2071" s="59" t="s">
        <v>2831</v>
      </c>
      <c r="Y2071" s="66" t="s">
        <v>5634</v>
      </c>
    </row>
    <row r="2072" spans="1:25" x14ac:dyDescent="0.25">
      <c r="A2072" s="8" t="s">
        <v>3649</v>
      </c>
      <c r="B2072" s="65" t="str">
        <f t="shared" si="384"/>
        <v>Smarta vagnar, aluminiumbana 2,2 m och tillbehör</v>
      </c>
      <c r="C2072" s="63"/>
      <c r="D2072" s="30" t="str">
        <f t="shared" si="385"/>
        <v/>
      </c>
      <c r="E2072" s="63"/>
      <c r="F2072" s="32" t="str">
        <f t="shared" si="386"/>
        <v/>
      </c>
      <c r="G2072" s="63"/>
      <c r="H2072" s="34" t="str">
        <f t="shared" si="387"/>
        <v/>
      </c>
      <c r="I2072" s="63"/>
      <c r="J2072" s="36" t="str">
        <f t="shared" si="388"/>
        <v/>
      </c>
      <c r="K2072" s="37" t="str">
        <f t="shared" si="389"/>
        <v/>
      </c>
      <c r="L2072" s="37" t="str">
        <f t="shared" si="390"/>
        <v/>
      </c>
      <c r="N2072" s="64">
        <v>17163</v>
      </c>
      <c r="O2072" s="64" t="s">
        <v>254</v>
      </c>
      <c r="P2072" s="1" t="s">
        <v>254</v>
      </c>
      <c r="Q2072" s="1" t="s">
        <v>1</v>
      </c>
      <c r="S2072" s="59" t="str">
        <f t="shared" si="391"/>
        <v/>
      </c>
      <c r="T2072" s="59" t="str">
        <f t="shared" si="392"/>
        <v/>
      </c>
      <c r="U2072" s="59" t="str">
        <f t="shared" si="393"/>
        <v/>
      </c>
      <c r="V2072" s="59" t="str">
        <f t="shared" si="394"/>
        <v/>
      </c>
      <c r="W2072" s="59" t="str">
        <f t="shared" si="395"/>
        <v/>
      </c>
      <c r="X2072" s="59" t="s">
        <v>3490</v>
      </c>
      <c r="Y2072" s="66" t="s">
        <v>5635</v>
      </c>
    </row>
    <row r="2073" spans="1:25" x14ac:dyDescent="0.25">
      <c r="A2073" s="8" t="s">
        <v>1122</v>
      </c>
      <c r="B2073" s="65" t="str">
        <f t="shared" si="384"/>
        <v>Track String Adapter</v>
      </c>
      <c r="C2073" s="63" t="s">
        <v>254</v>
      </c>
      <c r="D2073" s="30" t="str">
        <f t="shared" si="385"/>
        <v/>
      </c>
      <c r="E2073" s="63" t="s">
        <v>254</v>
      </c>
      <c r="F2073" s="32" t="str">
        <f t="shared" si="386"/>
        <v/>
      </c>
      <c r="G2073" s="63" t="s">
        <v>254</v>
      </c>
      <c r="H2073" s="34" t="str">
        <f t="shared" si="387"/>
        <v/>
      </c>
      <c r="I2073" s="63" t="s">
        <v>254</v>
      </c>
      <c r="J2073" s="36" t="str">
        <f t="shared" si="388"/>
        <v/>
      </c>
      <c r="K2073" s="37" t="str">
        <f t="shared" si="389"/>
        <v/>
      </c>
      <c r="L2073" s="37" t="str">
        <f t="shared" si="390"/>
        <v/>
      </c>
      <c r="N2073" s="64">
        <v>1933</v>
      </c>
      <c r="O2073" s="64" t="s">
        <v>254</v>
      </c>
      <c r="P2073" s="1" t="s">
        <v>254</v>
      </c>
      <c r="Q2073" s="1" t="s">
        <v>0</v>
      </c>
      <c r="S2073" s="59" t="str">
        <f t="shared" si="391"/>
        <v/>
      </c>
      <c r="T2073" s="59" t="str">
        <f t="shared" si="392"/>
        <v/>
      </c>
      <c r="U2073" s="59" t="str">
        <f t="shared" si="393"/>
        <v/>
      </c>
      <c r="V2073" s="59" t="str">
        <f t="shared" si="394"/>
        <v/>
      </c>
      <c r="W2073" s="59" t="str">
        <f t="shared" si="395"/>
        <v/>
      </c>
      <c r="X2073" s="59" t="s">
        <v>1123</v>
      </c>
      <c r="Y2073" s="66" t="s">
        <v>5636</v>
      </c>
    </row>
    <row r="2074" spans="1:25" x14ac:dyDescent="0.25">
      <c r="A2074" s="8" t="s">
        <v>1124</v>
      </c>
      <c r="B2074" s="65" t="str">
        <f t="shared" si="384"/>
        <v>Rocket Engine Test Bracket</v>
      </c>
      <c r="C2074" s="63" t="s">
        <v>254</v>
      </c>
      <c r="D2074" s="30" t="str">
        <f t="shared" si="385"/>
        <v/>
      </c>
      <c r="E2074" s="63" t="s">
        <v>254</v>
      </c>
      <c r="F2074" s="32" t="str">
        <f t="shared" si="386"/>
        <v/>
      </c>
      <c r="G2074" s="63" t="s">
        <v>254</v>
      </c>
      <c r="H2074" s="34" t="str">
        <f t="shared" si="387"/>
        <v/>
      </c>
      <c r="I2074" s="63" t="s">
        <v>254</v>
      </c>
      <c r="J2074" s="36" t="str">
        <f t="shared" si="388"/>
        <v/>
      </c>
      <c r="K2074" s="37" t="str">
        <f t="shared" si="389"/>
        <v/>
      </c>
      <c r="L2074" s="37" t="str">
        <f t="shared" si="390"/>
        <v/>
      </c>
      <c r="N2074" s="64">
        <v>1361</v>
      </c>
      <c r="O2074" s="64" t="s">
        <v>254</v>
      </c>
      <c r="P2074" s="1" t="s">
        <v>254</v>
      </c>
      <c r="Q2074" s="1" t="s">
        <v>0</v>
      </c>
      <c r="S2074" s="59" t="str">
        <f t="shared" si="391"/>
        <v/>
      </c>
      <c r="T2074" s="59" t="str">
        <f t="shared" si="392"/>
        <v/>
      </c>
      <c r="U2074" s="59" t="str">
        <f t="shared" si="393"/>
        <v/>
      </c>
      <c r="V2074" s="59" t="str">
        <f t="shared" si="394"/>
        <v/>
      </c>
      <c r="W2074" s="59" t="str">
        <f t="shared" si="395"/>
        <v/>
      </c>
      <c r="X2074" s="59" t="s">
        <v>1125</v>
      </c>
      <c r="Y2074" s="66" t="s">
        <v>5637</v>
      </c>
    </row>
    <row r="2075" spans="1:25" x14ac:dyDescent="0.25">
      <c r="A2075" s="8" t="s">
        <v>1126</v>
      </c>
      <c r="B2075" s="65" t="str">
        <f t="shared" si="384"/>
        <v>Hållare för kraftsensor</v>
      </c>
      <c r="C2075" s="63" t="s">
        <v>254</v>
      </c>
      <c r="D2075" s="30" t="str">
        <f t="shared" si="385"/>
        <v/>
      </c>
      <c r="E2075" s="63" t="s">
        <v>254</v>
      </c>
      <c r="F2075" s="32" t="str">
        <f t="shared" si="386"/>
        <v/>
      </c>
      <c r="G2075" s="63" t="s">
        <v>254</v>
      </c>
      <c r="H2075" s="34" t="str">
        <f t="shared" si="387"/>
        <v/>
      </c>
      <c r="I2075" s="63" t="s">
        <v>254</v>
      </c>
      <c r="J2075" s="36" t="str">
        <f t="shared" si="388"/>
        <v/>
      </c>
      <c r="K2075" s="37" t="str">
        <f t="shared" si="389"/>
        <v/>
      </c>
      <c r="L2075" s="37" t="str">
        <f t="shared" si="390"/>
        <v/>
      </c>
      <c r="N2075" s="64">
        <v>1116</v>
      </c>
      <c r="O2075" s="64" t="s">
        <v>254</v>
      </c>
      <c r="P2075" s="1" t="s">
        <v>254</v>
      </c>
      <c r="Q2075" s="1" t="s">
        <v>0</v>
      </c>
      <c r="S2075" s="59" t="str">
        <f t="shared" si="391"/>
        <v/>
      </c>
      <c r="T2075" s="59" t="str">
        <f t="shared" si="392"/>
        <v/>
      </c>
      <c r="U2075" s="59" t="str">
        <f t="shared" si="393"/>
        <v/>
      </c>
      <c r="V2075" s="59" t="str">
        <f t="shared" si="394"/>
        <v/>
      </c>
      <c r="W2075" s="59" t="str">
        <f t="shared" si="395"/>
        <v/>
      </c>
      <c r="X2075" s="59" t="s">
        <v>1127</v>
      </c>
      <c r="Y2075" s="66" t="s">
        <v>5638</v>
      </c>
    </row>
    <row r="2076" spans="1:25" x14ac:dyDescent="0.25">
      <c r="A2076" s="8" t="s">
        <v>1128</v>
      </c>
      <c r="B2076" s="65" t="str">
        <f t="shared" si="384"/>
        <v>Picket Fence-band</v>
      </c>
      <c r="C2076" s="63" t="s">
        <v>254</v>
      </c>
      <c r="D2076" s="30" t="str">
        <f t="shared" si="385"/>
        <v/>
      </c>
      <c r="E2076" s="63" t="s">
        <v>254</v>
      </c>
      <c r="F2076" s="32" t="str">
        <f t="shared" si="386"/>
        <v/>
      </c>
      <c r="G2076" s="63" t="s">
        <v>254</v>
      </c>
      <c r="H2076" s="34" t="str">
        <f t="shared" si="387"/>
        <v/>
      </c>
      <c r="I2076" s="63" t="s">
        <v>254</v>
      </c>
      <c r="J2076" s="36" t="str">
        <f t="shared" si="388"/>
        <v/>
      </c>
      <c r="K2076" s="37" t="str">
        <f t="shared" si="389"/>
        <v/>
      </c>
      <c r="L2076" s="37" t="str">
        <f t="shared" si="390"/>
        <v/>
      </c>
      <c r="N2076" s="64">
        <v>599</v>
      </c>
      <c r="O2076" s="64" t="s">
        <v>254</v>
      </c>
      <c r="P2076" s="1" t="s">
        <v>254</v>
      </c>
      <c r="Q2076" s="1" t="s">
        <v>0</v>
      </c>
      <c r="S2076" s="59" t="str">
        <f t="shared" si="391"/>
        <v/>
      </c>
      <c r="T2076" s="59" t="str">
        <f t="shared" si="392"/>
        <v/>
      </c>
      <c r="U2076" s="59" t="str">
        <f t="shared" si="393"/>
        <v/>
      </c>
      <c r="V2076" s="59" t="str">
        <f t="shared" si="394"/>
        <v/>
      </c>
      <c r="W2076" s="59" t="str">
        <f t="shared" si="395"/>
        <v/>
      </c>
      <c r="X2076" s="59" t="s">
        <v>1129</v>
      </c>
      <c r="Y2076" s="66" t="s">
        <v>5639</v>
      </c>
    </row>
    <row r="2077" spans="1:25" x14ac:dyDescent="0.25">
      <c r="A2077" s="8" t="s">
        <v>1130</v>
      </c>
      <c r="B2077" s="65" t="str">
        <f t="shared" si="384"/>
        <v>Slutet rum EcoChamber</v>
      </c>
      <c r="C2077" s="63" t="s">
        <v>254</v>
      </c>
      <c r="D2077" s="30" t="str">
        <f t="shared" si="385"/>
        <v/>
      </c>
      <c r="E2077" s="63" t="s">
        <v>254</v>
      </c>
      <c r="F2077" s="32" t="str">
        <f t="shared" si="386"/>
        <v/>
      </c>
      <c r="G2077" s="63" t="s">
        <v>254</v>
      </c>
      <c r="H2077" s="34" t="str">
        <f t="shared" si="387"/>
        <v/>
      </c>
      <c r="I2077" s="63" t="s">
        <v>254</v>
      </c>
      <c r="J2077" s="36" t="str">
        <f t="shared" si="388"/>
        <v/>
      </c>
      <c r="K2077" s="37" t="str">
        <f t="shared" si="389"/>
        <v/>
      </c>
      <c r="L2077" s="37" t="str">
        <f t="shared" si="390"/>
        <v/>
      </c>
      <c r="N2077" s="64">
        <v>1313</v>
      </c>
      <c r="O2077" s="64" t="s">
        <v>254</v>
      </c>
      <c r="P2077" s="1" t="s">
        <v>254</v>
      </c>
      <c r="Q2077" s="1" t="s">
        <v>0</v>
      </c>
      <c r="S2077" s="59" t="str">
        <f t="shared" si="391"/>
        <v/>
      </c>
      <c r="T2077" s="59" t="str">
        <f t="shared" si="392"/>
        <v/>
      </c>
      <c r="U2077" s="59" t="str">
        <f t="shared" si="393"/>
        <v/>
      </c>
      <c r="V2077" s="59" t="str">
        <f t="shared" si="394"/>
        <v/>
      </c>
      <c r="W2077" s="59" t="str">
        <f t="shared" si="395"/>
        <v/>
      </c>
      <c r="X2077" s="59" t="s">
        <v>1131</v>
      </c>
      <c r="Y2077" s="66" t="s">
        <v>5640</v>
      </c>
    </row>
    <row r="2078" spans="1:25" x14ac:dyDescent="0.25">
      <c r="A2078" s="8" t="s">
        <v>1132</v>
      </c>
      <c r="B2078" s="65" t="str">
        <f t="shared" si="384"/>
        <v>Slutna rum EcoZone</v>
      </c>
      <c r="C2078" s="63" t="s">
        <v>254</v>
      </c>
      <c r="D2078" s="30" t="str">
        <f t="shared" si="385"/>
        <v/>
      </c>
      <c r="E2078" s="63" t="s">
        <v>254</v>
      </c>
      <c r="F2078" s="32" t="str">
        <f t="shared" si="386"/>
        <v/>
      </c>
      <c r="G2078" s="63" t="s">
        <v>254</v>
      </c>
      <c r="H2078" s="34" t="str">
        <f t="shared" si="387"/>
        <v/>
      </c>
      <c r="I2078" s="63" t="s">
        <v>254</v>
      </c>
      <c r="J2078" s="36" t="str">
        <f t="shared" si="388"/>
        <v/>
      </c>
      <c r="K2078" s="37" t="str">
        <f t="shared" si="389"/>
        <v/>
      </c>
      <c r="L2078" s="37" t="str">
        <f t="shared" si="390"/>
        <v/>
      </c>
      <c r="N2078" s="64">
        <v>3676</v>
      </c>
      <c r="O2078" s="64" t="s">
        <v>254</v>
      </c>
      <c r="P2078" s="1" t="s">
        <v>254</v>
      </c>
      <c r="Q2078" s="1" t="s">
        <v>0</v>
      </c>
      <c r="S2078" s="59" t="str">
        <f t="shared" si="391"/>
        <v/>
      </c>
      <c r="T2078" s="59" t="str">
        <f t="shared" si="392"/>
        <v/>
      </c>
      <c r="U2078" s="59" t="str">
        <f t="shared" si="393"/>
        <v/>
      </c>
      <c r="V2078" s="59" t="str">
        <f t="shared" si="394"/>
        <v/>
      </c>
      <c r="W2078" s="59" t="str">
        <f t="shared" si="395"/>
        <v/>
      </c>
      <c r="X2078" s="59" t="s">
        <v>1133</v>
      </c>
      <c r="Y2078" s="66" t="s">
        <v>5641</v>
      </c>
    </row>
    <row r="2079" spans="1:25" x14ac:dyDescent="0.25">
      <c r="A2079" s="8" t="s">
        <v>3182</v>
      </c>
      <c r="B2079" s="65" t="str">
        <f t="shared" si="384"/>
        <v>Torsion Pendulum Accessory</v>
      </c>
      <c r="C2079" s="63"/>
      <c r="D2079" s="30" t="str">
        <f t="shared" si="385"/>
        <v/>
      </c>
      <c r="E2079" s="63"/>
      <c r="F2079" s="32" t="str">
        <f t="shared" si="386"/>
        <v/>
      </c>
      <c r="G2079" s="63"/>
      <c r="H2079" s="34" t="str">
        <f t="shared" si="387"/>
        <v/>
      </c>
      <c r="I2079" s="63"/>
      <c r="J2079" s="36" t="str">
        <f t="shared" si="388"/>
        <v/>
      </c>
      <c r="K2079" s="37" t="str">
        <f t="shared" si="389"/>
        <v/>
      </c>
      <c r="L2079" s="37" t="str">
        <f t="shared" si="390"/>
        <v/>
      </c>
      <c r="N2079" s="64">
        <v>3812</v>
      </c>
      <c r="O2079" s="64" t="s">
        <v>254</v>
      </c>
      <c r="P2079" s="1" t="s">
        <v>254</v>
      </c>
      <c r="Q2079" s="1" t="s">
        <v>0</v>
      </c>
      <c r="S2079" s="59" t="str">
        <f t="shared" si="391"/>
        <v/>
      </c>
      <c r="T2079" s="59" t="str">
        <f t="shared" si="392"/>
        <v/>
      </c>
      <c r="U2079" s="59" t="str">
        <f t="shared" si="393"/>
        <v/>
      </c>
      <c r="V2079" s="59" t="str">
        <f t="shared" si="394"/>
        <v/>
      </c>
      <c r="W2079" s="59" t="str">
        <f t="shared" si="395"/>
        <v/>
      </c>
      <c r="X2079" s="59" t="s">
        <v>3183</v>
      </c>
      <c r="Y2079" s="66" t="s">
        <v>5642</v>
      </c>
    </row>
    <row r="2080" spans="1:25" x14ac:dyDescent="0.25">
      <c r="A2080" s="8" t="s">
        <v>1134</v>
      </c>
      <c r="B2080" s="65" t="str">
        <f t="shared" si="384"/>
        <v>Cart Adapter Accessory</v>
      </c>
      <c r="C2080" s="63" t="s">
        <v>254</v>
      </c>
      <c r="D2080" s="30" t="str">
        <f t="shared" si="385"/>
        <v/>
      </c>
      <c r="E2080" s="63" t="s">
        <v>254</v>
      </c>
      <c r="F2080" s="32" t="str">
        <f t="shared" si="386"/>
        <v/>
      </c>
      <c r="G2080" s="63" t="s">
        <v>254</v>
      </c>
      <c r="H2080" s="34" t="str">
        <f t="shared" si="387"/>
        <v/>
      </c>
      <c r="I2080" s="63" t="s">
        <v>254</v>
      </c>
      <c r="J2080" s="36" t="str">
        <f t="shared" si="388"/>
        <v/>
      </c>
      <c r="K2080" s="37" t="str">
        <f t="shared" si="389"/>
        <v/>
      </c>
      <c r="L2080" s="37" t="str">
        <f t="shared" si="390"/>
        <v/>
      </c>
      <c r="N2080" s="64">
        <v>667</v>
      </c>
      <c r="O2080" s="64" t="s">
        <v>254</v>
      </c>
      <c r="P2080" s="1" t="s">
        <v>254</v>
      </c>
      <c r="Q2080" s="1" t="s">
        <v>0</v>
      </c>
      <c r="S2080" s="59" t="str">
        <f t="shared" si="391"/>
        <v/>
      </c>
      <c r="T2080" s="59" t="str">
        <f t="shared" si="392"/>
        <v/>
      </c>
      <c r="U2080" s="59" t="str">
        <f t="shared" si="393"/>
        <v/>
      </c>
      <c r="V2080" s="59" t="str">
        <f t="shared" si="394"/>
        <v/>
      </c>
      <c r="W2080" s="59" t="str">
        <f t="shared" si="395"/>
        <v/>
      </c>
      <c r="X2080" s="59" t="s">
        <v>1135</v>
      </c>
      <c r="Y2080" s="66" t="s">
        <v>5643</v>
      </c>
    </row>
    <row r="2081" spans="1:25" x14ac:dyDescent="0.25">
      <c r="A2081" s="8" t="s">
        <v>1136</v>
      </c>
      <c r="B2081" s="65" t="str">
        <f t="shared" si="384"/>
        <v>Compact Cart Mass</v>
      </c>
      <c r="C2081" s="63" t="s">
        <v>254</v>
      </c>
      <c r="D2081" s="30" t="str">
        <f t="shared" si="385"/>
        <v/>
      </c>
      <c r="E2081" s="63" t="s">
        <v>254</v>
      </c>
      <c r="F2081" s="32" t="str">
        <f t="shared" si="386"/>
        <v/>
      </c>
      <c r="G2081" s="63" t="s">
        <v>254</v>
      </c>
      <c r="H2081" s="34" t="str">
        <f t="shared" si="387"/>
        <v/>
      </c>
      <c r="I2081" s="63" t="s">
        <v>254</v>
      </c>
      <c r="J2081" s="36" t="str">
        <f t="shared" si="388"/>
        <v/>
      </c>
      <c r="K2081" s="37" t="str">
        <f t="shared" si="389"/>
        <v/>
      </c>
      <c r="L2081" s="37" t="str">
        <f t="shared" si="390"/>
        <v/>
      </c>
      <c r="N2081" s="64">
        <v>522</v>
      </c>
      <c r="O2081" s="64" t="s">
        <v>254</v>
      </c>
      <c r="P2081" s="1" t="s">
        <v>254</v>
      </c>
      <c r="Q2081" s="1" t="s">
        <v>0</v>
      </c>
      <c r="S2081" s="59" t="str">
        <f t="shared" si="391"/>
        <v/>
      </c>
      <c r="T2081" s="59" t="str">
        <f t="shared" si="392"/>
        <v/>
      </c>
      <c r="U2081" s="59" t="str">
        <f t="shared" si="393"/>
        <v/>
      </c>
      <c r="V2081" s="59" t="str">
        <f t="shared" si="394"/>
        <v/>
      </c>
      <c r="W2081" s="59" t="str">
        <f t="shared" si="395"/>
        <v/>
      </c>
      <c r="X2081" s="59" t="s">
        <v>1137</v>
      </c>
      <c r="Y2081" s="66" t="s">
        <v>5644</v>
      </c>
    </row>
    <row r="2082" spans="1:25" x14ac:dyDescent="0.25">
      <c r="A2082" s="8" t="s">
        <v>2185</v>
      </c>
      <c r="B2082" s="65" t="str">
        <f t="shared" si="384"/>
        <v>Vikter till dynamikvagnar fp 2 st</v>
      </c>
      <c r="C2082" s="63" t="s">
        <v>254</v>
      </c>
      <c r="D2082" s="30" t="str">
        <f t="shared" si="385"/>
        <v/>
      </c>
      <c r="E2082" s="63" t="s">
        <v>254</v>
      </c>
      <c r="F2082" s="32" t="str">
        <f t="shared" si="386"/>
        <v/>
      </c>
      <c r="G2082" s="63" t="s">
        <v>254</v>
      </c>
      <c r="H2082" s="34" t="str">
        <f t="shared" si="387"/>
        <v/>
      </c>
      <c r="I2082" s="63" t="s">
        <v>254</v>
      </c>
      <c r="J2082" s="36" t="str">
        <f t="shared" si="388"/>
        <v/>
      </c>
      <c r="K2082" s="37" t="str">
        <f t="shared" si="389"/>
        <v/>
      </c>
      <c r="L2082" s="37" t="str">
        <f t="shared" si="390"/>
        <v/>
      </c>
      <c r="N2082" s="64">
        <v>449</v>
      </c>
      <c r="O2082" s="64" t="s">
        <v>254</v>
      </c>
      <c r="P2082" s="1" t="s">
        <v>254</v>
      </c>
      <c r="Q2082" s="1" t="s">
        <v>1</v>
      </c>
      <c r="S2082" s="59" t="str">
        <f t="shared" si="391"/>
        <v/>
      </c>
      <c r="T2082" s="59" t="str">
        <f t="shared" si="392"/>
        <v/>
      </c>
      <c r="U2082" s="59" t="str">
        <f t="shared" si="393"/>
        <v/>
      </c>
      <c r="V2082" s="59" t="str">
        <f t="shared" si="394"/>
        <v/>
      </c>
      <c r="W2082" s="59" t="str">
        <f t="shared" si="395"/>
        <v/>
      </c>
      <c r="X2082" s="59" t="s">
        <v>2186</v>
      </c>
      <c r="Y2082" s="66" t="s">
        <v>5645</v>
      </c>
    </row>
    <row r="2083" spans="1:25" x14ac:dyDescent="0.25">
      <c r="A2083" s="8" t="s">
        <v>1138</v>
      </c>
      <c r="B2083" s="65" t="str">
        <f t="shared" si="384"/>
        <v>Projectile Launcher Wireless Smart Gate System</v>
      </c>
      <c r="C2083" s="63" t="s">
        <v>254</v>
      </c>
      <c r="D2083" s="30" t="str">
        <f t="shared" si="385"/>
        <v/>
      </c>
      <c r="E2083" s="63" t="s">
        <v>254</v>
      </c>
      <c r="F2083" s="32" t="str">
        <f t="shared" si="386"/>
        <v/>
      </c>
      <c r="G2083" s="63" t="s">
        <v>254</v>
      </c>
      <c r="H2083" s="34" t="str">
        <f t="shared" si="387"/>
        <v/>
      </c>
      <c r="I2083" s="63" t="s">
        <v>254</v>
      </c>
      <c r="J2083" s="36" t="str">
        <f t="shared" si="388"/>
        <v/>
      </c>
      <c r="K2083" s="37" t="str">
        <f t="shared" si="389"/>
        <v/>
      </c>
      <c r="L2083" s="37" t="str">
        <f t="shared" si="390"/>
        <v/>
      </c>
      <c r="N2083" s="64">
        <v>7610</v>
      </c>
      <c r="O2083" s="64" t="s">
        <v>254</v>
      </c>
      <c r="P2083" s="1" t="s">
        <v>254</v>
      </c>
      <c r="Q2083" s="1" t="s">
        <v>0</v>
      </c>
      <c r="S2083" s="59" t="str">
        <f t="shared" si="391"/>
        <v/>
      </c>
      <c r="T2083" s="59" t="str">
        <f t="shared" si="392"/>
        <v/>
      </c>
      <c r="U2083" s="59" t="str">
        <f t="shared" si="393"/>
        <v/>
      </c>
      <c r="V2083" s="59" t="str">
        <f t="shared" si="394"/>
        <v/>
      </c>
      <c r="W2083" s="59" t="str">
        <f t="shared" si="395"/>
        <v/>
      </c>
      <c r="X2083" s="59" t="s">
        <v>1139</v>
      </c>
      <c r="Y2083" s="66" t="s">
        <v>5646</v>
      </c>
    </row>
    <row r="2084" spans="1:25" x14ac:dyDescent="0.25">
      <c r="A2084" s="8" t="s">
        <v>1140</v>
      </c>
      <c r="B2084" s="65" t="str">
        <f t="shared" si="384"/>
        <v>Kastkanon demo</v>
      </c>
      <c r="C2084" s="63" t="s">
        <v>254</v>
      </c>
      <c r="D2084" s="30" t="str">
        <f t="shared" si="385"/>
        <v/>
      </c>
      <c r="E2084" s="63" t="s">
        <v>254</v>
      </c>
      <c r="F2084" s="32" t="str">
        <f t="shared" si="386"/>
        <v/>
      </c>
      <c r="G2084" s="63" t="s">
        <v>254</v>
      </c>
      <c r="H2084" s="34" t="str">
        <f t="shared" si="387"/>
        <v/>
      </c>
      <c r="I2084" s="63" t="s">
        <v>254</v>
      </c>
      <c r="J2084" s="36" t="str">
        <f t="shared" si="388"/>
        <v/>
      </c>
      <c r="K2084" s="37" t="str">
        <f t="shared" si="389"/>
        <v/>
      </c>
      <c r="L2084" s="37" t="str">
        <f t="shared" si="390"/>
        <v/>
      </c>
      <c r="N2084" s="64">
        <v>7860</v>
      </c>
      <c r="O2084" s="64" t="s">
        <v>254</v>
      </c>
      <c r="P2084" s="1" t="s">
        <v>254</v>
      </c>
      <c r="Q2084" s="1" t="s">
        <v>0</v>
      </c>
      <c r="S2084" s="59" t="str">
        <f t="shared" si="391"/>
        <v/>
      </c>
      <c r="T2084" s="59" t="str">
        <f t="shared" si="392"/>
        <v/>
      </c>
      <c r="U2084" s="59" t="str">
        <f t="shared" si="393"/>
        <v/>
      </c>
      <c r="V2084" s="59" t="str">
        <f t="shared" si="394"/>
        <v/>
      </c>
      <c r="W2084" s="59" t="str">
        <f t="shared" si="395"/>
        <v/>
      </c>
      <c r="X2084" s="59" t="s">
        <v>1141</v>
      </c>
      <c r="Y2084" s="66" t="s">
        <v>5647</v>
      </c>
    </row>
    <row r="2085" spans="1:25" x14ac:dyDescent="0.25">
      <c r="A2085" s="8" t="s">
        <v>1142</v>
      </c>
      <c r="B2085" s="65" t="str">
        <f t="shared" si="384"/>
        <v>Launcher Spares Kit</v>
      </c>
      <c r="C2085" s="63" t="s">
        <v>254</v>
      </c>
      <c r="D2085" s="30" t="str">
        <f t="shared" si="385"/>
        <v/>
      </c>
      <c r="E2085" s="63" t="s">
        <v>254</v>
      </c>
      <c r="F2085" s="32" t="str">
        <f t="shared" si="386"/>
        <v/>
      </c>
      <c r="G2085" s="63" t="s">
        <v>254</v>
      </c>
      <c r="H2085" s="34" t="str">
        <f t="shared" si="387"/>
        <v/>
      </c>
      <c r="I2085" s="63" t="s">
        <v>254</v>
      </c>
      <c r="J2085" s="36" t="str">
        <f t="shared" si="388"/>
        <v/>
      </c>
      <c r="K2085" s="37" t="str">
        <f t="shared" si="389"/>
        <v/>
      </c>
      <c r="L2085" s="37" t="str">
        <f t="shared" si="390"/>
        <v/>
      </c>
      <c r="N2085" s="64">
        <v>2918</v>
      </c>
      <c r="O2085" s="64" t="s">
        <v>254</v>
      </c>
      <c r="P2085" s="1" t="s">
        <v>254</v>
      </c>
      <c r="Q2085" s="1" t="s">
        <v>0</v>
      </c>
      <c r="S2085" s="59" t="str">
        <f t="shared" si="391"/>
        <v/>
      </c>
      <c r="T2085" s="59" t="str">
        <f t="shared" si="392"/>
        <v/>
      </c>
      <c r="U2085" s="59" t="str">
        <f t="shared" si="393"/>
        <v/>
      </c>
      <c r="V2085" s="59" t="str">
        <f t="shared" si="394"/>
        <v/>
      </c>
      <c r="W2085" s="59" t="str">
        <f t="shared" si="395"/>
        <v/>
      </c>
      <c r="X2085" s="59" t="s">
        <v>1143</v>
      </c>
      <c r="Y2085" s="66" t="s">
        <v>5648</v>
      </c>
    </row>
    <row r="2086" spans="1:25" x14ac:dyDescent="0.25">
      <c r="A2086" s="8" t="s">
        <v>2187</v>
      </c>
      <c r="B2086" s="65" t="str">
        <f t="shared" si="384"/>
        <v>Landningsdetektor</v>
      </c>
      <c r="C2086" s="63" t="s">
        <v>254</v>
      </c>
      <c r="D2086" s="30" t="str">
        <f t="shared" si="385"/>
        <v/>
      </c>
      <c r="E2086" s="63" t="s">
        <v>254</v>
      </c>
      <c r="F2086" s="32" t="str">
        <f t="shared" si="386"/>
        <v/>
      </c>
      <c r="G2086" s="63" t="s">
        <v>254</v>
      </c>
      <c r="H2086" s="34" t="str">
        <f t="shared" si="387"/>
        <v/>
      </c>
      <c r="I2086" s="63" t="s">
        <v>254</v>
      </c>
      <c r="J2086" s="36" t="str">
        <f t="shared" si="388"/>
        <v/>
      </c>
      <c r="K2086" s="37" t="str">
        <f t="shared" si="389"/>
        <v/>
      </c>
      <c r="L2086" s="37" t="str">
        <f t="shared" si="390"/>
        <v/>
      </c>
      <c r="N2086" s="64">
        <v>1562</v>
      </c>
      <c r="O2086" s="64" t="s">
        <v>254</v>
      </c>
      <c r="P2086" s="1" t="s">
        <v>254</v>
      </c>
      <c r="Q2086" s="1" t="s">
        <v>0</v>
      </c>
      <c r="S2086" s="59" t="str">
        <f t="shared" si="391"/>
        <v/>
      </c>
      <c r="T2086" s="59" t="str">
        <f t="shared" si="392"/>
        <v/>
      </c>
      <c r="U2086" s="59" t="str">
        <f t="shared" si="393"/>
        <v/>
      </c>
      <c r="V2086" s="59" t="str">
        <f t="shared" si="394"/>
        <v/>
      </c>
      <c r="W2086" s="59" t="str">
        <f t="shared" si="395"/>
        <v/>
      </c>
      <c r="X2086" s="59" t="s">
        <v>2188</v>
      </c>
      <c r="Y2086" s="66" t="s">
        <v>5649</v>
      </c>
    </row>
    <row r="2087" spans="1:25" x14ac:dyDescent="0.25">
      <c r="A2087" s="8" t="s">
        <v>1144</v>
      </c>
      <c r="B2087" s="65" t="str">
        <f t="shared" si="384"/>
        <v>Density Circulation Model</v>
      </c>
      <c r="C2087" s="63" t="s">
        <v>254</v>
      </c>
      <c r="D2087" s="30" t="str">
        <f t="shared" si="385"/>
        <v/>
      </c>
      <c r="E2087" s="63" t="s">
        <v>254</v>
      </c>
      <c r="F2087" s="32" t="str">
        <f t="shared" si="386"/>
        <v/>
      </c>
      <c r="G2087" s="63" t="s">
        <v>254</v>
      </c>
      <c r="H2087" s="34" t="str">
        <f t="shared" si="387"/>
        <v/>
      </c>
      <c r="I2087" s="63" t="s">
        <v>254</v>
      </c>
      <c r="J2087" s="36" t="str">
        <f t="shared" si="388"/>
        <v/>
      </c>
      <c r="K2087" s="37" t="str">
        <f t="shared" si="389"/>
        <v/>
      </c>
      <c r="L2087" s="37" t="str">
        <f t="shared" si="390"/>
        <v/>
      </c>
      <c r="N2087" s="64">
        <v>2121</v>
      </c>
      <c r="O2087" s="64" t="s">
        <v>254</v>
      </c>
      <c r="P2087" s="1" t="s">
        <v>254</v>
      </c>
      <c r="Q2087" s="1" t="s">
        <v>0</v>
      </c>
      <c r="S2087" s="59" t="str">
        <f t="shared" si="391"/>
        <v/>
      </c>
      <c r="T2087" s="59" t="str">
        <f t="shared" si="392"/>
        <v/>
      </c>
      <c r="U2087" s="59" t="str">
        <f t="shared" si="393"/>
        <v/>
      </c>
      <c r="V2087" s="59" t="str">
        <f t="shared" si="394"/>
        <v/>
      </c>
      <c r="W2087" s="59" t="str">
        <f t="shared" si="395"/>
        <v/>
      </c>
      <c r="X2087" s="59" t="s">
        <v>1145</v>
      </c>
      <c r="Y2087" s="66" t="s">
        <v>5650</v>
      </c>
    </row>
    <row r="2088" spans="1:25" x14ac:dyDescent="0.25">
      <c r="A2088" s="8" t="s">
        <v>2189</v>
      </c>
      <c r="B2088" s="65" t="str">
        <f t="shared" si="384"/>
        <v>Pi Set</v>
      </c>
      <c r="C2088" s="63" t="s">
        <v>254</v>
      </c>
      <c r="D2088" s="30" t="str">
        <f t="shared" si="385"/>
        <v/>
      </c>
      <c r="E2088" s="63" t="s">
        <v>254</v>
      </c>
      <c r="F2088" s="32" t="str">
        <f t="shared" si="386"/>
        <v/>
      </c>
      <c r="G2088" s="63" t="s">
        <v>254</v>
      </c>
      <c r="H2088" s="34" t="str">
        <f t="shared" si="387"/>
        <v/>
      </c>
      <c r="I2088" s="63" t="s">
        <v>254</v>
      </c>
      <c r="J2088" s="36" t="str">
        <f t="shared" si="388"/>
        <v/>
      </c>
      <c r="K2088" s="37" t="str">
        <f t="shared" si="389"/>
        <v/>
      </c>
      <c r="L2088" s="37" t="str">
        <f t="shared" si="390"/>
        <v/>
      </c>
      <c r="N2088" s="64">
        <v>2522</v>
      </c>
      <c r="O2088" s="64" t="s">
        <v>254</v>
      </c>
      <c r="P2088" s="1" t="s">
        <v>254</v>
      </c>
      <c r="Q2088" s="1" t="s">
        <v>0</v>
      </c>
      <c r="S2088" s="59" t="str">
        <f t="shared" si="391"/>
        <v/>
      </c>
      <c r="T2088" s="59" t="str">
        <f t="shared" si="392"/>
        <v/>
      </c>
      <c r="U2088" s="59" t="str">
        <f t="shared" si="393"/>
        <v/>
      </c>
      <c r="V2088" s="59" t="str">
        <f t="shared" si="394"/>
        <v/>
      </c>
      <c r="W2088" s="59" t="str">
        <f t="shared" si="395"/>
        <v/>
      </c>
      <c r="X2088" s="59" t="s">
        <v>2190</v>
      </c>
      <c r="Y2088" s="66" t="s">
        <v>5651</v>
      </c>
    </row>
    <row r="2089" spans="1:25" x14ac:dyDescent="0.25">
      <c r="A2089" s="8" t="s">
        <v>2191</v>
      </c>
      <c r="B2089" s="65" t="str">
        <f t="shared" si="384"/>
        <v>Photogatehållare för kastkanon</v>
      </c>
      <c r="C2089" s="63" t="s">
        <v>254</v>
      </c>
      <c r="D2089" s="30" t="str">
        <f t="shared" si="385"/>
        <v/>
      </c>
      <c r="E2089" s="63" t="s">
        <v>254</v>
      </c>
      <c r="F2089" s="32" t="str">
        <f t="shared" si="386"/>
        <v/>
      </c>
      <c r="G2089" s="63" t="s">
        <v>254</v>
      </c>
      <c r="H2089" s="34" t="str">
        <f t="shared" si="387"/>
        <v/>
      </c>
      <c r="I2089" s="63" t="s">
        <v>254</v>
      </c>
      <c r="J2089" s="36" t="str">
        <f t="shared" si="388"/>
        <v/>
      </c>
      <c r="K2089" s="37" t="str">
        <f t="shared" si="389"/>
        <v/>
      </c>
      <c r="L2089" s="37" t="str">
        <f t="shared" si="390"/>
        <v/>
      </c>
      <c r="N2089" s="64">
        <v>570</v>
      </c>
      <c r="O2089" s="64" t="s">
        <v>254</v>
      </c>
      <c r="P2089" s="1" t="s">
        <v>254</v>
      </c>
      <c r="Q2089" s="1" t="s">
        <v>0</v>
      </c>
      <c r="S2089" s="59" t="str">
        <f t="shared" si="391"/>
        <v/>
      </c>
      <c r="T2089" s="59" t="str">
        <f t="shared" si="392"/>
        <v/>
      </c>
      <c r="U2089" s="59" t="str">
        <f t="shared" si="393"/>
        <v/>
      </c>
      <c r="V2089" s="59" t="str">
        <f t="shared" si="394"/>
        <v/>
      </c>
      <c r="W2089" s="59" t="str">
        <f t="shared" si="395"/>
        <v/>
      </c>
      <c r="X2089" s="59" t="s">
        <v>2968</v>
      </c>
      <c r="Y2089" s="66" t="s">
        <v>5652</v>
      </c>
    </row>
    <row r="2090" spans="1:25" x14ac:dyDescent="0.25">
      <c r="A2090" s="8" t="s">
        <v>1146</v>
      </c>
      <c r="B2090" s="65" t="str">
        <f t="shared" si="384"/>
        <v>Plastbollar för kastkanon fp 10 st</v>
      </c>
      <c r="C2090" s="63" t="s">
        <v>254</v>
      </c>
      <c r="D2090" s="30" t="str">
        <f t="shared" si="385"/>
        <v/>
      </c>
      <c r="E2090" s="63" t="s">
        <v>254</v>
      </c>
      <c r="F2090" s="32" t="str">
        <f t="shared" si="386"/>
        <v/>
      </c>
      <c r="G2090" s="63" t="s">
        <v>254</v>
      </c>
      <c r="H2090" s="34" t="str">
        <f t="shared" si="387"/>
        <v/>
      </c>
      <c r="I2090" s="63" t="s">
        <v>254</v>
      </c>
      <c r="J2090" s="36" t="str">
        <f t="shared" si="388"/>
        <v/>
      </c>
      <c r="K2090" s="37" t="str">
        <f t="shared" si="389"/>
        <v/>
      </c>
      <c r="L2090" s="37" t="str">
        <f t="shared" si="390"/>
        <v/>
      </c>
      <c r="N2090" s="64">
        <v>646</v>
      </c>
      <c r="O2090" s="64" t="s">
        <v>254</v>
      </c>
      <c r="P2090" s="1" t="s">
        <v>254</v>
      </c>
      <c r="Q2090" s="1" t="s">
        <v>1</v>
      </c>
      <c r="S2090" s="59" t="str">
        <f t="shared" si="391"/>
        <v/>
      </c>
      <c r="T2090" s="59" t="str">
        <f t="shared" si="392"/>
        <v/>
      </c>
      <c r="U2090" s="59" t="str">
        <f t="shared" si="393"/>
        <v/>
      </c>
      <c r="V2090" s="59" t="str">
        <f t="shared" si="394"/>
        <v/>
      </c>
      <c r="W2090" s="59" t="str">
        <f t="shared" si="395"/>
        <v/>
      </c>
      <c r="X2090" s="59" t="s">
        <v>3491</v>
      </c>
      <c r="Y2090" s="66" t="s">
        <v>5653</v>
      </c>
    </row>
    <row r="2091" spans="1:25" x14ac:dyDescent="0.25">
      <c r="A2091" s="8" t="s">
        <v>1147</v>
      </c>
      <c r="B2091" s="65" t="str">
        <f t="shared" si="384"/>
        <v>Mini Launcher Spares Kit</v>
      </c>
      <c r="C2091" s="63" t="s">
        <v>254</v>
      </c>
      <c r="D2091" s="30" t="str">
        <f t="shared" si="385"/>
        <v/>
      </c>
      <c r="E2091" s="63" t="s">
        <v>254</v>
      </c>
      <c r="F2091" s="32" t="str">
        <f t="shared" si="386"/>
        <v/>
      </c>
      <c r="G2091" s="63" t="s">
        <v>254</v>
      </c>
      <c r="H2091" s="34" t="str">
        <f t="shared" si="387"/>
        <v/>
      </c>
      <c r="I2091" s="63" t="s">
        <v>254</v>
      </c>
      <c r="J2091" s="36" t="str">
        <f t="shared" si="388"/>
        <v/>
      </c>
      <c r="K2091" s="37" t="str">
        <f t="shared" si="389"/>
        <v/>
      </c>
      <c r="L2091" s="37" t="str">
        <f t="shared" si="390"/>
        <v/>
      </c>
      <c r="N2091" s="64">
        <v>1576</v>
      </c>
      <c r="O2091" s="64" t="s">
        <v>254</v>
      </c>
      <c r="P2091" s="1" t="s">
        <v>254</v>
      </c>
      <c r="Q2091" s="1" t="s">
        <v>0</v>
      </c>
      <c r="S2091" s="59" t="str">
        <f t="shared" si="391"/>
        <v/>
      </c>
      <c r="T2091" s="59" t="str">
        <f t="shared" si="392"/>
        <v/>
      </c>
      <c r="U2091" s="59" t="str">
        <f t="shared" si="393"/>
        <v/>
      </c>
      <c r="V2091" s="59" t="str">
        <f t="shared" si="394"/>
        <v/>
      </c>
      <c r="W2091" s="59" t="str">
        <f t="shared" si="395"/>
        <v/>
      </c>
      <c r="X2091" s="59" t="s">
        <v>1148</v>
      </c>
      <c r="Y2091" s="66" t="s">
        <v>5654</v>
      </c>
    </row>
    <row r="2092" spans="1:25" x14ac:dyDescent="0.25">
      <c r="A2092" s="8" t="s">
        <v>2192</v>
      </c>
      <c r="B2092" s="65" t="str">
        <f t="shared" si="384"/>
        <v>Kastkanon PASCO</v>
      </c>
      <c r="C2092" s="63" t="s">
        <v>254</v>
      </c>
      <c r="D2092" s="30" t="str">
        <f t="shared" si="385"/>
        <v/>
      </c>
      <c r="E2092" s="63" t="s">
        <v>254</v>
      </c>
      <c r="F2092" s="32" t="str">
        <f t="shared" si="386"/>
        <v/>
      </c>
      <c r="G2092" s="63" t="s">
        <v>254</v>
      </c>
      <c r="H2092" s="34" t="str">
        <f t="shared" si="387"/>
        <v/>
      </c>
      <c r="I2092" s="63" t="s">
        <v>254</v>
      </c>
      <c r="J2092" s="36" t="str">
        <f t="shared" si="388"/>
        <v/>
      </c>
      <c r="K2092" s="37" t="str">
        <f t="shared" si="389"/>
        <v/>
      </c>
      <c r="L2092" s="37" t="str">
        <f t="shared" si="390"/>
        <v/>
      </c>
      <c r="N2092" s="64">
        <v>2853</v>
      </c>
      <c r="O2092" s="64" t="s">
        <v>254</v>
      </c>
      <c r="P2092" s="1" t="s">
        <v>254</v>
      </c>
      <c r="Q2092" s="1" t="s">
        <v>0</v>
      </c>
      <c r="S2092" s="59" t="str">
        <f t="shared" si="391"/>
        <v/>
      </c>
      <c r="T2092" s="59" t="str">
        <f t="shared" si="392"/>
        <v/>
      </c>
      <c r="U2092" s="59" t="str">
        <f t="shared" si="393"/>
        <v/>
      </c>
      <c r="V2092" s="59" t="str">
        <f t="shared" si="394"/>
        <v/>
      </c>
      <c r="W2092" s="59" t="str">
        <f t="shared" si="395"/>
        <v/>
      </c>
      <c r="X2092" s="59" t="s">
        <v>3606</v>
      </c>
      <c r="Y2092" s="66" t="s">
        <v>5655</v>
      </c>
    </row>
    <row r="2093" spans="1:25" x14ac:dyDescent="0.25">
      <c r="A2093" s="8" t="s">
        <v>1149</v>
      </c>
      <c r="B2093" s="65" t="str">
        <f t="shared" si="384"/>
        <v>Dynamics Cart Magnetic Damping</v>
      </c>
      <c r="C2093" s="63" t="s">
        <v>254</v>
      </c>
      <c r="D2093" s="30" t="str">
        <f t="shared" si="385"/>
        <v/>
      </c>
      <c r="E2093" s="63" t="s">
        <v>254</v>
      </c>
      <c r="F2093" s="32" t="str">
        <f t="shared" si="386"/>
        <v/>
      </c>
      <c r="G2093" s="63" t="s">
        <v>254</v>
      </c>
      <c r="H2093" s="34" t="str">
        <f t="shared" si="387"/>
        <v/>
      </c>
      <c r="I2093" s="63" t="s">
        <v>254</v>
      </c>
      <c r="J2093" s="36" t="str">
        <f t="shared" si="388"/>
        <v/>
      </c>
      <c r="K2093" s="37" t="str">
        <f t="shared" si="389"/>
        <v/>
      </c>
      <c r="L2093" s="37" t="str">
        <f t="shared" si="390"/>
        <v/>
      </c>
      <c r="N2093" s="64">
        <v>1909</v>
      </c>
      <c r="O2093" s="64" t="s">
        <v>254</v>
      </c>
      <c r="P2093" s="1" t="s">
        <v>254</v>
      </c>
      <c r="Q2093" s="1" t="s">
        <v>0</v>
      </c>
      <c r="S2093" s="59" t="str">
        <f t="shared" si="391"/>
        <v/>
      </c>
      <c r="T2093" s="59" t="str">
        <f t="shared" si="392"/>
        <v/>
      </c>
      <c r="U2093" s="59" t="str">
        <f t="shared" si="393"/>
        <v/>
      </c>
      <c r="V2093" s="59" t="str">
        <f t="shared" si="394"/>
        <v/>
      </c>
      <c r="W2093" s="59" t="str">
        <f t="shared" si="395"/>
        <v/>
      </c>
      <c r="X2093" s="59" t="s">
        <v>1150</v>
      </c>
      <c r="Y2093" s="66" t="s">
        <v>5656</v>
      </c>
    </row>
    <row r="2094" spans="1:25" x14ac:dyDescent="0.25">
      <c r="A2094" s="8" t="s">
        <v>1151</v>
      </c>
      <c r="B2094" s="65" t="str">
        <f t="shared" si="384"/>
        <v>Mini Ballistic Pendulum Accessory</v>
      </c>
      <c r="C2094" s="63" t="s">
        <v>254</v>
      </c>
      <c r="D2094" s="30" t="str">
        <f t="shared" si="385"/>
        <v/>
      </c>
      <c r="E2094" s="63" t="s">
        <v>254</v>
      </c>
      <c r="F2094" s="32" t="str">
        <f t="shared" si="386"/>
        <v/>
      </c>
      <c r="G2094" s="63" t="s">
        <v>254</v>
      </c>
      <c r="H2094" s="34" t="str">
        <f t="shared" si="387"/>
        <v/>
      </c>
      <c r="I2094" s="63" t="s">
        <v>254</v>
      </c>
      <c r="J2094" s="36" t="str">
        <f t="shared" si="388"/>
        <v/>
      </c>
      <c r="K2094" s="37" t="str">
        <f t="shared" si="389"/>
        <v/>
      </c>
      <c r="L2094" s="37" t="str">
        <f t="shared" si="390"/>
        <v/>
      </c>
      <c r="N2094" s="64">
        <v>2996</v>
      </c>
      <c r="O2094" s="64" t="s">
        <v>254</v>
      </c>
      <c r="P2094" s="1" t="s">
        <v>254</v>
      </c>
      <c r="Q2094" s="1" t="s">
        <v>0</v>
      </c>
      <c r="S2094" s="59" t="str">
        <f t="shared" si="391"/>
        <v/>
      </c>
      <c r="T2094" s="59" t="str">
        <f t="shared" si="392"/>
        <v/>
      </c>
      <c r="U2094" s="59" t="str">
        <f t="shared" si="393"/>
        <v/>
      </c>
      <c r="V2094" s="59" t="str">
        <f t="shared" si="394"/>
        <v/>
      </c>
      <c r="W2094" s="59" t="str">
        <f t="shared" si="395"/>
        <v/>
      </c>
      <c r="X2094" s="59" t="s">
        <v>1152</v>
      </c>
      <c r="Y2094" s="66" t="s">
        <v>5657</v>
      </c>
    </row>
    <row r="2095" spans="1:25" x14ac:dyDescent="0.25">
      <c r="A2095" s="8" t="s">
        <v>1153</v>
      </c>
      <c r="B2095" s="65" t="str">
        <f t="shared" si="384"/>
        <v>Ballistic Pendulum</v>
      </c>
      <c r="C2095" s="63" t="s">
        <v>254</v>
      </c>
      <c r="D2095" s="30" t="str">
        <f t="shared" si="385"/>
        <v/>
      </c>
      <c r="E2095" s="63" t="s">
        <v>254</v>
      </c>
      <c r="F2095" s="32" t="str">
        <f t="shared" si="386"/>
        <v/>
      </c>
      <c r="G2095" s="63" t="s">
        <v>254</v>
      </c>
      <c r="H2095" s="34" t="str">
        <f t="shared" si="387"/>
        <v/>
      </c>
      <c r="I2095" s="63" t="s">
        <v>254</v>
      </c>
      <c r="J2095" s="36" t="str">
        <f t="shared" si="388"/>
        <v/>
      </c>
      <c r="K2095" s="37" t="str">
        <f t="shared" si="389"/>
        <v/>
      </c>
      <c r="L2095" s="37" t="str">
        <f t="shared" si="390"/>
        <v/>
      </c>
      <c r="N2095" s="64">
        <v>23513</v>
      </c>
      <c r="O2095" s="64" t="s">
        <v>254</v>
      </c>
      <c r="P2095" s="1" t="s">
        <v>254</v>
      </c>
      <c r="Q2095" s="1" t="s">
        <v>0</v>
      </c>
      <c r="S2095" s="59" t="str">
        <f t="shared" si="391"/>
        <v/>
      </c>
      <c r="T2095" s="59" t="str">
        <f t="shared" si="392"/>
        <v/>
      </c>
      <c r="U2095" s="59" t="str">
        <f t="shared" si="393"/>
        <v/>
      </c>
      <c r="V2095" s="59" t="str">
        <f t="shared" si="394"/>
        <v/>
      </c>
      <c r="W2095" s="59" t="str">
        <f t="shared" si="395"/>
        <v/>
      </c>
      <c r="X2095" s="59" t="s">
        <v>1154</v>
      </c>
      <c r="Y2095" s="66" t="s">
        <v>5658</v>
      </c>
    </row>
    <row r="2096" spans="1:25" x14ac:dyDescent="0.25">
      <c r="A2096" s="8" t="s">
        <v>1155</v>
      </c>
      <c r="B2096" s="65" t="str">
        <f t="shared" si="384"/>
        <v>Ballistic Pendulum (No Launcher)</v>
      </c>
      <c r="C2096" s="63" t="s">
        <v>254</v>
      </c>
      <c r="D2096" s="30" t="str">
        <f t="shared" si="385"/>
        <v/>
      </c>
      <c r="E2096" s="63" t="s">
        <v>254</v>
      </c>
      <c r="F2096" s="32" t="str">
        <f t="shared" si="386"/>
        <v/>
      </c>
      <c r="G2096" s="63" t="s">
        <v>254</v>
      </c>
      <c r="H2096" s="34" t="str">
        <f t="shared" si="387"/>
        <v/>
      </c>
      <c r="I2096" s="63" t="s">
        <v>254</v>
      </c>
      <c r="J2096" s="36" t="str">
        <f t="shared" si="388"/>
        <v/>
      </c>
      <c r="K2096" s="37" t="str">
        <f t="shared" si="389"/>
        <v/>
      </c>
      <c r="L2096" s="37" t="str">
        <f t="shared" si="390"/>
        <v/>
      </c>
      <c r="N2096" s="64">
        <v>15654</v>
      </c>
      <c r="O2096" s="64" t="s">
        <v>254</v>
      </c>
      <c r="P2096" s="1" t="s">
        <v>254</v>
      </c>
      <c r="Q2096" s="1" t="s">
        <v>0</v>
      </c>
      <c r="S2096" s="59" t="str">
        <f t="shared" si="391"/>
        <v/>
      </c>
      <c r="T2096" s="59" t="str">
        <f t="shared" si="392"/>
        <v/>
      </c>
      <c r="U2096" s="59" t="str">
        <f t="shared" si="393"/>
        <v/>
      </c>
      <c r="V2096" s="59" t="str">
        <f t="shared" si="394"/>
        <v/>
      </c>
      <c r="W2096" s="59" t="str">
        <f t="shared" si="395"/>
        <v/>
      </c>
      <c r="X2096" s="59" t="s">
        <v>1156</v>
      </c>
      <c r="Y2096" s="66" t="s">
        <v>5659</v>
      </c>
    </row>
    <row r="2097" spans="1:25" x14ac:dyDescent="0.25">
      <c r="A2097" s="8" t="s">
        <v>1157</v>
      </c>
      <c r="B2097" s="65" t="str">
        <f t="shared" si="384"/>
        <v>Bicycle Gyroscope</v>
      </c>
      <c r="C2097" s="63" t="s">
        <v>254</v>
      </c>
      <c r="D2097" s="30" t="str">
        <f t="shared" si="385"/>
        <v/>
      </c>
      <c r="E2097" s="63" t="s">
        <v>254</v>
      </c>
      <c r="F2097" s="32" t="str">
        <f t="shared" si="386"/>
        <v/>
      </c>
      <c r="G2097" s="63" t="s">
        <v>254</v>
      </c>
      <c r="H2097" s="34" t="str">
        <f t="shared" si="387"/>
        <v/>
      </c>
      <c r="I2097" s="63" t="s">
        <v>254</v>
      </c>
      <c r="J2097" s="36" t="str">
        <f t="shared" si="388"/>
        <v/>
      </c>
      <c r="K2097" s="37" t="str">
        <f t="shared" si="389"/>
        <v/>
      </c>
      <c r="L2097" s="37" t="str">
        <f t="shared" si="390"/>
        <v/>
      </c>
      <c r="N2097" s="64">
        <v>4923</v>
      </c>
      <c r="O2097" s="64" t="s">
        <v>254</v>
      </c>
      <c r="P2097" s="1" t="s">
        <v>254</v>
      </c>
      <c r="Q2097" s="1" t="s">
        <v>0</v>
      </c>
      <c r="S2097" s="59" t="str">
        <f t="shared" si="391"/>
        <v/>
      </c>
      <c r="T2097" s="59" t="str">
        <f t="shared" si="392"/>
        <v/>
      </c>
      <c r="U2097" s="59" t="str">
        <f t="shared" si="393"/>
        <v/>
      </c>
      <c r="V2097" s="59" t="str">
        <f t="shared" si="394"/>
        <v/>
      </c>
      <c r="W2097" s="59" t="str">
        <f t="shared" si="395"/>
        <v/>
      </c>
      <c r="X2097" s="59" t="s">
        <v>1158</v>
      </c>
      <c r="Y2097" s="66" t="s">
        <v>5660</v>
      </c>
    </row>
    <row r="2098" spans="1:25" x14ac:dyDescent="0.25">
      <c r="A2098" s="8" t="s">
        <v>2194</v>
      </c>
      <c r="B2098" s="65" t="str">
        <f t="shared" si="384"/>
        <v>Photogate med trissa</v>
      </c>
      <c r="C2098" s="63" t="s">
        <v>254</v>
      </c>
      <c r="D2098" s="30" t="str">
        <f t="shared" si="385"/>
        <v/>
      </c>
      <c r="E2098" s="63" t="s">
        <v>254</v>
      </c>
      <c r="F2098" s="32" t="str">
        <f t="shared" si="386"/>
        <v/>
      </c>
      <c r="G2098" s="63" t="s">
        <v>254</v>
      </c>
      <c r="H2098" s="34" t="str">
        <f t="shared" si="387"/>
        <v/>
      </c>
      <c r="I2098" s="63" t="s">
        <v>254</v>
      </c>
      <c r="J2098" s="36" t="str">
        <f t="shared" si="388"/>
        <v/>
      </c>
      <c r="K2098" s="37" t="str">
        <f t="shared" si="389"/>
        <v/>
      </c>
      <c r="L2098" s="37" t="str">
        <f t="shared" si="390"/>
        <v/>
      </c>
      <c r="N2098" s="64">
        <v>1604</v>
      </c>
      <c r="O2098" s="64" t="s">
        <v>254</v>
      </c>
      <c r="P2098" s="1" t="s">
        <v>254</v>
      </c>
      <c r="Q2098" s="1" t="s">
        <v>3</v>
      </c>
      <c r="S2098" s="59" t="str">
        <f t="shared" si="391"/>
        <v/>
      </c>
      <c r="T2098" s="59" t="str">
        <f t="shared" si="392"/>
        <v/>
      </c>
      <c r="U2098" s="59" t="str">
        <f t="shared" si="393"/>
        <v/>
      </c>
      <c r="V2098" s="59" t="str">
        <f t="shared" si="394"/>
        <v/>
      </c>
      <c r="W2098" s="59" t="str">
        <f t="shared" si="395"/>
        <v/>
      </c>
      <c r="X2098" s="59" t="s">
        <v>2969</v>
      </c>
      <c r="Y2098" s="66" t="s">
        <v>5661</v>
      </c>
    </row>
    <row r="2099" spans="1:25" x14ac:dyDescent="0.25">
      <c r="A2099" s="8" t="s">
        <v>1159</v>
      </c>
      <c r="B2099" s="65" t="str">
        <f t="shared" si="384"/>
        <v>Drop Box</v>
      </c>
      <c r="C2099" s="63" t="s">
        <v>254</v>
      </c>
      <c r="D2099" s="30" t="str">
        <f t="shared" si="385"/>
        <v/>
      </c>
      <c r="E2099" s="63" t="s">
        <v>254</v>
      </c>
      <c r="F2099" s="32" t="str">
        <f t="shared" si="386"/>
        <v/>
      </c>
      <c r="G2099" s="63" t="s">
        <v>254</v>
      </c>
      <c r="H2099" s="34" t="str">
        <f t="shared" si="387"/>
        <v/>
      </c>
      <c r="I2099" s="63" t="s">
        <v>254</v>
      </c>
      <c r="J2099" s="36" t="str">
        <f t="shared" si="388"/>
        <v/>
      </c>
      <c r="K2099" s="37" t="str">
        <f t="shared" si="389"/>
        <v/>
      </c>
      <c r="L2099" s="37" t="str">
        <f t="shared" si="390"/>
        <v/>
      </c>
      <c r="N2099" s="64">
        <v>6844</v>
      </c>
      <c r="O2099" s="64" t="s">
        <v>254</v>
      </c>
      <c r="P2099" s="1" t="s">
        <v>254</v>
      </c>
      <c r="Q2099" s="1" t="s">
        <v>0</v>
      </c>
      <c r="S2099" s="59" t="str">
        <f t="shared" si="391"/>
        <v/>
      </c>
      <c r="T2099" s="59" t="str">
        <f t="shared" si="392"/>
        <v/>
      </c>
      <c r="U2099" s="59" t="str">
        <f t="shared" si="393"/>
        <v/>
      </c>
      <c r="V2099" s="59" t="str">
        <f t="shared" si="394"/>
        <v/>
      </c>
      <c r="W2099" s="59" t="str">
        <f t="shared" si="395"/>
        <v/>
      </c>
      <c r="X2099" s="59" t="s">
        <v>1160</v>
      </c>
      <c r="Y2099" s="66" t="s">
        <v>5662</v>
      </c>
    </row>
    <row r="2100" spans="1:25" x14ac:dyDescent="0.25">
      <c r="A2100" s="8" t="s">
        <v>1161</v>
      </c>
      <c r="B2100" s="65" t="str">
        <f t="shared" si="384"/>
        <v>Dynamikbana böjd plast</v>
      </c>
      <c r="C2100" s="63" t="s">
        <v>254</v>
      </c>
      <c r="D2100" s="30" t="str">
        <f t="shared" si="385"/>
        <v/>
      </c>
      <c r="E2100" s="63" t="s">
        <v>254</v>
      </c>
      <c r="F2100" s="32" t="str">
        <f t="shared" si="386"/>
        <v/>
      </c>
      <c r="G2100" s="63" t="s">
        <v>254</v>
      </c>
      <c r="H2100" s="34" t="str">
        <f t="shared" si="387"/>
        <v/>
      </c>
      <c r="I2100" s="63" t="s">
        <v>254</v>
      </c>
      <c r="J2100" s="36" t="str">
        <f t="shared" si="388"/>
        <v/>
      </c>
      <c r="K2100" s="37" t="str">
        <f t="shared" si="389"/>
        <v/>
      </c>
      <c r="L2100" s="37" t="str">
        <f t="shared" si="390"/>
        <v/>
      </c>
      <c r="N2100" s="64">
        <v>1568</v>
      </c>
      <c r="O2100" s="64" t="s">
        <v>254</v>
      </c>
      <c r="P2100" s="1" t="s">
        <v>254</v>
      </c>
      <c r="Q2100" s="1" t="s">
        <v>0</v>
      </c>
      <c r="S2100" s="59" t="str">
        <f t="shared" si="391"/>
        <v/>
      </c>
      <c r="T2100" s="59" t="str">
        <f t="shared" si="392"/>
        <v/>
      </c>
      <c r="U2100" s="59" t="str">
        <f t="shared" si="393"/>
        <v/>
      </c>
      <c r="V2100" s="59" t="str">
        <f t="shared" si="394"/>
        <v/>
      </c>
      <c r="W2100" s="59" t="str">
        <f t="shared" si="395"/>
        <v/>
      </c>
      <c r="X2100" s="59" t="s">
        <v>1162</v>
      </c>
      <c r="Y2100" s="66" t="s">
        <v>5663</v>
      </c>
    </row>
    <row r="2101" spans="1:25" x14ac:dyDescent="0.25">
      <c r="A2101" s="8" t="s">
        <v>1163</v>
      </c>
      <c r="B2101" s="65" t="str">
        <f t="shared" si="384"/>
        <v>Series/Parallel Spring</v>
      </c>
      <c r="C2101" s="63" t="s">
        <v>254</v>
      </c>
      <c r="D2101" s="30" t="str">
        <f t="shared" si="385"/>
        <v/>
      </c>
      <c r="E2101" s="63" t="s">
        <v>254</v>
      </c>
      <c r="F2101" s="32" t="str">
        <f t="shared" si="386"/>
        <v/>
      </c>
      <c r="G2101" s="63" t="s">
        <v>254</v>
      </c>
      <c r="H2101" s="34" t="str">
        <f t="shared" si="387"/>
        <v/>
      </c>
      <c r="I2101" s="63" t="s">
        <v>254</v>
      </c>
      <c r="J2101" s="36" t="str">
        <f t="shared" si="388"/>
        <v/>
      </c>
      <c r="K2101" s="37" t="str">
        <f t="shared" si="389"/>
        <v/>
      </c>
      <c r="L2101" s="37" t="str">
        <f t="shared" si="390"/>
        <v/>
      </c>
      <c r="N2101" s="64">
        <v>978</v>
      </c>
      <c r="O2101" s="64" t="s">
        <v>254</v>
      </c>
      <c r="P2101" s="1" t="s">
        <v>254</v>
      </c>
      <c r="Q2101" s="1" t="s">
        <v>0</v>
      </c>
      <c r="S2101" s="59" t="str">
        <f t="shared" si="391"/>
        <v/>
      </c>
      <c r="T2101" s="59" t="str">
        <f t="shared" si="392"/>
        <v/>
      </c>
      <c r="U2101" s="59" t="str">
        <f t="shared" si="393"/>
        <v/>
      </c>
      <c r="V2101" s="59" t="str">
        <f t="shared" si="394"/>
        <v/>
      </c>
      <c r="W2101" s="59" t="str">
        <f t="shared" si="395"/>
        <v/>
      </c>
      <c r="X2101" s="59" t="s">
        <v>1164</v>
      </c>
      <c r="Y2101" s="66" t="s">
        <v>5664</v>
      </c>
    </row>
    <row r="2102" spans="1:25" x14ac:dyDescent="0.25">
      <c r="A2102" s="8" t="s">
        <v>1165</v>
      </c>
      <c r="B2102" s="65" t="str">
        <f t="shared" si="384"/>
        <v>Spring Cart Launcher</v>
      </c>
      <c r="C2102" s="63" t="s">
        <v>254</v>
      </c>
      <c r="D2102" s="30" t="str">
        <f t="shared" si="385"/>
        <v/>
      </c>
      <c r="E2102" s="63" t="s">
        <v>254</v>
      </c>
      <c r="F2102" s="32" t="str">
        <f t="shared" si="386"/>
        <v/>
      </c>
      <c r="G2102" s="63" t="s">
        <v>254</v>
      </c>
      <c r="H2102" s="34" t="str">
        <f t="shared" si="387"/>
        <v/>
      </c>
      <c r="I2102" s="63" t="s">
        <v>254</v>
      </c>
      <c r="J2102" s="36" t="str">
        <f t="shared" si="388"/>
        <v/>
      </c>
      <c r="K2102" s="37" t="str">
        <f t="shared" si="389"/>
        <v/>
      </c>
      <c r="L2102" s="37" t="str">
        <f t="shared" si="390"/>
        <v/>
      </c>
      <c r="N2102" s="64">
        <v>1063</v>
      </c>
      <c r="O2102" s="64" t="s">
        <v>254</v>
      </c>
      <c r="P2102" s="1" t="s">
        <v>254</v>
      </c>
      <c r="Q2102" s="1" t="s">
        <v>0</v>
      </c>
      <c r="S2102" s="59" t="str">
        <f t="shared" si="391"/>
        <v/>
      </c>
      <c r="T2102" s="59" t="str">
        <f t="shared" si="392"/>
        <v/>
      </c>
      <c r="U2102" s="59" t="str">
        <f t="shared" si="393"/>
        <v/>
      </c>
      <c r="V2102" s="59" t="str">
        <f t="shared" si="394"/>
        <v/>
      </c>
      <c r="W2102" s="59" t="str">
        <f t="shared" si="395"/>
        <v/>
      </c>
      <c r="X2102" s="59" t="s">
        <v>1166</v>
      </c>
      <c r="Y2102" s="66" t="s">
        <v>5665</v>
      </c>
    </row>
    <row r="2103" spans="1:25" x14ac:dyDescent="0.25">
      <c r="A2103" s="8" t="s">
        <v>1167</v>
      </c>
      <c r="B2103" s="65" t="str">
        <f t="shared" si="384"/>
        <v>Parallel Spring Bracket</v>
      </c>
      <c r="C2103" s="63" t="s">
        <v>254</v>
      </c>
      <c r="D2103" s="30" t="str">
        <f t="shared" si="385"/>
        <v/>
      </c>
      <c r="E2103" s="63" t="s">
        <v>254</v>
      </c>
      <c r="F2103" s="32" t="str">
        <f t="shared" si="386"/>
        <v/>
      </c>
      <c r="G2103" s="63" t="s">
        <v>254</v>
      </c>
      <c r="H2103" s="34" t="str">
        <f t="shared" si="387"/>
        <v/>
      </c>
      <c r="I2103" s="63" t="s">
        <v>254</v>
      </c>
      <c r="J2103" s="36" t="str">
        <f t="shared" si="388"/>
        <v/>
      </c>
      <c r="K2103" s="37" t="str">
        <f t="shared" si="389"/>
        <v/>
      </c>
      <c r="L2103" s="37" t="str">
        <f t="shared" si="390"/>
        <v/>
      </c>
      <c r="N2103" s="64">
        <v>1907</v>
      </c>
      <c r="O2103" s="64" t="s">
        <v>254</v>
      </c>
      <c r="P2103" s="1" t="s">
        <v>254</v>
      </c>
      <c r="Q2103" s="1" t="s">
        <v>0</v>
      </c>
      <c r="S2103" s="59" t="str">
        <f t="shared" si="391"/>
        <v/>
      </c>
      <c r="T2103" s="59" t="str">
        <f t="shared" si="392"/>
        <v/>
      </c>
      <c r="U2103" s="59" t="str">
        <f t="shared" si="393"/>
        <v/>
      </c>
      <c r="V2103" s="59" t="str">
        <f t="shared" si="394"/>
        <v/>
      </c>
      <c r="W2103" s="59" t="str">
        <f t="shared" si="395"/>
        <v/>
      </c>
      <c r="X2103" s="59" t="s">
        <v>1168</v>
      </c>
      <c r="Y2103" s="66" t="s">
        <v>5666</v>
      </c>
    </row>
    <row r="2104" spans="1:25" x14ac:dyDescent="0.25">
      <c r="A2104" s="8" t="s">
        <v>1169</v>
      </c>
      <c r="B2104" s="65" t="str">
        <f t="shared" si="384"/>
        <v>Cart Launcher Springs</v>
      </c>
      <c r="C2104" s="63" t="s">
        <v>254</v>
      </c>
      <c r="D2104" s="30" t="str">
        <f t="shared" si="385"/>
        <v/>
      </c>
      <c r="E2104" s="63" t="s">
        <v>254</v>
      </c>
      <c r="F2104" s="32" t="str">
        <f t="shared" si="386"/>
        <v/>
      </c>
      <c r="G2104" s="63" t="s">
        <v>254</v>
      </c>
      <c r="H2104" s="34" t="str">
        <f t="shared" si="387"/>
        <v/>
      </c>
      <c r="I2104" s="63" t="s">
        <v>254</v>
      </c>
      <c r="J2104" s="36" t="str">
        <f t="shared" si="388"/>
        <v/>
      </c>
      <c r="K2104" s="37" t="str">
        <f t="shared" si="389"/>
        <v/>
      </c>
      <c r="L2104" s="37" t="str">
        <f t="shared" si="390"/>
        <v/>
      </c>
      <c r="N2104" s="64">
        <v>468</v>
      </c>
      <c r="O2104" s="64" t="s">
        <v>254</v>
      </c>
      <c r="P2104" s="1" t="s">
        <v>254</v>
      </c>
      <c r="Q2104" s="1" t="s">
        <v>0</v>
      </c>
      <c r="S2104" s="59" t="str">
        <f t="shared" si="391"/>
        <v/>
      </c>
      <c r="T2104" s="59" t="str">
        <f t="shared" si="392"/>
        <v/>
      </c>
      <c r="U2104" s="59" t="str">
        <f t="shared" si="393"/>
        <v/>
      </c>
      <c r="V2104" s="59" t="str">
        <f t="shared" si="394"/>
        <v/>
      </c>
      <c r="W2104" s="59" t="str">
        <f t="shared" si="395"/>
        <v/>
      </c>
      <c r="X2104" s="59" t="s">
        <v>1170</v>
      </c>
      <c r="Y2104" s="66" t="s">
        <v>5667</v>
      </c>
    </row>
    <row r="2105" spans="1:25" x14ac:dyDescent="0.25">
      <c r="A2105" s="8" t="s">
        <v>1171</v>
      </c>
      <c r="B2105" s="65" t="str">
        <f t="shared" si="384"/>
        <v>Target</v>
      </c>
      <c r="C2105" s="63" t="s">
        <v>254</v>
      </c>
      <c r="D2105" s="30" t="str">
        <f t="shared" si="385"/>
        <v/>
      </c>
      <c r="E2105" s="63" t="s">
        <v>254</v>
      </c>
      <c r="F2105" s="32" t="str">
        <f t="shared" si="386"/>
        <v/>
      </c>
      <c r="G2105" s="63" t="s">
        <v>254</v>
      </c>
      <c r="H2105" s="34" t="str">
        <f t="shared" si="387"/>
        <v/>
      </c>
      <c r="I2105" s="63" t="s">
        <v>254</v>
      </c>
      <c r="J2105" s="36" t="str">
        <f t="shared" si="388"/>
        <v/>
      </c>
      <c r="K2105" s="37" t="str">
        <f t="shared" si="389"/>
        <v/>
      </c>
      <c r="L2105" s="37" t="str">
        <f t="shared" si="390"/>
        <v/>
      </c>
      <c r="N2105" s="64">
        <v>726</v>
      </c>
      <c r="O2105" s="64" t="s">
        <v>254</v>
      </c>
      <c r="P2105" s="1" t="s">
        <v>254</v>
      </c>
      <c r="Q2105" s="1" t="s">
        <v>0</v>
      </c>
      <c r="S2105" s="59" t="str">
        <f t="shared" si="391"/>
        <v/>
      </c>
      <c r="T2105" s="59" t="str">
        <f t="shared" si="392"/>
        <v/>
      </c>
      <c r="U2105" s="59" t="str">
        <f t="shared" si="393"/>
        <v/>
      </c>
      <c r="V2105" s="59" t="str">
        <f t="shared" si="394"/>
        <v/>
      </c>
      <c r="W2105" s="59" t="str">
        <f t="shared" si="395"/>
        <v/>
      </c>
      <c r="X2105" s="59" t="s">
        <v>1172</v>
      </c>
      <c r="Y2105" s="66" t="s">
        <v>5668</v>
      </c>
    </row>
    <row r="2106" spans="1:25" x14ac:dyDescent="0.25">
      <c r="A2106" s="8" t="s">
        <v>1173</v>
      </c>
      <c r="B2106" s="65" t="str">
        <f t="shared" si="384"/>
        <v>Fallande måltavla</v>
      </c>
      <c r="C2106" s="63" t="s">
        <v>254</v>
      </c>
      <c r="D2106" s="30" t="str">
        <f t="shared" si="385"/>
        <v/>
      </c>
      <c r="E2106" s="63" t="s">
        <v>254</v>
      </c>
      <c r="F2106" s="32" t="str">
        <f t="shared" si="386"/>
        <v/>
      </c>
      <c r="G2106" s="63" t="s">
        <v>254</v>
      </c>
      <c r="H2106" s="34" t="str">
        <f t="shared" si="387"/>
        <v/>
      </c>
      <c r="I2106" s="63" t="s">
        <v>254</v>
      </c>
      <c r="J2106" s="36" t="str">
        <f t="shared" si="388"/>
        <v/>
      </c>
      <c r="K2106" s="37" t="str">
        <f t="shared" si="389"/>
        <v/>
      </c>
      <c r="L2106" s="37" t="str">
        <f t="shared" si="390"/>
        <v/>
      </c>
      <c r="N2106" s="64">
        <v>9140</v>
      </c>
      <c r="O2106" s="64" t="s">
        <v>254</v>
      </c>
      <c r="P2106" s="1" t="s">
        <v>254</v>
      </c>
      <c r="Q2106" s="1" t="s">
        <v>0</v>
      </c>
      <c r="S2106" s="59" t="str">
        <f t="shared" si="391"/>
        <v/>
      </c>
      <c r="T2106" s="59" t="str">
        <f t="shared" si="392"/>
        <v/>
      </c>
      <c r="U2106" s="59" t="str">
        <f t="shared" si="393"/>
        <v/>
      </c>
      <c r="V2106" s="59" t="str">
        <f t="shared" si="394"/>
        <v/>
      </c>
      <c r="W2106" s="59" t="str">
        <f t="shared" si="395"/>
        <v/>
      </c>
      <c r="X2106" s="59" t="s">
        <v>1174</v>
      </c>
      <c r="Y2106" s="66" t="s">
        <v>5669</v>
      </c>
    </row>
    <row r="2107" spans="1:25" x14ac:dyDescent="0.25">
      <c r="A2107" s="8" t="s">
        <v>1175</v>
      </c>
      <c r="B2107" s="65" t="str">
        <f t="shared" si="384"/>
        <v>Dragningskraft- och vinkelmätare</v>
      </c>
      <c r="C2107" s="63" t="s">
        <v>254</v>
      </c>
      <c r="D2107" s="30" t="str">
        <f t="shared" si="385"/>
        <v/>
      </c>
      <c r="E2107" s="63" t="s">
        <v>254</v>
      </c>
      <c r="F2107" s="32" t="str">
        <f t="shared" si="386"/>
        <v/>
      </c>
      <c r="G2107" s="63" t="s">
        <v>254</v>
      </c>
      <c r="H2107" s="34" t="str">
        <f t="shared" si="387"/>
        <v/>
      </c>
      <c r="I2107" s="63" t="s">
        <v>254</v>
      </c>
      <c r="J2107" s="36" t="str">
        <f t="shared" si="388"/>
        <v/>
      </c>
      <c r="K2107" s="37" t="str">
        <f t="shared" si="389"/>
        <v/>
      </c>
      <c r="L2107" s="37" t="str">
        <f t="shared" si="390"/>
        <v/>
      </c>
      <c r="N2107" s="64">
        <v>3273</v>
      </c>
      <c r="O2107" s="64" t="s">
        <v>254</v>
      </c>
      <c r="P2107" s="1" t="s">
        <v>254</v>
      </c>
      <c r="Q2107" s="1" t="s">
        <v>0</v>
      </c>
      <c r="S2107" s="59" t="str">
        <f t="shared" si="391"/>
        <v/>
      </c>
      <c r="T2107" s="59" t="str">
        <f t="shared" si="392"/>
        <v/>
      </c>
      <c r="U2107" s="59" t="str">
        <f t="shared" si="393"/>
        <v/>
      </c>
      <c r="V2107" s="59" t="str">
        <f t="shared" si="394"/>
        <v/>
      </c>
      <c r="W2107" s="59" t="str">
        <f t="shared" si="395"/>
        <v/>
      </c>
      <c r="X2107" s="59" t="s">
        <v>1176</v>
      </c>
      <c r="Y2107" s="66" t="s">
        <v>5670</v>
      </c>
    </row>
    <row r="2108" spans="1:25" x14ac:dyDescent="0.25">
      <c r="A2108" s="8" t="s">
        <v>1177</v>
      </c>
      <c r="B2108" s="65" t="str">
        <f t="shared" si="384"/>
        <v>Rotating Chair</v>
      </c>
      <c r="C2108" s="63" t="s">
        <v>254</v>
      </c>
      <c r="D2108" s="30" t="str">
        <f t="shared" si="385"/>
        <v/>
      </c>
      <c r="E2108" s="63" t="s">
        <v>254</v>
      </c>
      <c r="F2108" s="32" t="str">
        <f t="shared" si="386"/>
        <v/>
      </c>
      <c r="G2108" s="63" t="s">
        <v>254</v>
      </c>
      <c r="H2108" s="34" t="str">
        <f t="shared" si="387"/>
        <v/>
      </c>
      <c r="I2108" s="63" t="s">
        <v>254</v>
      </c>
      <c r="J2108" s="36" t="str">
        <f t="shared" si="388"/>
        <v/>
      </c>
      <c r="K2108" s="37" t="str">
        <f t="shared" si="389"/>
        <v/>
      </c>
      <c r="L2108" s="37" t="str">
        <f t="shared" si="390"/>
        <v/>
      </c>
      <c r="N2108" s="64">
        <v>8463</v>
      </c>
      <c r="O2108" s="64" t="s">
        <v>254</v>
      </c>
      <c r="P2108" s="1" t="s">
        <v>254</v>
      </c>
      <c r="Q2108" s="1" t="s">
        <v>0</v>
      </c>
      <c r="S2108" s="59" t="str">
        <f t="shared" si="391"/>
        <v/>
      </c>
      <c r="T2108" s="59" t="str">
        <f t="shared" si="392"/>
        <v/>
      </c>
      <c r="U2108" s="59" t="str">
        <f t="shared" si="393"/>
        <v/>
      </c>
      <c r="V2108" s="59" t="str">
        <f t="shared" si="394"/>
        <v/>
      </c>
      <c r="W2108" s="59" t="str">
        <f t="shared" si="395"/>
        <v/>
      </c>
      <c r="X2108" s="59" t="s">
        <v>1178</v>
      </c>
      <c r="Y2108" s="66" t="s">
        <v>5671</v>
      </c>
    </row>
    <row r="2109" spans="1:25" x14ac:dyDescent="0.25">
      <c r="A2109" s="8" t="s">
        <v>1179</v>
      </c>
      <c r="B2109" s="65" t="str">
        <f t="shared" si="384"/>
        <v>Dynamikvagn röd plast</v>
      </c>
      <c r="C2109" s="63" t="s">
        <v>254</v>
      </c>
      <c r="D2109" s="30" t="str">
        <f t="shared" si="385"/>
        <v/>
      </c>
      <c r="E2109" s="63" t="s">
        <v>254</v>
      </c>
      <c r="F2109" s="32" t="str">
        <f t="shared" si="386"/>
        <v/>
      </c>
      <c r="G2109" s="63" t="s">
        <v>254</v>
      </c>
      <c r="H2109" s="34" t="str">
        <f t="shared" si="387"/>
        <v/>
      </c>
      <c r="I2109" s="63" t="s">
        <v>254</v>
      </c>
      <c r="J2109" s="36" t="str">
        <f t="shared" si="388"/>
        <v/>
      </c>
      <c r="K2109" s="37" t="str">
        <f t="shared" si="389"/>
        <v/>
      </c>
      <c r="L2109" s="37" t="str">
        <f t="shared" si="390"/>
        <v/>
      </c>
      <c r="N2109" s="64">
        <v>1449</v>
      </c>
      <c r="O2109" s="64" t="s">
        <v>254</v>
      </c>
      <c r="P2109" s="1" t="s">
        <v>254</v>
      </c>
      <c r="Q2109" s="1" t="s">
        <v>0</v>
      </c>
      <c r="S2109" s="59" t="str">
        <f t="shared" si="391"/>
        <v/>
      </c>
      <c r="T2109" s="59" t="str">
        <f t="shared" si="392"/>
        <v/>
      </c>
      <c r="U2109" s="59" t="str">
        <f t="shared" si="393"/>
        <v/>
      </c>
      <c r="V2109" s="59" t="str">
        <f t="shared" si="394"/>
        <v/>
      </c>
      <c r="W2109" s="59" t="str">
        <f t="shared" si="395"/>
        <v/>
      </c>
      <c r="X2109" s="59" t="s">
        <v>1180</v>
      </c>
      <c r="Y2109" s="66" t="s">
        <v>5672</v>
      </c>
    </row>
    <row r="2110" spans="1:25" x14ac:dyDescent="0.25">
      <c r="A2110" s="8" t="s">
        <v>1181</v>
      </c>
      <c r="B2110" s="65" t="str">
        <f t="shared" si="384"/>
        <v>Dynamikvagn blå plast</v>
      </c>
      <c r="C2110" s="63" t="s">
        <v>254</v>
      </c>
      <c r="D2110" s="30" t="str">
        <f t="shared" si="385"/>
        <v/>
      </c>
      <c r="E2110" s="63" t="s">
        <v>254</v>
      </c>
      <c r="F2110" s="32" t="str">
        <f t="shared" si="386"/>
        <v/>
      </c>
      <c r="G2110" s="63" t="s">
        <v>254</v>
      </c>
      <c r="H2110" s="34" t="str">
        <f t="shared" si="387"/>
        <v/>
      </c>
      <c r="I2110" s="63" t="s">
        <v>254</v>
      </c>
      <c r="J2110" s="36" t="str">
        <f t="shared" si="388"/>
        <v/>
      </c>
      <c r="K2110" s="37" t="str">
        <f t="shared" si="389"/>
        <v/>
      </c>
      <c r="L2110" s="37" t="str">
        <f t="shared" si="390"/>
        <v/>
      </c>
      <c r="N2110" s="64">
        <v>1449</v>
      </c>
      <c r="O2110" s="64" t="s">
        <v>254</v>
      </c>
      <c r="P2110" s="1" t="s">
        <v>254</v>
      </c>
      <c r="Q2110" s="1" t="s">
        <v>0</v>
      </c>
      <c r="S2110" s="59" t="str">
        <f t="shared" si="391"/>
        <v/>
      </c>
      <c r="T2110" s="59" t="str">
        <f t="shared" si="392"/>
        <v/>
      </c>
      <c r="U2110" s="59" t="str">
        <f t="shared" si="393"/>
        <v/>
      </c>
      <c r="V2110" s="59" t="str">
        <f t="shared" si="394"/>
        <v/>
      </c>
      <c r="W2110" s="59" t="str">
        <f t="shared" si="395"/>
        <v/>
      </c>
      <c r="X2110" s="59" t="s">
        <v>1182</v>
      </c>
      <c r="Y2110" s="66" t="s">
        <v>5673</v>
      </c>
    </row>
    <row r="2111" spans="1:25" x14ac:dyDescent="0.25">
      <c r="A2111" s="8" t="s">
        <v>1183</v>
      </c>
      <c r="B2111" s="65" t="str">
        <f t="shared" si="384"/>
        <v xml:space="preserve">Flaska för metabolismförsök </v>
      </c>
      <c r="C2111" s="63" t="s">
        <v>254</v>
      </c>
      <c r="D2111" s="30" t="str">
        <f t="shared" si="385"/>
        <v/>
      </c>
      <c r="E2111" s="63" t="s">
        <v>254</v>
      </c>
      <c r="F2111" s="32" t="str">
        <f t="shared" si="386"/>
        <v/>
      </c>
      <c r="G2111" s="63" t="s">
        <v>254</v>
      </c>
      <c r="H2111" s="34" t="str">
        <f t="shared" si="387"/>
        <v/>
      </c>
      <c r="I2111" s="63" t="s">
        <v>254</v>
      </c>
      <c r="J2111" s="36" t="str">
        <f t="shared" si="388"/>
        <v/>
      </c>
      <c r="K2111" s="37" t="str">
        <f t="shared" si="389"/>
        <v/>
      </c>
      <c r="L2111" s="37" t="str">
        <f t="shared" si="390"/>
        <v/>
      </c>
      <c r="N2111" s="64">
        <v>342</v>
      </c>
      <c r="O2111" s="64" t="s">
        <v>254</v>
      </c>
      <c r="P2111" s="1" t="s">
        <v>254</v>
      </c>
      <c r="Q2111" s="1" t="s">
        <v>0</v>
      </c>
      <c r="S2111" s="59" t="str">
        <f t="shared" si="391"/>
        <v/>
      </c>
      <c r="T2111" s="59" t="str">
        <f t="shared" si="392"/>
        <v/>
      </c>
      <c r="U2111" s="59" t="str">
        <f t="shared" si="393"/>
        <v/>
      </c>
      <c r="V2111" s="59" t="str">
        <f t="shared" si="394"/>
        <v/>
      </c>
      <c r="W2111" s="59" t="str">
        <f t="shared" si="395"/>
        <v/>
      </c>
      <c r="X2111" s="59" t="s">
        <v>2970</v>
      </c>
      <c r="Y2111" s="66" t="s">
        <v>5674</v>
      </c>
    </row>
    <row r="2112" spans="1:25" x14ac:dyDescent="0.25">
      <c r="A2112" s="8" t="s">
        <v>1184</v>
      </c>
      <c r="B2112" s="65" t="str">
        <f t="shared" si="384"/>
        <v>Växtbehållare med ljuskontroll</v>
      </c>
      <c r="C2112" s="63" t="s">
        <v>254</v>
      </c>
      <c r="D2112" s="30" t="str">
        <f t="shared" si="385"/>
        <v/>
      </c>
      <c r="E2112" s="63" t="s">
        <v>254</v>
      </c>
      <c r="F2112" s="32" t="str">
        <f t="shared" si="386"/>
        <v/>
      </c>
      <c r="G2112" s="63" t="s">
        <v>254</v>
      </c>
      <c r="H2112" s="34" t="str">
        <f t="shared" si="387"/>
        <v/>
      </c>
      <c r="I2112" s="63" t="s">
        <v>254</v>
      </c>
      <c r="J2112" s="36" t="str">
        <f t="shared" si="388"/>
        <v/>
      </c>
      <c r="K2112" s="37" t="str">
        <f t="shared" si="389"/>
        <v/>
      </c>
      <c r="L2112" s="37" t="str">
        <f t="shared" si="390"/>
        <v/>
      </c>
      <c r="N2112" s="64">
        <v>961</v>
      </c>
      <c r="O2112" s="64" t="s">
        <v>254</v>
      </c>
      <c r="P2112" s="1" t="s">
        <v>254</v>
      </c>
      <c r="Q2112" s="1" t="s">
        <v>3</v>
      </c>
      <c r="S2112" s="59" t="str">
        <f t="shared" si="391"/>
        <v/>
      </c>
      <c r="T2112" s="59" t="str">
        <f t="shared" si="392"/>
        <v/>
      </c>
      <c r="U2112" s="59" t="str">
        <f t="shared" si="393"/>
        <v/>
      </c>
      <c r="V2112" s="59" t="str">
        <f t="shared" si="394"/>
        <v/>
      </c>
      <c r="W2112" s="59" t="str">
        <f t="shared" si="395"/>
        <v/>
      </c>
      <c r="X2112" s="59" t="s">
        <v>2832</v>
      </c>
      <c r="Y2112" s="66" t="s">
        <v>5675</v>
      </c>
    </row>
    <row r="2113" spans="1:25" x14ac:dyDescent="0.25">
      <c r="A2113" s="8" t="s">
        <v>1185</v>
      </c>
      <c r="B2113" s="65" t="str">
        <f t="shared" si="384"/>
        <v>Diffusions-/osmosapparat</v>
      </c>
      <c r="C2113" s="63" t="s">
        <v>254</v>
      </c>
      <c r="D2113" s="30" t="str">
        <f t="shared" si="385"/>
        <v/>
      </c>
      <c r="E2113" s="63" t="s">
        <v>254</v>
      </c>
      <c r="F2113" s="32" t="str">
        <f t="shared" si="386"/>
        <v/>
      </c>
      <c r="G2113" s="63" t="s">
        <v>254</v>
      </c>
      <c r="H2113" s="34" t="str">
        <f t="shared" si="387"/>
        <v/>
      </c>
      <c r="I2113" s="63" t="s">
        <v>254</v>
      </c>
      <c r="J2113" s="36" t="str">
        <f t="shared" si="388"/>
        <v/>
      </c>
      <c r="K2113" s="37" t="str">
        <f t="shared" si="389"/>
        <v/>
      </c>
      <c r="L2113" s="37" t="str">
        <f t="shared" si="390"/>
        <v/>
      </c>
      <c r="N2113" s="64">
        <v>3126</v>
      </c>
      <c r="O2113" s="64" t="s">
        <v>254</v>
      </c>
      <c r="P2113" s="1" t="s">
        <v>254</v>
      </c>
      <c r="Q2113" s="1" t="s">
        <v>0</v>
      </c>
      <c r="S2113" s="59" t="str">
        <f t="shared" si="391"/>
        <v/>
      </c>
      <c r="T2113" s="59" t="str">
        <f t="shared" si="392"/>
        <v/>
      </c>
      <c r="U2113" s="59" t="str">
        <f t="shared" si="393"/>
        <v/>
      </c>
      <c r="V2113" s="59" t="str">
        <f t="shared" si="394"/>
        <v/>
      </c>
      <c r="W2113" s="59" t="str">
        <f t="shared" si="395"/>
        <v/>
      </c>
      <c r="X2113" s="59" t="s">
        <v>3492</v>
      </c>
      <c r="Y2113" s="66" t="s">
        <v>5676</v>
      </c>
    </row>
    <row r="2114" spans="1:25" x14ac:dyDescent="0.25">
      <c r="A2114" s="8" t="s">
        <v>1186</v>
      </c>
      <c r="B2114" s="65" t="str">
        <f t="shared" si="384"/>
        <v>Replacement Membranes</v>
      </c>
      <c r="C2114" s="63" t="s">
        <v>254</v>
      </c>
      <c r="D2114" s="30" t="str">
        <f t="shared" si="385"/>
        <v/>
      </c>
      <c r="E2114" s="63" t="s">
        <v>254</v>
      </c>
      <c r="F2114" s="32" t="str">
        <f t="shared" si="386"/>
        <v/>
      </c>
      <c r="G2114" s="63" t="s">
        <v>254</v>
      </c>
      <c r="H2114" s="34" t="str">
        <f t="shared" si="387"/>
        <v/>
      </c>
      <c r="I2114" s="63" t="s">
        <v>254</v>
      </c>
      <c r="J2114" s="36" t="str">
        <f t="shared" si="388"/>
        <v/>
      </c>
      <c r="K2114" s="37" t="str">
        <f t="shared" si="389"/>
        <v/>
      </c>
      <c r="L2114" s="37" t="str">
        <f t="shared" si="390"/>
        <v/>
      </c>
      <c r="N2114" s="64">
        <v>690</v>
      </c>
      <c r="O2114" s="64" t="s">
        <v>254</v>
      </c>
      <c r="P2114" s="1" t="s">
        <v>254</v>
      </c>
      <c r="Q2114" s="1" t="s">
        <v>0</v>
      </c>
      <c r="S2114" s="59" t="str">
        <f t="shared" si="391"/>
        <v/>
      </c>
      <c r="T2114" s="59" t="str">
        <f t="shared" si="392"/>
        <v/>
      </c>
      <c r="U2114" s="59" t="str">
        <f t="shared" si="393"/>
        <v/>
      </c>
      <c r="V2114" s="59" t="str">
        <f t="shared" si="394"/>
        <v/>
      </c>
      <c r="W2114" s="59" t="str">
        <f t="shared" si="395"/>
        <v/>
      </c>
      <c r="X2114" s="59" t="s">
        <v>1187</v>
      </c>
      <c r="Y2114" s="66" t="s">
        <v>5677</v>
      </c>
    </row>
    <row r="2115" spans="1:25" x14ac:dyDescent="0.25">
      <c r="A2115" s="8" t="s">
        <v>1188</v>
      </c>
      <c r="B2115" s="65" t="str">
        <f t="shared" si="384"/>
        <v>Diffusion / Osmosis Kit</v>
      </c>
      <c r="C2115" s="63" t="s">
        <v>254</v>
      </c>
      <c r="D2115" s="30" t="str">
        <f t="shared" si="385"/>
        <v/>
      </c>
      <c r="E2115" s="63" t="s">
        <v>254</v>
      </c>
      <c r="F2115" s="32" t="str">
        <f t="shared" si="386"/>
        <v/>
      </c>
      <c r="G2115" s="63" t="s">
        <v>254</v>
      </c>
      <c r="H2115" s="34" t="str">
        <f t="shared" si="387"/>
        <v/>
      </c>
      <c r="I2115" s="63" t="s">
        <v>254</v>
      </c>
      <c r="J2115" s="36" t="str">
        <f t="shared" si="388"/>
        <v/>
      </c>
      <c r="K2115" s="37" t="str">
        <f t="shared" si="389"/>
        <v/>
      </c>
      <c r="L2115" s="37" t="str">
        <f t="shared" si="390"/>
        <v/>
      </c>
      <c r="N2115" s="64">
        <v>7197</v>
      </c>
      <c r="O2115" s="64" t="s">
        <v>254</v>
      </c>
      <c r="P2115" s="1" t="s">
        <v>254</v>
      </c>
      <c r="Q2115" s="1" t="s">
        <v>0</v>
      </c>
      <c r="S2115" s="59" t="str">
        <f t="shared" si="391"/>
        <v/>
      </c>
      <c r="T2115" s="59" t="str">
        <f t="shared" si="392"/>
        <v/>
      </c>
      <c r="U2115" s="59" t="str">
        <f t="shared" si="393"/>
        <v/>
      </c>
      <c r="V2115" s="59" t="str">
        <f t="shared" si="394"/>
        <v/>
      </c>
      <c r="W2115" s="59" t="str">
        <f t="shared" si="395"/>
        <v/>
      </c>
      <c r="X2115" s="59" t="s">
        <v>1189</v>
      </c>
      <c r="Y2115" s="66" t="s">
        <v>5678</v>
      </c>
    </row>
    <row r="2116" spans="1:25" x14ac:dyDescent="0.25">
      <c r="A2116" s="8" t="s">
        <v>1190</v>
      </c>
      <c r="B2116" s="65" t="str">
        <f t="shared" ref="B2116:B2179" si="396">HYPERLINK(Y2116,X2116)</f>
        <v>Cart Replacement Axles (4 Pack)</v>
      </c>
      <c r="C2116" s="63" t="s">
        <v>254</v>
      </c>
      <c r="D2116" s="30" t="str">
        <f t="shared" ref="D2116:D2179" si="397">IF(C2116="","",IF(AND(C2116&gt;=P2116,P2116&lt;&gt;""),C2116*O2116,C2116*N2116))</f>
        <v/>
      </c>
      <c r="E2116" s="63" t="s">
        <v>254</v>
      </c>
      <c r="F2116" s="32" t="str">
        <f t="shared" ref="F2116:F2179" si="398">IF(E2116="","",IF(AND(E2116&gt;=P2116,P2116&lt;&gt;""),E2116*O2116,E2116*N2116))</f>
        <v/>
      </c>
      <c r="G2116" s="63" t="s">
        <v>254</v>
      </c>
      <c r="H2116" s="34" t="str">
        <f t="shared" ref="H2116:H2179" si="399">IF(G2116="","",IF(AND(G2116&gt;=P2116,P2116&lt;&gt;""),G2116*O2116,G2116*N2116))</f>
        <v/>
      </c>
      <c r="I2116" s="63" t="s">
        <v>254</v>
      </c>
      <c r="J2116" s="36" t="str">
        <f t="shared" ref="J2116:J2179" si="400">IF(I2116="","",IF(AND(I2116&gt;=P2116,P2116&lt;&gt;""),I2116*O2116,I2116*N2116))</f>
        <v/>
      </c>
      <c r="K2116" s="37" t="str">
        <f t="shared" ref="K2116:K2179" si="401">W2116</f>
        <v/>
      </c>
      <c r="L2116" s="37" t="str">
        <f t="shared" ref="L2116:L2179" si="402">IF(K2116="","",IF(AND(K2116&gt;=P2116,P2116&lt;&gt;""),K2116*O2116,K2116*N2116))</f>
        <v/>
      </c>
      <c r="N2116" s="64">
        <v>827</v>
      </c>
      <c r="O2116" s="64" t="s">
        <v>254</v>
      </c>
      <c r="P2116" s="1" t="s">
        <v>254</v>
      </c>
      <c r="Q2116" s="1" t="s">
        <v>0</v>
      </c>
      <c r="S2116" s="59" t="str">
        <f t="shared" ref="S2116:S2179" si="403">IF(S$3=TRUE,IF(C2116="","",C2116),"")</f>
        <v/>
      </c>
      <c r="T2116" s="59" t="str">
        <f t="shared" ref="T2116:T2179" si="404">IF(T$3=TRUE,IF(E2116="","",E2116),"")</f>
        <v/>
      </c>
      <c r="U2116" s="59" t="str">
        <f t="shared" ref="U2116:U2179" si="405">IF(U$3=TRUE,IF(G2116="","",G2116),"")</f>
        <v/>
      </c>
      <c r="V2116" s="59" t="str">
        <f t="shared" ref="V2116:V2179" si="406">IF(V$3=TRUE,IF(I2116="","",I2116),"")</f>
        <v/>
      </c>
      <c r="W2116" s="59" t="str">
        <f t="shared" ref="W2116:W2179" si="407">IF(SUM(S2116:V2116)=0,"",SUM(S2116:V2116))</f>
        <v/>
      </c>
      <c r="X2116" s="59" t="s">
        <v>1191</v>
      </c>
      <c r="Y2116" s="66" t="s">
        <v>5679</v>
      </c>
    </row>
    <row r="2117" spans="1:25" x14ac:dyDescent="0.25">
      <c r="A2117" s="8" t="s">
        <v>1192</v>
      </c>
      <c r="B2117" s="65" t="str">
        <f t="shared" si="396"/>
        <v>Dynamikbana rak plast</v>
      </c>
      <c r="C2117" s="63" t="s">
        <v>254</v>
      </c>
      <c r="D2117" s="30" t="str">
        <f t="shared" si="397"/>
        <v/>
      </c>
      <c r="E2117" s="63" t="s">
        <v>254</v>
      </c>
      <c r="F2117" s="32" t="str">
        <f t="shared" si="398"/>
        <v/>
      </c>
      <c r="G2117" s="63" t="s">
        <v>254</v>
      </c>
      <c r="H2117" s="34" t="str">
        <f t="shared" si="399"/>
        <v/>
      </c>
      <c r="I2117" s="63" t="s">
        <v>254</v>
      </c>
      <c r="J2117" s="36" t="str">
        <f t="shared" si="400"/>
        <v/>
      </c>
      <c r="K2117" s="37" t="str">
        <f t="shared" si="401"/>
        <v/>
      </c>
      <c r="L2117" s="37" t="str">
        <f t="shared" si="402"/>
        <v/>
      </c>
      <c r="N2117" s="64">
        <v>1880</v>
      </c>
      <c r="O2117" s="64" t="s">
        <v>254</v>
      </c>
      <c r="P2117" s="1" t="s">
        <v>254</v>
      </c>
      <c r="Q2117" s="1" t="s">
        <v>0</v>
      </c>
      <c r="S2117" s="59" t="str">
        <f t="shared" si="403"/>
        <v/>
      </c>
      <c r="T2117" s="59" t="str">
        <f t="shared" si="404"/>
        <v/>
      </c>
      <c r="U2117" s="59" t="str">
        <f t="shared" si="405"/>
        <v/>
      </c>
      <c r="V2117" s="59" t="str">
        <f t="shared" si="406"/>
        <v/>
      </c>
      <c r="W2117" s="59" t="str">
        <f t="shared" si="407"/>
        <v/>
      </c>
      <c r="X2117" s="59" t="s">
        <v>1193</v>
      </c>
      <c r="Y2117" s="66" t="s">
        <v>5680</v>
      </c>
    </row>
    <row r="2118" spans="1:25" x14ac:dyDescent="0.25">
      <c r="A2118" s="8" t="s">
        <v>1194</v>
      </c>
      <c r="B2118" s="65" t="str">
        <f t="shared" si="396"/>
        <v>Inclined Plane Acc</v>
      </c>
      <c r="C2118" s="63" t="s">
        <v>254</v>
      </c>
      <c r="D2118" s="30" t="str">
        <f t="shared" si="397"/>
        <v/>
      </c>
      <c r="E2118" s="63" t="s">
        <v>254</v>
      </c>
      <c r="F2118" s="32" t="str">
        <f t="shared" si="398"/>
        <v/>
      </c>
      <c r="G2118" s="63" t="s">
        <v>254</v>
      </c>
      <c r="H2118" s="34" t="str">
        <f t="shared" si="399"/>
        <v/>
      </c>
      <c r="I2118" s="63" t="s">
        <v>254</v>
      </c>
      <c r="J2118" s="36" t="str">
        <f t="shared" si="400"/>
        <v/>
      </c>
      <c r="K2118" s="37" t="str">
        <f t="shared" si="401"/>
        <v/>
      </c>
      <c r="L2118" s="37" t="str">
        <f t="shared" si="402"/>
        <v/>
      </c>
      <c r="N2118" s="64">
        <v>989</v>
      </c>
      <c r="O2118" s="64" t="s">
        <v>254</v>
      </c>
      <c r="P2118" s="1" t="s">
        <v>254</v>
      </c>
      <c r="Q2118" s="1" t="s">
        <v>0</v>
      </c>
      <c r="S2118" s="59" t="str">
        <f t="shared" si="403"/>
        <v/>
      </c>
      <c r="T2118" s="59" t="str">
        <f t="shared" si="404"/>
        <v/>
      </c>
      <c r="U2118" s="59" t="str">
        <f t="shared" si="405"/>
        <v/>
      </c>
      <c r="V2118" s="59" t="str">
        <f t="shared" si="406"/>
        <v/>
      </c>
      <c r="W2118" s="59" t="str">
        <f t="shared" si="407"/>
        <v/>
      </c>
      <c r="X2118" s="59" t="s">
        <v>1195</v>
      </c>
      <c r="Y2118" s="66" t="s">
        <v>5681</v>
      </c>
    </row>
    <row r="2119" spans="1:25" x14ac:dyDescent="0.25">
      <c r="A2119" s="8" t="s">
        <v>1196</v>
      </c>
      <c r="B2119" s="65" t="str">
        <f t="shared" si="396"/>
        <v>Inclined Plane</v>
      </c>
      <c r="C2119" s="63" t="s">
        <v>254</v>
      </c>
      <c r="D2119" s="30" t="str">
        <f t="shared" si="397"/>
        <v/>
      </c>
      <c r="E2119" s="63" t="s">
        <v>254</v>
      </c>
      <c r="F2119" s="32" t="str">
        <f t="shared" si="398"/>
        <v/>
      </c>
      <c r="G2119" s="63" t="s">
        <v>254</v>
      </c>
      <c r="H2119" s="34" t="str">
        <f t="shared" si="399"/>
        <v/>
      </c>
      <c r="I2119" s="63" t="s">
        <v>254</v>
      </c>
      <c r="J2119" s="36" t="str">
        <f t="shared" si="400"/>
        <v/>
      </c>
      <c r="K2119" s="37" t="str">
        <f t="shared" si="401"/>
        <v/>
      </c>
      <c r="L2119" s="37" t="str">
        <f t="shared" si="402"/>
        <v/>
      </c>
      <c r="N2119" s="64">
        <v>2913</v>
      </c>
      <c r="O2119" s="64" t="s">
        <v>254</v>
      </c>
      <c r="P2119" s="1" t="s">
        <v>254</v>
      </c>
      <c r="Q2119" s="1" t="s">
        <v>0</v>
      </c>
      <c r="S2119" s="59" t="str">
        <f t="shared" si="403"/>
        <v/>
      </c>
      <c r="T2119" s="59" t="str">
        <f t="shared" si="404"/>
        <v/>
      </c>
      <c r="U2119" s="59" t="str">
        <f t="shared" si="405"/>
        <v/>
      </c>
      <c r="V2119" s="59" t="str">
        <f t="shared" si="406"/>
        <v/>
      </c>
      <c r="W2119" s="59" t="str">
        <f t="shared" si="407"/>
        <v/>
      </c>
      <c r="X2119" s="59" t="s">
        <v>1197</v>
      </c>
      <c r="Y2119" s="66" t="s">
        <v>5682</v>
      </c>
    </row>
    <row r="2120" spans="1:25" x14ac:dyDescent="0.25">
      <c r="A2120" s="8" t="s">
        <v>1198</v>
      </c>
      <c r="B2120" s="65" t="str">
        <f t="shared" si="396"/>
        <v>Bicycle Gyroscope Mass Set</v>
      </c>
      <c r="C2120" s="63" t="s">
        <v>254</v>
      </c>
      <c r="D2120" s="30" t="str">
        <f t="shared" si="397"/>
        <v/>
      </c>
      <c r="E2120" s="63" t="s">
        <v>254</v>
      </c>
      <c r="F2120" s="32" t="str">
        <f t="shared" si="398"/>
        <v/>
      </c>
      <c r="G2120" s="63" t="s">
        <v>254</v>
      </c>
      <c r="H2120" s="34" t="str">
        <f t="shared" si="399"/>
        <v/>
      </c>
      <c r="I2120" s="63" t="s">
        <v>254</v>
      </c>
      <c r="J2120" s="36" t="str">
        <f t="shared" si="400"/>
        <v/>
      </c>
      <c r="K2120" s="37" t="str">
        <f t="shared" si="401"/>
        <v/>
      </c>
      <c r="L2120" s="37" t="str">
        <f t="shared" si="402"/>
        <v/>
      </c>
      <c r="N2120" s="64">
        <v>1030</v>
      </c>
      <c r="O2120" s="64" t="s">
        <v>254</v>
      </c>
      <c r="P2120" s="1" t="s">
        <v>254</v>
      </c>
      <c r="Q2120" s="1" t="s">
        <v>0</v>
      </c>
      <c r="S2120" s="59" t="str">
        <f t="shared" si="403"/>
        <v/>
      </c>
      <c r="T2120" s="59" t="str">
        <f t="shared" si="404"/>
        <v/>
      </c>
      <c r="U2120" s="59" t="str">
        <f t="shared" si="405"/>
        <v/>
      </c>
      <c r="V2120" s="59" t="str">
        <f t="shared" si="406"/>
        <v/>
      </c>
      <c r="W2120" s="59" t="str">
        <f t="shared" si="407"/>
        <v/>
      </c>
      <c r="X2120" s="59" t="s">
        <v>1199</v>
      </c>
      <c r="Y2120" s="66" t="s">
        <v>5683</v>
      </c>
    </row>
    <row r="2121" spans="1:25" x14ac:dyDescent="0.25">
      <c r="A2121" s="8" t="s">
        <v>1200</v>
      </c>
      <c r="B2121" s="65" t="str">
        <f t="shared" si="396"/>
        <v>Mini Car Track Spares</v>
      </c>
      <c r="C2121" s="63" t="s">
        <v>254</v>
      </c>
      <c r="D2121" s="30" t="str">
        <f t="shared" si="397"/>
        <v/>
      </c>
      <c r="E2121" s="63" t="s">
        <v>254</v>
      </c>
      <c r="F2121" s="32" t="str">
        <f t="shared" si="398"/>
        <v/>
      </c>
      <c r="G2121" s="63" t="s">
        <v>254</v>
      </c>
      <c r="H2121" s="34" t="str">
        <f t="shared" si="399"/>
        <v/>
      </c>
      <c r="I2121" s="63" t="s">
        <v>254</v>
      </c>
      <c r="J2121" s="36" t="str">
        <f t="shared" si="400"/>
        <v/>
      </c>
      <c r="K2121" s="37" t="str">
        <f t="shared" si="401"/>
        <v/>
      </c>
      <c r="L2121" s="37" t="str">
        <f t="shared" si="402"/>
        <v/>
      </c>
      <c r="N2121" s="64">
        <v>772</v>
      </c>
      <c r="O2121" s="64" t="s">
        <v>254</v>
      </c>
      <c r="P2121" s="1" t="s">
        <v>254</v>
      </c>
      <c r="Q2121" s="1" t="s">
        <v>0</v>
      </c>
      <c r="S2121" s="59" t="str">
        <f t="shared" si="403"/>
        <v/>
      </c>
      <c r="T2121" s="59" t="str">
        <f t="shared" si="404"/>
        <v/>
      </c>
      <c r="U2121" s="59" t="str">
        <f t="shared" si="405"/>
        <v/>
      </c>
      <c r="V2121" s="59" t="str">
        <f t="shared" si="406"/>
        <v/>
      </c>
      <c r="W2121" s="59" t="str">
        <f t="shared" si="407"/>
        <v/>
      </c>
      <c r="X2121" s="59" t="s">
        <v>1201</v>
      </c>
      <c r="Y2121" s="66" t="s">
        <v>5684</v>
      </c>
    </row>
    <row r="2122" spans="1:25" x14ac:dyDescent="0.25">
      <c r="A2122" s="8" t="s">
        <v>1202</v>
      </c>
      <c r="B2122" s="65" t="str">
        <f t="shared" si="396"/>
        <v>Super Fan Cart Replacement Battery</v>
      </c>
      <c r="C2122" s="63" t="s">
        <v>254</v>
      </c>
      <c r="D2122" s="30" t="str">
        <f t="shared" si="397"/>
        <v/>
      </c>
      <c r="E2122" s="63" t="s">
        <v>254</v>
      </c>
      <c r="F2122" s="32" t="str">
        <f t="shared" si="398"/>
        <v/>
      </c>
      <c r="G2122" s="63" t="s">
        <v>254</v>
      </c>
      <c r="H2122" s="34" t="str">
        <f t="shared" si="399"/>
        <v/>
      </c>
      <c r="I2122" s="63" t="s">
        <v>254</v>
      </c>
      <c r="J2122" s="36" t="str">
        <f t="shared" si="400"/>
        <v/>
      </c>
      <c r="K2122" s="37" t="str">
        <f t="shared" si="401"/>
        <v/>
      </c>
      <c r="L2122" s="37" t="str">
        <f t="shared" si="402"/>
        <v/>
      </c>
      <c r="N2122" s="64">
        <v>713</v>
      </c>
      <c r="O2122" s="64" t="s">
        <v>254</v>
      </c>
      <c r="P2122" s="1" t="s">
        <v>254</v>
      </c>
      <c r="Q2122" s="1" t="s">
        <v>0</v>
      </c>
      <c r="S2122" s="59" t="str">
        <f t="shared" si="403"/>
        <v/>
      </c>
      <c r="T2122" s="59" t="str">
        <f t="shared" si="404"/>
        <v/>
      </c>
      <c r="U2122" s="59" t="str">
        <f t="shared" si="405"/>
        <v/>
      </c>
      <c r="V2122" s="59" t="str">
        <f t="shared" si="406"/>
        <v/>
      </c>
      <c r="W2122" s="59" t="str">
        <f t="shared" si="407"/>
        <v/>
      </c>
      <c r="X2122" s="59" t="s">
        <v>1203</v>
      </c>
      <c r="Y2122" s="66" t="s">
        <v>5685</v>
      </c>
    </row>
    <row r="2123" spans="1:25" x14ac:dyDescent="0.25">
      <c r="A2123" s="8" t="s">
        <v>1204</v>
      </c>
      <c r="B2123" s="65" t="str">
        <f t="shared" si="396"/>
        <v>Stroboskop PASCO</v>
      </c>
      <c r="C2123" s="63" t="s">
        <v>254</v>
      </c>
      <c r="D2123" s="30" t="str">
        <f t="shared" si="397"/>
        <v/>
      </c>
      <c r="E2123" s="63" t="s">
        <v>254</v>
      </c>
      <c r="F2123" s="32" t="str">
        <f t="shared" si="398"/>
        <v/>
      </c>
      <c r="G2123" s="63" t="s">
        <v>254</v>
      </c>
      <c r="H2123" s="34" t="str">
        <f t="shared" si="399"/>
        <v/>
      </c>
      <c r="I2123" s="63" t="s">
        <v>254</v>
      </c>
      <c r="J2123" s="36" t="str">
        <f t="shared" si="400"/>
        <v/>
      </c>
      <c r="K2123" s="37" t="str">
        <f t="shared" si="401"/>
        <v/>
      </c>
      <c r="L2123" s="37" t="str">
        <f t="shared" si="402"/>
        <v/>
      </c>
      <c r="N2123" s="64">
        <v>10053</v>
      </c>
      <c r="O2123" s="64" t="s">
        <v>254</v>
      </c>
      <c r="P2123" s="1" t="s">
        <v>254</v>
      </c>
      <c r="Q2123" s="1" t="s">
        <v>0</v>
      </c>
      <c r="S2123" s="59" t="str">
        <f t="shared" si="403"/>
        <v/>
      </c>
      <c r="T2123" s="59" t="str">
        <f t="shared" si="404"/>
        <v/>
      </c>
      <c r="U2123" s="59" t="str">
        <f t="shared" si="405"/>
        <v/>
      </c>
      <c r="V2123" s="59" t="str">
        <f t="shared" si="406"/>
        <v/>
      </c>
      <c r="W2123" s="59" t="str">
        <f t="shared" si="407"/>
        <v/>
      </c>
      <c r="X2123" s="59" t="s">
        <v>2833</v>
      </c>
      <c r="Y2123" s="66" t="s">
        <v>5686</v>
      </c>
    </row>
    <row r="2124" spans="1:25" x14ac:dyDescent="0.25">
      <c r="A2124" s="8" t="s">
        <v>1205</v>
      </c>
      <c r="B2124" s="65" t="str">
        <f t="shared" si="396"/>
        <v>LED-modul för Stroboskop PASCO</v>
      </c>
      <c r="C2124" s="63" t="s">
        <v>254</v>
      </c>
      <c r="D2124" s="30" t="str">
        <f t="shared" si="397"/>
        <v/>
      </c>
      <c r="E2124" s="63" t="s">
        <v>254</v>
      </c>
      <c r="F2124" s="32" t="str">
        <f t="shared" si="398"/>
        <v/>
      </c>
      <c r="G2124" s="63" t="s">
        <v>254</v>
      </c>
      <c r="H2124" s="34" t="str">
        <f t="shared" si="399"/>
        <v/>
      </c>
      <c r="I2124" s="63" t="s">
        <v>254</v>
      </c>
      <c r="J2124" s="36" t="str">
        <f t="shared" si="400"/>
        <v/>
      </c>
      <c r="K2124" s="37" t="str">
        <f t="shared" si="401"/>
        <v/>
      </c>
      <c r="L2124" s="37" t="str">
        <f t="shared" si="402"/>
        <v/>
      </c>
      <c r="N2124" s="64">
        <v>2990</v>
      </c>
      <c r="O2124" s="64" t="s">
        <v>254</v>
      </c>
      <c r="P2124" s="1" t="s">
        <v>254</v>
      </c>
      <c r="Q2124" s="1" t="s">
        <v>0</v>
      </c>
      <c r="S2124" s="59" t="str">
        <f t="shared" si="403"/>
        <v/>
      </c>
      <c r="T2124" s="59" t="str">
        <f t="shared" si="404"/>
        <v/>
      </c>
      <c r="U2124" s="59" t="str">
        <f t="shared" si="405"/>
        <v/>
      </c>
      <c r="V2124" s="59" t="str">
        <f t="shared" si="406"/>
        <v/>
      </c>
      <c r="W2124" s="59" t="str">
        <f t="shared" si="407"/>
        <v/>
      </c>
      <c r="X2124" s="59" t="s">
        <v>2834</v>
      </c>
      <c r="Y2124" s="66" t="s">
        <v>5687</v>
      </c>
    </row>
    <row r="2125" spans="1:25" x14ac:dyDescent="0.25">
      <c r="A2125" s="8" t="s">
        <v>1206</v>
      </c>
      <c r="B2125" s="65" t="str">
        <f t="shared" si="396"/>
        <v>Cast Beams Spares Kit</v>
      </c>
      <c r="C2125" s="63" t="s">
        <v>254</v>
      </c>
      <c r="D2125" s="30" t="str">
        <f t="shared" si="397"/>
        <v/>
      </c>
      <c r="E2125" s="63" t="s">
        <v>254</v>
      </c>
      <c r="F2125" s="32" t="str">
        <f t="shared" si="398"/>
        <v/>
      </c>
      <c r="G2125" s="63" t="s">
        <v>254</v>
      </c>
      <c r="H2125" s="34" t="str">
        <f t="shared" si="399"/>
        <v/>
      </c>
      <c r="I2125" s="63" t="s">
        <v>254</v>
      </c>
      <c r="J2125" s="36" t="str">
        <f t="shared" si="400"/>
        <v/>
      </c>
      <c r="K2125" s="37" t="str">
        <f t="shared" si="401"/>
        <v/>
      </c>
      <c r="L2125" s="37" t="str">
        <f t="shared" si="402"/>
        <v/>
      </c>
      <c r="N2125" s="64">
        <v>688</v>
      </c>
      <c r="O2125" s="64" t="s">
        <v>254</v>
      </c>
      <c r="P2125" s="1" t="s">
        <v>254</v>
      </c>
      <c r="Q2125" s="1" t="s">
        <v>0</v>
      </c>
      <c r="S2125" s="59" t="str">
        <f t="shared" si="403"/>
        <v/>
      </c>
      <c r="T2125" s="59" t="str">
        <f t="shared" si="404"/>
        <v/>
      </c>
      <c r="U2125" s="59" t="str">
        <f t="shared" si="405"/>
        <v/>
      </c>
      <c r="V2125" s="59" t="str">
        <f t="shared" si="406"/>
        <v/>
      </c>
      <c r="W2125" s="59" t="str">
        <f t="shared" si="407"/>
        <v/>
      </c>
      <c r="X2125" s="59" t="s">
        <v>1207</v>
      </c>
      <c r="Y2125" s="66" t="s">
        <v>5688</v>
      </c>
    </row>
    <row r="2126" spans="1:25" x14ac:dyDescent="0.25">
      <c r="A2126" s="8" t="s">
        <v>1208</v>
      </c>
      <c r="B2126" s="65" t="str">
        <f t="shared" si="396"/>
        <v>Structures Hydraulics</v>
      </c>
      <c r="C2126" s="63" t="s">
        <v>254</v>
      </c>
      <c r="D2126" s="30" t="str">
        <f t="shared" si="397"/>
        <v/>
      </c>
      <c r="E2126" s="63" t="s">
        <v>254</v>
      </c>
      <c r="F2126" s="32" t="str">
        <f t="shared" si="398"/>
        <v/>
      </c>
      <c r="G2126" s="63" t="s">
        <v>254</v>
      </c>
      <c r="H2126" s="34" t="str">
        <f t="shared" si="399"/>
        <v/>
      </c>
      <c r="I2126" s="63" t="s">
        <v>254</v>
      </c>
      <c r="J2126" s="36" t="str">
        <f t="shared" si="400"/>
        <v/>
      </c>
      <c r="K2126" s="37" t="str">
        <f t="shared" si="401"/>
        <v/>
      </c>
      <c r="L2126" s="37" t="str">
        <f t="shared" si="402"/>
        <v/>
      </c>
      <c r="N2126" s="64">
        <v>4616</v>
      </c>
      <c r="O2126" s="64" t="s">
        <v>254</v>
      </c>
      <c r="P2126" s="1" t="s">
        <v>254</v>
      </c>
      <c r="Q2126" s="1" t="s">
        <v>0</v>
      </c>
      <c r="S2126" s="59" t="str">
        <f t="shared" si="403"/>
        <v/>
      </c>
      <c r="T2126" s="59" t="str">
        <f t="shared" si="404"/>
        <v/>
      </c>
      <c r="U2126" s="59" t="str">
        <f t="shared" si="405"/>
        <v/>
      </c>
      <c r="V2126" s="59" t="str">
        <f t="shared" si="406"/>
        <v/>
      </c>
      <c r="W2126" s="59" t="str">
        <f t="shared" si="407"/>
        <v/>
      </c>
      <c r="X2126" s="59" t="s">
        <v>1209</v>
      </c>
      <c r="Y2126" s="66" t="s">
        <v>5689</v>
      </c>
    </row>
    <row r="2127" spans="1:25" x14ac:dyDescent="0.25">
      <c r="A2127" s="8" t="s">
        <v>1210</v>
      </c>
      <c r="B2127" s="65" t="str">
        <f t="shared" si="396"/>
        <v>Flexible I-Beam Set</v>
      </c>
      <c r="C2127" s="63" t="s">
        <v>254</v>
      </c>
      <c r="D2127" s="30" t="str">
        <f t="shared" si="397"/>
        <v/>
      </c>
      <c r="E2127" s="63" t="s">
        <v>254</v>
      </c>
      <c r="F2127" s="32" t="str">
        <f t="shared" si="398"/>
        <v/>
      </c>
      <c r="G2127" s="63" t="s">
        <v>254</v>
      </c>
      <c r="H2127" s="34" t="str">
        <f t="shared" si="399"/>
        <v/>
      </c>
      <c r="I2127" s="63" t="s">
        <v>254</v>
      </c>
      <c r="J2127" s="36" t="str">
        <f t="shared" si="400"/>
        <v/>
      </c>
      <c r="K2127" s="37" t="str">
        <f t="shared" si="401"/>
        <v/>
      </c>
      <c r="L2127" s="37" t="str">
        <f t="shared" si="402"/>
        <v/>
      </c>
      <c r="N2127" s="64">
        <v>1078</v>
      </c>
      <c r="O2127" s="64" t="s">
        <v>254</v>
      </c>
      <c r="P2127" s="1" t="s">
        <v>254</v>
      </c>
      <c r="Q2127" s="1" t="s">
        <v>0</v>
      </c>
      <c r="S2127" s="59" t="str">
        <f t="shared" si="403"/>
        <v/>
      </c>
      <c r="T2127" s="59" t="str">
        <f t="shared" si="404"/>
        <v/>
      </c>
      <c r="U2127" s="59" t="str">
        <f t="shared" si="405"/>
        <v/>
      </c>
      <c r="V2127" s="59" t="str">
        <f t="shared" si="406"/>
        <v/>
      </c>
      <c r="W2127" s="59" t="str">
        <f t="shared" si="407"/>
        <v/>
      </c>
      <c r="X2127" s="59" t="s">
        <v>1211</v>
      </c>
      <c r="Y2127" s="66" t="s">
        <v>5690</v>
      </c>
    </row>
    <row r="2128" spans="1:25" x14ac:dyDescent="0.25">
      <c r="A2128" s="8" t="s">
        <v>1212</v>
      </c>
      <c r="B2128" s="65" t="str">
        <f t="shared" si="396"/>
        <v>Structures Rod Clamp</v>
      </c>
      <c r="C2128" s="63" t="s">
        <v>254</v>
      </c>
      <c r="D2128" s="30" t="str">
        <f t="shared" si="397"/>
        <v/>
      </c>
      <c r="E2128" s="63" t="s">
        <v>254</v>
      </c>
      <c r="F2128" s="32" t="str">
        <f t="shared" si="398"/>
        <v/>
      </c>
      <c r="G2128" s="63" t="s">
        <v>254</v>
      </c>
      <c r="H2128" s="34" t="str">
        <f t="shared" si="399"/>
        <v/>
      </c>
      <c r="I2128" s="63" t="s">
        <v>254</v>
      </c>
      <c r="J2128" s="36" t="str">
        <f t="shared" si="400"/>
        <v/>
      </c>
      <c r="K2128" s="37" t="str">
        <f t="shared" si="401"/>
        <v/>
      </c>
      <c r="L2128" s="37" t="str">
        <f t="shared" si="402"/>
        <v/>
      </c>
      <c r="N2128" s="64">
        <v>295</v>
      </c>
      <c r="O2128" s="64" t="s">
        <v>254</v>
      </c>
      <c r="P2128" s="1" t="s">
        <v>254</v>
      </c>
      <c r="Q2128" s="1" t="s">
        <v>0</v>
      </c>
      <c r="S2128" s="59" t="str">
        <f t="shared" si="403"/>
        <v/>
      </c>
      <c r="T2128" s="59" t="str">
        <f t="shared" si="404"/>
        <v/>
      </c>
      <c r="U2128" s="59" t="str">
        <f t="shared" si="405"/>
        <v/>
      </c>
      <c r="V2128" s="59" t="str">
        <f t="shared" si="406"/>
        <v/>
      </c>
      <c r="W2128" s="59" t="str">
        <f t="shared" si="407"/>
        <v/>
      </c>
      <c r="X2128" s="59" t="s">
        <v>1213</v>
      </c>
      <c r="Y2128" s="66" t="s">
        <v>5691</v>
      </c>
    </row>
    <row r="2129" spans="1:25" x14ac:dyDescent="0.25">
      <c r="A2129" s="8" t="s">
        <v>1214</v>
      </c>
      <c r="B2129" s="65" t="str">
        <f t="shared" si="396"/>
        <v>Structures Flat Members</v>
      </c>
      <c r="C2129" s="63" t="s">
        <v>254</v>
      </c>
      <c r="D2129" s="30" t="str">
        <f t="shared" si="397"/>
        <v/>
      </c>
      <c r="E2129" s="63" t="s">
        <v>254</v>
      </c>
      <c r="F2129" s="32" t="str">
        <f t="shared" si="398"/>
        <v/>
      </c>
      <c r="G2129" s="63" t="s">
        <v>254</v>
      </c>
      <c r="H2129" s="34" t="str">
        <f t="shared" si="399"/>
        <v/>
      </c>
      <c r="I2129" s="63" t="s">
        <v>254</v>
      </c>
      <c r="J2129" s="36" t="str">
        <f t="shared" si="400"/>
        <v/>
      </c>
      <c r="K2129" s="37" t="str">
        <f t="shared" si="401"/>
        <v/>
      </c>
      <c r="L2129" s="37" t="str">
        <f t="shared" si="402"/>
        <v/>
      </c>
      <c r="N2129" s="64">
        <v>692</v>
      </c>
      <c r="O2129" s="64" t="s">
        <v>254</v>
      </c>
      <c r="P2129" s="1" t="s">
        <v>254</v>
      </c>
      <c r="Q2129" s="1" t="s">
        <v>0</v>
      </c>
      <c r="S2129" s="59" t="str">
        <f t="shared" si="403"/>
        <v/>
      </c>
      <c r="T2129" s="59" t="str">
        <f t="shared" si="404"/>
        <v/>
      </c>
      <c r="U2129" s="59" t="str">
        <f t="shared" si="405"/>
        <v/>
      </c>
      <c r="V2129" s="59" t="str">
        <f t="shared" si="406"/>
        <v/>
      </c>
      <c r="W2129" s="59" t="str">
        <f t="shared" si="407"/>
        <v/>
      </c>
      <c r="X2129" s="59" t="s">
        <v>1215</v>
      </c>
      <c r="Y2129" s="66" t="s">
        <v>5692</v>
      </c>
    </row>
    <row r="2130" spans="1:25" x14ac:dyDescent="0.25">
      <c r="A2130" s="8" t="s">
        <v>2195</v>
      </c>
      <c r="B2130" s="65" t="str">
        <f t="shared" si="396"/>
        <v>Force Platform Structure Bracket</v>
      </c>
      <c r="C2130" s="63" t="s">
        <v>254</v>
      </c>
      <c r="D2130" s="30" t="str">
        <f t="shared" si="397"/>
        <v/>
      </c>
      <c r="E2130" s="63" t="s">
        <v>254</v>
      </c>
      <c r="F2130" s="32" t="str">
        <f t="shared" si="398"/>
        <v/>
      </c>
      <c r="G2130" s="63" t="s">
        <v>254</v>
      </c>
      <c r="H2130" s="34" t="str">
        <f t="shared" si="399"/>
        <v/>
      </c>
      <c r="I2130" s="63" t="s">
        <v>254</v>
      </c>
      <c r="J2130" s="36" t="str">
        <f t="shared" si="400"/>
        <v/>
      </c>
      <c r="K2130" s="37" t="str">
        <f t="shared" si="401"/>
        <v/>
      </c>
      <c r="L2130" s="37" t="str">
        <f t="shared" si="402"/>
        <v/>
      </c>
      <c r="N2130" s="64">
        <v>914</v>
      </c>
      <c r="O2130" s="64" t="s">
        <v>254</v>
      </c>
      <c r="P2130" s="1" t="s">
        <v>254</v>
      </c>
      <c r="Q2130" s="1" t="s">
        <v>0</v>
      </c>
      <c r="S2130" s="59" t="str">
        <f t="shared" si="403"/>
        <v/>
      </c>
      <c r="T2130" s="59" t="str">
        <f t="shared" si="404"/>
        <v/>
      </c>
      <c r="U2130" s="59" t="str">
        <f t="shared" si="405"/>
        <v/>
      </c>
      <c r="V2130" s="59" t="str">
        <f t="shared" si="406"/>
        <v/>
      </c>
      <c r="W2130" s="59" t="str">
        <f t="shared" si="407"/>
        <v/>
      </c>
      <c r="X2130" s="59" t="s">
        <v>2196</v>
      </c>
      <c r="Y2130" s="66" t="s">
        <v>5693</v>
      </c>
    </row>
    <row r="2131" spans="1:25" x14ac:dyDescent="0.25">
      <c r="A2131" s="8" t="s">
        <v>1216</v>
      </c>
      <c r="B2131" s="65" t="str">
        <f t="shared" si="396"/>
        <v>Truss Set</v>
      </c>
      <c r="C2131" s="63" t="s">
        <v>254</v>
      </c>
      <c r="D2131" s="30" t="str">
        <f t="shared" si="397"/>
        <v/>
      </c>
      <c r="E2131" s="63" t="s">
        <v>254</v>
      </c>
      <c r="F2131" s="32" t="str">
        <f t="shared" si="398"/>
        <v/>
      </c>
      <c r="G2131" s="63" t="s">
        <v>254</v>
      </c>
      <c r="H2131" s="34" t="str">
        <f t="shared" si="399"/>
        <v/>
      </c>
      <c r="I2131" s="63" t="s">
        <v>254</v>
      </c>
      <c r="J2131" s="36" t="str">
        <f t="shared" si="400"/>
        <v/>
      </c>
      <c r="K2131" s="37" t="str">
        <f t="shared" si="401"/>
        <v/>
      </c>
      <c r="L2131" s="37" t="str">
        <f t="shared" si="402"/>
        <v/>
      </c>
      <c r="N2131" s="64">
        <v>1682</v>
      </c>
      <c r="O2131" s="64" t="s">
        <v>254</v>
      </c>
      <c r="P2131" s="1" t="s">
        <v>254</v>
      </c>
      <c r="Q2131" s="1" t="s">
        <v>0</v>
      </c>
      <c r="S2131" s="59" t="str">
        <f t="shared" si="403"/>
        <v/>
      </c>
      <c r="T2131" s="59" t="str">
        <f t="shared" si="404"/>
        <v/>
      </c>
      <c r="U2131" s="59" t="str">
        <f t="shared" si="405"/>
        <v/>
      </c>
      <c r="V2131" s="59" t="str">
        <f t="shared" si="406"/>
        <v/>
      </c>
      <c r="W2131" s="59" t="str">
        <f t="shared" si="407"/>
        <v/>
      </c>
      <c r="X2131" s="59" t="s">
        <v>1217</v>
      </c>
      <c r="Y2131" s="66" t="s">
        <v>5694</v>
      </c>
    </row>
    <row r="2132" spans="1:25" x14ac:dyDescent="0.25">
      <c r="A2132" s="8" t="s">
        <v>1218</v>
      </c>
      <c r="B2132" s="65" t="str">
        <f t="shared" si="396"/>
        <v>Bridge Set</v>
      </c>
      <c r="C2132" s="63" t="s">
        <v>254</v>
      </c>
      <c r="D2132" s="30" t="str">
        <f t="shared" si="397"/>
        <v/>
      </c>
      <c r="E2132" s="63" t="s">
        <v>254</v>
      </c>
      <c r="F2132" s="32" t="str">
        <f t="shared" si="398"/>
        <v/>
      </c>
      <c r="G2132" s="63" t="s">
        <v>254</v>
      </c>
      <c r="H2132" s="34" t="str">
        <f t="shared" si="399"/>
        <v/>
      </c>
      <c r="I2132" s="63" t="s">
        <v>254</v>
      </c>
      <c r="J2132" s="36" t="str">
        <f t="shared" si="400"/>
        <v/>
      </c>
      <c r="K2132" s="37" t="str">
        <f t="shared" si="401"/>
        <v/>
      </c>
      <c r="L2132" s="37" t="str">
        <f t="shared" si="402"/>
        <v/>
      </c>
      <c r="N2132" s="64">
        <v>8060</v>
      </c>
      <c r="O2132" s="64" t="s">
        <v>254</v>
      </c>
      <c r="P2132" s="1" t="s">
        <v>254</v>
      </c>
      <c r="Q2132" s="1" t="s">
        <v>0</v>
      </c>
      <c r="S2132" s="59" t="str">
        <f t="shared" si="403"/>
        <v/>
      </c>
      <c r="T2132" s="59" t="str">
        <f t="shared" si="404"/>
        <v/>
      </c>
      <c r="U2132" s="59" t="str">
        <f t="shared" si="405"/>
        <v/>
      </c>
      <c r="V2132" s="59" t="str">
        <f t="shared" si="406"/>
        <v/>
      </c>
      <c r="W2132" s="59" t="str">
        <f t="shared" si="407"/>
        <v/>
      </c>
      <c r="X2132" s="59" t="s">
        <v>1219</v>
      </c>
      <c r="Y2132" s="66" t="s">
        <v>5695</v>
      </c>
    </row>
    <row r="2133" spans="1:25" x14ac:dyDescent="0.25">
      <c r="A2133" s="8" t="s">
        <v>2197</v>
      </c>
      <c r="B2133" s="65" t="str">
        <f t="shared" si="396"/>
        <v>Advanced Structures Set</v>
      </c>
      <c r="C2133" s="63" t="s">
        <v>254</v>
      </c>
      <c r="D2133" s="30" t="str">
        <f t="shared" si="397"/>
        <v/>
      </c>
      <c r="E2133" s="63" t="s">
        <v>254</v>
      </c>
      <c r="F2133" s="32" t="str">
        <f t="shared" si="398"/>
        <v/>
      </c>
      <c r="G2133" s="63" t="s">
        <v>254</v>
      </c>
      <c r="H2133" s="34" t="str">
        <f t="shared" si="399"/>
        <v/>
      </c>
      <c r="I2133" s="63" t="s">
        <v>254</v>
      </c>
      <c r="J2133" s="36" t="str">
        <f t="shared" si="400"/>
        <v/>
      </c>
      <c r="K2133" s="37" t="str">
        <f t="shared" si="401"/>
        <v/>
      </c>
      <c r="L2133" s="37" t="str">
        <f t="shared" si="402"/>
        <v/>
      </c>
      <c r="N2133" s="64">
        <v>14073</v>
      </c>
      <c r="O2133" s="64" t="s">
        <v>254</v>
      </c>
      <c r="P2133" s="1" t="s">
        <v>254</v>
      </c>
      <c r="Q2133" s="1" t="s">
        <v>0</v>
      </c>
      <c r="S2133" s="59" t="str">
        <f t="shared" si="403"/>
        <v/>
      </c>
      <c r="T2133" s="59" t="str">
        <f t="shared" si="404"/>
        <v/>
      </c>
      <c r="U2133" s="59" t="str">
        <f t="shared" si="405"/>
        <v/>
      </c>
      <c r="V2133" s="59" t="str">
        <f t="shared" si="406"/>
        <v/>
      </c>
      <c r="W2133" s="59" t="str">
        <f t="shared" si="407"/>
        <v/>
      </c>
      <c r="X2133" s="59" t="s">
        <v>2198</v>
      </c>
      <c r="Y2133" s="66" t="s">
        <v>5696</v>
      </c>
    </row>
    <row r="2134" spans="1:25" x14ac:dyDescent="0.25">
      <c r="A2134" s="8" t="s">
        <v>1220</v>
      </c>
      <c r="B2134" s="65" t="str">
        <f t="shared" si="396"/>
        <v>Truss Set Members</v>
      </c>
      <c r="C2134" s="63" t="s">
        <v>254</v>
      </c>
      <c r="D2134" s="30" t="str">
        <f t="shared" si="397"/>
        <v/>
      </c>
      <c r="E2134" s="63" t="s">
        <v>254</v>
      </c>
      <c r="F2134" s="32" t="str">
        <f t="shared" si="398"/>
        <v/>
      </c>
      <c r="G2134" s="63" t="s">
        <v>254</v>
      </c>
      <c r="H2134" s="34" t="str">
        <f t="shared" si="399"/>
        <v/>
      </c>
      <c r="I2134" s="63" t="s">
        <v>254</v>
      </c>
      <c r="J2134" s="36" t="str">
        <f t="shared" si="400"/>
        <v/>
      </c>
      <c r="K2134" s="37" t="str">
        <f t="shared" si="401"/>
        <v/>
      </c>
      <c r="L2134" s="37" t="str">
        <f t="shared" si="402"/>
        <v/>
      </c>
      <c r="N2134" s="64">
        <v>1387</v>
      </c>
      <c r="O2134" s="64" t="s">
        <v>254</v>
      </c>
      <c r="P2134" s="1" t="s">
        <v>254</v>
      </c>
      <c r="Q2134" s="1" t="s">
        <v>0</v>
      </c>
      <c r="S2134" s="59" t="str">
        <f t="shared" si="403"/>
        <v/>
      </c>
      <c r="T2134" s="59" t="str">
        <f t="shared" si="404"/>
        <v/>
      </c>
      <c r="U2134" s="59" t="str">
        <f t="shared" si="405"/>
        <v/>
      </c>
      <c r="V2134" s="59" t="str">
        <f t="shared" si="406"/>
        <v/>
      </c>
      <c r="W2134" s="59" t="str">
        <f t="shared" si="407"/>
        <v/>
      </c>
      <c r="X2134" s="59" t="s">
        <v>1221</v>
      </c>
      <c r="Y2134" s="66" t="s">
        <v>5697</v>
      </c>
    </row>
    <row r="2135" spans="1:25" x14ac:dyDescent="0.25">
      <c r="A2135" s="8" t="s">
        <v>1222</v>
      </c>
      <c r="B2135" s="65" t="str">
        <f t="shared" si="396"/>
        <v>Truss Set Screws</v>
      </c>
      <c r="C2135" s="63" t="s">
        <v>254</v>
      </c>
      <c r="D2135" s="30" t="str">
        <f t="shared" si="397"/>
        <v/>
      </c>
      <c r="E2135" s="63" t="s">
        <v>254</v>
      </c>
      <c r="F2135" s="32" t="str">
        <f t="shared" si="398"/>
        <v/>
      </c>
      <c r="G2135" s="63" t="s">
        <v>254</v>
      </c>
      <c r="H2135" s="34" t="str">
        <f t="shared" si="399"/>
        <v/>
      </c>
      <c r="I2135" s="63" t="s">
        <v>254</v>
      </c>
      <c r="J2135" s="36" t="str">
        <f t="shared" si="400"/>
        <v/>
      </c>
      <c r="K2135" s="37" t="str">
        <f t="shared" si="401"/>
        <v/>
      </c>
      <c r="L2135" s="37" t="str">
        <f t="shared" si="402"/>
        <v/>
      </c>
      <c r="N2135" s="64">
        <v>493</v>
      </c>
      <c r="O2135" s="64" t="s">
        <v>254</v>
      </c>
      <c r="P2135" s="1" t="s">
        <v>254</v>
      </c>
      <c r="Q2135" s="1" t="s">
        <v>0</v>
      </c>
      <c r="S2135" s="59" t="str">
        <f t="shared" si="403"/>
        <v/>
      </c>
      <c r="T2135" s="59" t="str">
        <f t="shared" si="404"/>
        <v/>
      </c>
      <c r="U2135" s="59" t="str">
        <f t="shared" si="405"/>
        <v/>
      </c>
      <c r="V2135" s="59" t="str">
        <f t="shared" si="406"/>
        <v/>
      </c>
      <c r="W2135" s="59" t="str">
        <f t="shared" si="407"/>
        <v/>
      </c>
      <c r="X2135" s="59" t="s">
        <v>1223</v>
      </c>
      <c r="Y2135" s="66" t="s">
        <v>5698</v>
      </c>
    </row>
    <row r="2136" spans="1:25" x14ac:dyDescent="0.25">
      <c r="A2136" s="8" t="s">
        <v>1224</v>
      </c>
      <c r="B2136" s="65" t="str">
        <f t="shared" si="396"/>
        <v>Road Bed Spares</v>
      </c>
      <c r="C2136" s="63" t="s">
        <v>254</v>
      </c>
      <c r="D2136" s="30" t="str">
        <f t="shared" si="397"/>
        <v/>
      </c>
      <c r="E2136" s="63" t="s">
        <v>254</v>
      </c>
      <c r="F2136" s="32" t="str">
        <f t="shared" si="398"/>
        <v/>
      </c>
      <c r="G2136" s="63" t="s">
        <v>254</v>
      </c>
      <c r="H2136" s="34" t="str">
        <f t="shared" si="399"/>
        <v/>
      </c>
      <c r="I2136" s="63" t="s">
        <v>254</v>
      </c>
      <c r="J2136" s="36" t="str">
        <f t="shared" si="400"/>
        <v/>
      </c>
      <c r="K2136" s="37" t="str">
        <f t="shared" si="401"/>
        <v/>
      </c>
      <c r="L2136" s="37" t="str">
        <f t="shared" si="402"/>
        <v/>
      </c>
      <c r="N2136" s="64">
        <v>3989</v>
      </c>
      <c r="O2136" s="64" t="s">
        <v>254</v>
      </c>
      <c r="P2136" s="1" t="s">
        <v>254</v>
      </c>
      <c r="Q2136" s="1" t="s">
        <v>0</v>
      </c>
      <c r="S2136" s="59" t="str">
        <f t="shared" si="403"/>
        <v/>
      </c>
      <c r="T2136" s="59" t="str">
        <f t="shared" si="404"/>
        <v/>
      </c>
      <c r="U2136" s="59" t="str">
        <f t="shared" si="405"/>
        <v/>
      </c>
      <c r="V2136" s="59" t="str">
        <f t="shared" si="406"/>
        <v/>
      </c>
      <c r="W2136" s="59" t="str">
        <f t="shared" si="407"/>
        <v/>
      </c>
      <c r="X2136" s="59" t="s">
        <v>1225</v>
      </c>
      <c r="Y2136" s="66" t="s">
        <v>5699</v>
      </c>
    </row>
    <row r="2137" spans="1:25" x14ac:dyDescent="0.25">
      <c r="A2137" s="8" t="s">
        <v>1226</v>
      </c>
      <c r="B2137" s="65" t="str">
        <f t="shared" si="396"/>
        <v>Cord Lock Spares</v>
      </c>
      <c r="C2137" s="63" t="s">
        <v>254</v>
      </c>
      <c r="D2137" s="30" t="str">
        <f t="shared" si="397"/>
        <v/>
      </c>
      <c r="E2137" s="63" t="s">
        <v>254</v>
      </c>
      <c r="F2137" s="32" t="str">
        <f t="shared" si="398"/>
        <v/>
      </c>
      <c r="G2137" s="63" t="s">
        <v>254</v>
      </c>
      <c r="H2137" s="34" t="str">
        <f t="shared" si="399"/>
        <v/>
      </c>
      <c r="I2137" s="63" t="s">
        <v>254</v>
      </c>
      <c r="J2137" s="36" t="str">
        <f t="shared" si="400"/>
        <v/>
      </c>
      <c r="K2137" s="37" t="str">
        <f t="shared" si="401"/>
        <v/>
      </c>
      <c r="L2137" s="37" t="str">
        <f t="shared" si="402"/>
        <v/>
      </c>
      <c r="N2137" s="64">
        <v>646</v>
      </c>
      <c r="O2137" s="64" t="s">
        <v>254</v>
      </c>
      <c r="P2137" s="1" t="s">
        <v>254</v>
      </c>
      <c r="Q2137" s="1" t="s">
        <v>0</v>
      </c>
      <c r="S2137" s="59" t="str">
        <f t="shared" si="403"/>
        <v/>
      </c>
      <c r="T2137" s="59" t="str">
        <f t="shared" si="404"/>
        <v/>
      </c>
      <c r="U2137" s="59" t="str">
        <f t="shared" si="405"/>
        <v/>
      </c>
      <c r="V2137" s="59" t="str">
        <f t="shared" si="406"/>
        <v/>
      </c>
      <c r="W2137" s="59" t="str">
        <f t="shared" si="407"/>
        <v/>
      </c>
      <c r="X2137" s="59" t="s">
        <v>1227</v>
      </c>
      <c r="Y2137" s="66" t="s">
        <v>5700</v>
      </c>
    </row>
    <row r="2138" spans="1:25" x14ac:dyDescent="0.25">
      <c r="A2138" s="8" t="s">
        <v>1228</v>
      </c>
      <c r="B2138" s="65" t="str">
        <f t="shared" si="396"/>
        <v>Full Round (XYZ) Connector Spares</v>
      </c>
      <c r="C2138" s="63" t="s">
        <v>254</v>
      </c>
      <c r="D2138" s="30" t="str">
        <f t="shared" si="397"/>
        <v/>
      </c>
      <c r="E2138" s="63" t="s">
        <v>254</v>
      </c>
      <c r="F2138" s="32" t="str">
        <f t="shared" si="398"/>
        <v/>
      </c>
      <c r="G2138" s="63" t="s">
        <v>254</v>
      </c>
      <c r="H2138" s="34" t="str">
        <f t="shared" si="399"/>
        <v/>
      </c>
      <c r="I2138" s="63" t="s">
        <v>254</v>
      </c>
      <c r="J2138" s="36" t="str">
        <f t="shared" si="400"/>
        <v/>
      </c>
      <c r="K2138" s="37" t="str">
        <f t="shared" si="401"/>
        <v/>
      </c>
      <c r="L2138" s="37" t="str">
        <f t="shared" si="402"/>
        <v/>
      </c>
      <c r="N2138" s="64">
        <v>1114</v>
      </c>
      <c r="O2138" s="64" t="s">
        <v>254</v>
      </c>
      <c r="P2138" s="1" t="s">
        <v>254</v>
      </c>
      <c r="Q2138" s="1" t="s">
        <v>0</v>
      </c>
      <c r="S2138" s="59" t="str">
        <f t="shared" si="403"/>
        <v/>
      </c>
      <c r="T2138" s="59" t="str">
        <f t="shared" si="404"/>
        <v/>
      </c>
      <c r="U2138" s="59" t="str">
        <f t="shared" si="405"/>
        <v/>
      </c>
      <c r="V2138" s="59" t="str">
        <f t="shared" si="406"/>
        <v/>
      </c>
      <c r="W2138" s="59" t="str">
        <f t="shared" si="407"/>
        <v/>
      </c>
      <c r="X2138" s="59" t="s">
        <v>1229</v>
      </c>
      <c r="Y2138" s="66" t="s">
        <v>5701</v>
      </c>
    </row>
    <row r="2139" spans="1:25" x14ac:dyDescent="0.25">
      <c r="A2139" s="8" t="s">
        <v>2199</v>
      </c>
      <c r="B2139" s="65" t="str">
        <f t="shared" si="396"/>
        <v>Angle Connectors Spares</v>
      </c>
      <c r="C2139" s="63" t="s">
        <v>254</v>
      </c>
      <c r="D2139" s="30" t="str">
        <f t="shared" si="397"/>
        <v/>
      </c>
      <c r="E2139" s="63" t="s">
        <v>254</v>
      </c>
      <c r="F2139" s="32" t="str">
        <f t="shared" si="398"/>
        <v/>
      </c>
      <c r="G2139" s="63" t="s">
        <v>254</v>
      </c>
      <c r="H2139" s="34" t="str">
        <f t="shared" si="399"/>
        <v/>
      </c>
      <c r="I2139" s="63" t="s">
        <v>254</v>
      </c>
      <c r="J2139" s="36" t="str">
        <f t="shared" si="400"/>
        <v/>
      </c>
      <c r="K2139" s="37" t="str">
        <f t="shared" si="401"/>
        <v/>
      </c>
      <c r="L2139" s="37" t="str">
        <f t="shared" si="402"/>
        <v/>
      </c>
      <c r="N2139" s="64">
        <v>1154</v>
      </c>
      <c r="O2139" s="64" t="s">
        <v>254</v>
      </c>
      <c r="P2139" s="1" t="s">
        <v>254</v>
      </c>
      <c r="Q2139" s="1" t="s">
        <v>0</v>
      </c>
      <c r="S2139" s="59" t="str">
        <f t="shared" si="403"/>
        <v/>
      </c>
      <c r="T2139" s="59" t="str">
        <f t="shared" si="404"/>
        <v/>
      </c>
      <c r="U2139" s="59" t="str">
        <f t="shared" si="405"/>
        <v/>
      </c>
      <c r="V2139" s="59" t="str">
        <f t="shared" si="406"/>
        <v/>
      </c>
      <c r="W2139" s="59" t="str">
        <f t="shared" si="407"/>
        <v/>
      </c>
      <c r="X2139" s="59" t="s">
        <v>2200</v>
      </c>
      <c r="Y2139" s="66" t="s">
        <v>5702</v>
      </c>
    </row>
    <row r="2140" spans="1:25" x14ac:dyDescent="0.25">
      <c r="A2140" s="8" t="s">
        <v>1230</v>
      </c>
      <c r="B2140" s="65" t="str">
        <f t="shared" si="396"/>
        <v>Human Structures Set</v>
      </c>
      <c r="C2140" s="63" t="s">
        <v>254</v>
      </c>
      <c r="D2140" s="30" t="str">
        <f t="shared" si="397"/>
        <v/>
      </c>
      <c r="E2140" s="63" t="s">
        <v>254</v>
      </c>
      <c r="F2140" s="32" t="str">
        <f t="shared" si="398"/>
        <v/>
      </c>
      <c r="G2140" s="63" t="s">
        <v>254</v>
      </c>
      <c r="H2140" s="34" t="str">
        <f t="shared" si="399"/>
        <v/>
      </c>
      <c r="I2140" s="63" t="s">
        <v>254</v>
      </c>
      <c r="J2140" s="36" t="str">
        <f t="shared" si="400"/>
        <v/>
      </c>
      <c r="K2140" s="37" t="str">
        <f t="shared" si="401"/>
        <v/>
      </c>
      <c r="L2140" s="37" t="str">
        <f t="shared" si="402"/>
        <v/>
      </c>
      <c r="N2140" s="64">
        <v>11551</v>
      </c>
      <c r="O2140" s="64" t="s">
        <v>254</v>
      </c>
      <c r="P2140" s="1" t="s">
        <v>254</v>
      </c>
      <c r="Q2140" s="1" t="s">
        <v>0</v>
      </c>
      <c r="S2140" s="59" t="str">
        <f t="shared" si="403"/>
        <v/>
      </c>
      <c r="T2140" s="59" t="str">
        <f t="shared" si="404"/>
        <v/>
      </c>
      <c r="U2140" s="59" t="str">
        <f t="shared" si="405"/>
        <v/>
      </c>
      <c r="V2140" s="59" t="str">
        <f t="shared" si="406"/>
        <v/>
      </c>
      <c r="W2140" s="59" t="str">
        <f t="shared" si="407"/>
        <v/>
      </c>
      <c r="X2140" s="59" t="s">
        <v>1231</v>
      </c>
      <c r="Y2140" s="66" t="s">
        <v>5703</v>
      </c>
    </row>
    <row r="2141" spans="1:25" x14ac:dyDescent="0.25">
      <c r="A2141" s="8" t="s">
        <v>1232</v>
      </c>
      <c r="B2141" s="65" t="str">
        <f t="shared" si="396"/>
        <v>Connector Spares</v>
      </c>
      <c r="C2141" s="63" t="s">
        <v>254</v>
      </c>
      <c r="D2141" s="30" t="str">
        <f t="shared" si="397"/>
        <v/>
      </c>
      <c r="E2141" s="63" t="s">
        <v>254</v>
      </c>
      <c r="F2141" s="32" t="str">
        <f t="shared" si="398"/>
        <v/>
      </c>
      <c r="G2141" s="63" t="s">
        <v>254</v>
      </c>
      <c r="H2141" s="34" t="str">
        <f t="shared" si="399"/>
        <v/>
      </c>
      <c r="I2141" s="63" t="s">
        <v>254</v>
      </c>
      <c r="J2141" s="36" t="str">
        <f t="shared" si="400"/>
        <v/>
      </c>
      <c r="K2141" s="37" t="str">
        <f t="shared" si="401"/>
        <v/>
      </c>
      <c r="L2141" s="37" t="str">
        <f t="shared" si="402"/>
        <v/>
      </c>
      <c r="N2141" s="64">
        <v>576</v>
      </c>
      <c r="O2141" s="64" t="s">
        <v>254</v>
      </c>
      <c r="P2141" s="1" t="s">
        <v>254</v>
      </c>
      <c r="Q2141" s="1" t="s">
        <v>0</v>
      </c>
      <c r="S2141" s="59" t="str">
        <f t="shared" si="403"/>
        <v/>
      </c>
      <c r="T2141" s="59" t="str">
        <f t="shared" si="404"/>
        <v/>
      </c>
      <c r="U2141" s="59" t="str">
        <f t="shared" si="405"/>
        <v/>
      </c>
      <c r="V2141" s="59" t="str">
        <f t="shared" si="406"/>
        <v/>
      </c>
      <c r="W2141" s="59" t="str">
        <f t="shared" si="407"/>
        <v/>
      </c>
      <c r="X2141" s="59" t="s">
        <v>1233</v>
      </c>
      <c r="Y2141" s="66" t="s">
        <v>5704</v>
      </c>
    </row>
    <row r="2142" spans="1:25" x14ac:dyDescent="0.25">
      <c r="A2142" s="8" t="s">
        <v>1234</v>
      </c>
      <c r="B2142" s="65" t="str">
        <f t="shared" si="396"/>
        <v>Large Structures Set</v>
      </c>
      <c r="C2142" s="63" t="s">
        <v>254</v>
      </c>
      <c r="D2142" s="30" t="str">
        <f t="shared" si="397"/>
        <v/>
      </c>
      <c r="E2142" s="63" t="s">
        <v>254</v>
      </c>
      <c r="F2142" s="32" t="str">
        <f t="shared" si="398"/>
        <v/>
      </c>
      <c r="G2142" s="63" t="s">
        <v>254</v>
      </c>
      <c r="H2142" s="34" t="str">
        <f t="shared" si="399"/>
        <v/>
      </c>
      <c r="I2142" s="63" t="s">
        <v>254</v>
      </c>
      <c r="J2142" s="36" t="str">
        <f t="shared" si="400"/>
        <v/>
      </c>
      <c r="K2142" s="37" t="str">
        <f t="shared" si="401"/>
        <v/>
      </c>
      <c r="L2142" s="37" t="str">
        <f t="shared" si="402"/>
        <v/>
      </c>
      <c r="N2142" s="64">
        <v>23093</v>
      </c>
      <c r="O2142" s="64" t="s">
        <v>254</v>
      </c>
      <c r="P2142" s="1" t="s">
        <v>254</v>
      </c>
      <c r="Q2142" s="1" t="s">
        <v>0</v>
      </c>
      <c r="S2142" s="59" t="str">
        <f t="shared" si="403"/>
        <v/>
      </c>
      <c r="T2142" s="59" t="str">
        <f t="shared" si="404"/>
        <v/>
      </c>
      <c r="U2142" s="59" t="str">
        <f t="shared" si="405"/>
        <v/>
      </c>
      <c r="V2142" s="59" t="str">
        <f t="shared" si="406"/>
        <v/>
      </c>
      <c r="W2142" s="59" t="str">
        <f t="shared" si="407"/>
        <v/>
      </c>
      <c r="X2142" s="59" t="s">
        <v>1235</v>
      </c>
      <c r="Y2142" s="66" t="s">
        <v>5705</v>
      </c>
    </row>
    <row r="2143" spans="1:25" x14ac:dyDescent="0.25">
      <c r="A2143" s="8" t="s">
        <v>1236</v>
      </c>
      <c r="B2143" s="65" t="str">
        <f t="shared" si="396"/>
        <v>Structures #6 Beam</v>
      </c>
      <c r="C2143" s="63" t="s">
        <v>254</v>
      </c>
      <c r="D2143" s="30" t="str">
        <f t="shared" si="397"/>
        <v/>
      </c>
      <c r="E2143" s="63" t="s">
        <v>254</v>
      </c>
      <c r="F2143" s="32" t="str">
        <f t="shared" si="398"/>
        <v/>
      </c>
      <c r="G2143" s="63" t="s">
        <v>254</v>
      </c>
      <c r="H2143" s="34" t="str">
        <f t="shared" si="399"/>
        <v/>
      </c>
      <c r="I2143" s="63" t="s">
        <v>254</v>
      </c>
      <c r="J2143" s="36" t="str">
        <f t="shared" si="400"/>
        <v/>
      </c>
      <c r="K2143" s="37" t="str">
        <f t="shared" si="401"/>
        <v/>
      </c>
      <c r="L2143" s="37" t="str">
        <f t="shared" si="402"/>
        <v/>
      </c>
      <c r="N2143" s="64">
        <v>584</v>
      </c>
      <c r="O2143" s="64" t="s">
        <v>254</v>
      </c>
      <c r="P2143" s="1" t="s">
        <v>254</v>
      </c>
      <c r="Q2143" s="1" t="s">
        <v>0</v>
      </c>
      <c r="S2143" s="59" t="str">
        <f t="shared" si="403"/>
        <v/>
      </c>
      <c r="T2143" s="59" t="str">
        <f t="shared" si="404"/>
        <v/>
      </c>
      <c r="U2143" s="59" t="str">
        <f t="shared" si="405"/>
        <v/>
      </c>
      <c r="V2143" s="59" t="str">
        <f t="shared" si="406"/>
        <v/>
      </c>
      <c r="W2143" s="59" t="str">
        <f t="shared" si="407"/>
        <v/>
      </c>
      <c r="X2143" s="59" t="s">
        <v>1237</v>
      </c>
      <c r="Y2143" s="66" t="s">
        <v>5706</v>
      </c>
    </row>
    <row r="2144" spans="1:25" x14ac:dyDescent="0.25">
      <c r="A2144" s="8" t="s">
        <v>1238</v>
      </c>
      <c r="B2144" s="65" t="str">
        <f t="shared" si="396"/>
        <v>Structures Cast Beam Set</v>
      </c>
      <c r="C2144" s="63" t="s">
        <v>254</v>
      </c>
      <c r="D2144" s="30" t="str">
        <f t="shared" si="397"/>
        <v/>
      </c>
      <c r="E2144" s="63" t="s">
        <v>254</v>
      </c>
      <c r="F2144" s="32" t="str">
        <f t="shared" si="398"/>
        <v/>
      </c>
      <c r="G2144" s="63" t="s">
        <v>254</v>
      </c>
      <c r="H2144" s="34" t="str">
        <f t="shared" si="399"/>
        <v/>
      </c>
      <c r="I2144" s="63" t="s">
        <v>254</v>
      </c>
      <c r="J2144" s="36" t="str">
        <f t="shared" si="400"/>
        <v/>
      </c>
      <c r="K2144" s="37" t="str">
        <f t="shared" si="401"/>
        <v/>
      </c>
      <c r="L2144" s="37" t="str">
        <f t="shared" si="402"/>
        <v/>
      </c>
      <c r="N2144" s="64">
        <v>7242</v>
      </c>
      <c r="O2144" s="64" t="s">
        <v>254</v>
      </c>
      <c r="P2144" s="1" t="s">
        <v>254</v>
      </c>
      <c r="Q2144" s="1" t="s">
        <v>0</v>
      </c>
      <c r="S2144" s="59" t="str">
        <f t="shared" si="403"/>
        <v/>
      </c>
      <c r="T2144" s="59" t="str">
        <f t="shared" si="404"/>
        <v/>
      </c>
      <c r="U2144" s="59" t="str">
        <f t="shared" si="405"/>
        <v/>
      </c>
      <c r="V2144" s="59" t="str">
        <f t="shared" si="406"/>
        <v/>
      </c>
      <c r="W2144" s="59" t="str">
        <f t="shared" si="407"/>
        <v/>
      </c>
      <c r="X2144" s="59" t="s">
        <v>1239</v>
      </c>
      <c r="Y2144" s="66" t="s">
        <v>5707</v>
      </c>
    </row>
    <row r="2145" spans="1:25" x14ac:dyDescent="0.25">
      <c r="A2145" s="8" t="s">
        <v>1240</v>
      </c>
      <c r="B2145" s="65" t="str">
        <f t="shared" si="396"/>
        <v>Photoelastic I-Beams</v>
      </c>
      <c r="C2145" s="63" t="s">
        <v>254</v>
      </c>
      <c r="D2145" s="30" t="str">
        <f t="shared" si="397"/>
        <v/>
      </c>
      <c r="E2145" s="63" t="s">
        <v>254</v>
      </c>
      <c r="F2145" s="32" t="str">
        <f t="shared" si="398"/>
        <v/>
      </c>
      <c r="G2145" s="63" t="s">
        <v>254</v>
      </c>
      <c r="H2145" s="34" t="str">
        <f t="shared" si="399"/>
        <v/>
      </c>
      <c r="I2145" s="63" t="s">
        <v>254</v>
      </c>
      <c r="J2145" s="36" t="str">
        <f t="shared" si="400"/>
        <v/>
      </c>
      <c r="K2145" s="37" t="str">
        <f t="shared" si="401"/>
        <v/>
      </c>
      <c r="L2145" s="37" t="str">
        <f t="shared" si="402"/>
        <v/>
      </c>
      <c r="N2145" s="64">
        <v>1089</v>
      </c>
      <c r="O2145" s="64" t="s">
        <v>254</v>
      </c>
      <c r="P2145" s="1" t="s">
        <v>254</v>
      </c>
      <c r="Q2145" s="1" t="s">
        <v>0</v>
      </c>
      <c r="S2145" s="59" t="str">
        <f t="shared" si="403"/>
        <v/>
      </c>
      <c r="T2145" s="59" t="str">
        <f t="shared" si="404"/>
        <v/>
      </c>
      <c r="U2145" s="59" t="str">
        <f t="shared" si="405"/>
        <v/>
      </c>
      <c r="V2145" s="59" t="str">
        <f t="shared" si="406"/>
        <v/>
      </c>
      <c r="W2145" s="59" t="str">
        <f t="shared" si="407"/>
        <v/>
      </c>
      <c r="X2145" s="59" t="s">
        <v>1241</v>
      </c>
      <c r="Y2145" s="66" t="s">
        <v>5708</v>
      </c>
    </row>
    <row r="2146" spans="1:25" x14ac:dyDescent="0.25">
      <c r="A2146" s="8" t="s">
        <v>1242</v>
      </c>
      <c r="B2146" s="65" t="str">
        <f t="shared" si="396"/>
        <v>Thin I-Beams</v>
      </c>
      <c r="C2146" s="63" t="s">
        <v>254</v>
      </c>
      <c r="D2146" s="30" t="str">
        <f t="shared" si="397"/>
        <v/>
      </c>
      <c r="E2146" s="63" t="s">
        <v>254</v>
      </c>
      <c r="F2146" s="32" t="str">
        <f t="shared" si="398"/>
        <v/>
      </c>
      <c r="G2146" s="63" t="s">
        <v>254</v>
      </c>
      <c r="H2146" s="34" t="str">
        <f t="shared" si="399"/>
        <v/>
      </c>
      <c r="I2146" s="63" t="s">
        <v>254</v>
      </c>
      <c r="J2146" s="36" t="str">
        <f t="shared" si="400"/>
        <v/>
      </c>
      <c r="K2146" s="37" t="str">
        <f t="shared" si="401"/>
        <v/>
      </c>
      <c r="L2146" s="37" t="str">
        <f t="shared" si="402"/>
        <v/>
      </c>
      <c r="N2146" s="64">
        <v>762</v>
      </c>
      <c r="O2146" s="64" t="s">
        <v>254</v>
      </c>
      <c r="P2146" s="1" t="s">
        <v>254</v>
      </c>
      <c r="Q2146" s="1" t="s">
        <v>0</v>
      </c>
      <c r="S2146" s="59" t="str">
        <f t="shared" si="403"/>
        <v/>
      </c>
      <c r="T2146" s="59" t="str">
        <f t="shared" si="404"/>
        <v/>
      </c>
      <c r="U2146" s="59" t="str">
        <f t="shared" si="405"/>
        <v/>
      </c>
      <c r="V2146" s="59" t="str">
        <f t="shared" si="406"/>
        <v/>
      </c>
      <c r="W2146" s="59" t="str">
        <f t="shared" si="407"/>
        <v/>
      </c>
      <c r="X2146" s="59" t="s">
        <v>1243</v>
      </c>
      <c r="Y2146" s="66" t="s">
        <v>5709</v>
      </c>
    </row>
    <row r="2147" spans="1:25" x14ac:dyDescent="0.25">
      <c r="A2147" s="8" t="s">
        <v>1244</v>
      </c>
      <c r="B2147" s="65" t="str">
        <f t="shared" si="396"/>
        <v xml:space="preserve">#5 I-Beam Spares, Structures </v>
      </c>
      <c r="C2147" s="63" t="s">
        <v>254</v>
      </c>
      <c r="D2147" s="30" t="str">
        <f t="shared" si="397"/>
        <v/>
      </c>
      <c r="E2147" s="63" t="s">
        <v>254</v>
      </c>
      <c r="F2147" s="32" t="str">
        <f t="shared" si="398"/>
        <v/>
      </c>
      <c r="G2147" s="63" t="s">
        <v>254</v>
      </c>
      <c r="H2147" s="34" t="str">
        <f t="shared" si="399"/>
        <v/>
      </c>
      <c r="I2147" s="63" t="s">
        <v>254</v>
      </c>
      <c r="J2147" s="36" t="str">
        <f t="shared" si="400"/>
        <v/>
      </c>
      <c r="K2147" s="37" t="str">
        <f t="shared" si="401"/>
        <v/>
      </c>
      <c r="L2147" s="37" t="str">
        <f t="shared" si="402"/>
        <v/>
      </c>
      <c r="N2147" s="64">
        <v>567</v>
      </c>
      <c r="O2147" s="64" t="s">
        <v>254</v>
      </c>
      <c r="P2147" s="1" t="s">
        <v>254</v>
      </c>
      <c r="Q2147" s="1" t="s">
        <v>0</v>
      </c>
      <c r="S2147" s="59" t="str">
        <f t="shared" si="403"/>
        <v/>
      </c>
      <c r="T2147" s="59" t="str">
        <f t="shared" si="404"/>
        <v/>
      </c>
      <c r="U2147" s="59" t="str">
        <f t="shared" si="405"/>
        <v/>
      </c>
      <c r="V2147" s="59" t="str">
        <f t="shared" si="406"/>
        <v/>
      </c>
      <c r="W2147" s="59" t="str">
        <f t="shared" si="407"/>
        <v/>
      </c>
      <c r="X2147" s="59" t="s">
        <v>3404</v>
      </c>
      <c r="Y2147" s="66" t="s">
        <v>5710</v>
      </c>
    </row>
    <row r="2148" spans="1:25" x14ac:dyDescent="0.25">
      <c r="A2148" s="8" t="s">
        <v>1245</v>
      </c>
      <c r="B2148" s="65" t="str">
        <f t="shared" si="396"/>
        <v>Shaking Tower</v>
      </c>
      <c r="C2148" s="63" t="s">
        <v>254</v>
      </c>
      <c r="D2148" s="30" t="str">
        <f t="shared" si="397"/>
        <v/>
      </c>
      <c r="E2148" s="63" t="s">
        <v>254</v>
      </c>
      <c r="F2148" s="32" t="str">
        <f t="shared" si="398"/>
        <v/>
      </c>
      <c r="G2148" s="63" t="s">
        <v>254</v>
      </c>
      <c r="H2148" s="34" t="str">
        <f t="shared" si="399"/>
        <v/>
      </c>
      <c r="I2148" s="63" t="s">
        <v>254</v>
      </c>
      <c r="J2148" s="36" t="str">
        <f t="shared" si="400"/>
        <v/>
      </c>
      <c r="K2148" s="37" t="str">
        <f t="shared" si="401"/>
        <v/>
      </c>
      <c r="L2148" s="37" t="str">
        <f t="shared" si="402"/>
        <v/>
      </c>
      <c r="N2148" s="64">
        <v>4219</v>
      </c>
      <c r="O2148" s="64" t="s">
        <v>254</v>
      </c>
      <c r="P2148" s="1" t="s">
        <v>254</v>
      </c>
      <c r="Q2148" s="1" t="s">
        <v>0</v>
      </c>
      <c r="S2148" s="59" t="str">
        <f t="shared" si="403"/>
        <v/>
      </c>
      <c r="T2148" s="59" t="str">
        <f t="shared" si="404"/>
        <v/>
      </c>
      <c r="U2148" s="59" t="str">
        <f t="shared" si="405"/>
        <v/>
      </c>
      <c r="V2148" s="59" t="str">
        <f t="shared" si="406"/>
        <v/>
      </c>
      <c r="W2148" s="59" t="str">
        <f t="shared" si="407"/>
        <v/>
      </c>
      <c r="X2148" s="59" t="s">
        <v>1246</v>
      </c>
      <c r="Y2148" s="66" t="s">
        <v>5711</v>
      </c>
    </row>
    <row r="2149" spans="1:25" x14ac:dyDescent="0.25">
      <c r="A2149" s="8" t="s">
        <v>3650</v>
      </c>
      <c r="B2149" s="65" t="str">
        <f t="shared" si="396"/>
        <v>Motor Mount (Set of 2)</v>
      </c>
      <c r="C2149" s="63"/>
      <c r="D2149" s="30" t="str">
        <f t="shared" si="397"/>
        <v/>
      </c>
      <c r="E2149" s="63"/>
      <c r="F2149" s="32" t="str">
        <f t="shared" si="398"/>
        <v/>
      </c>
      <c r="G2149" s="63"/>
      <c r="H2149" s="34" t="str">
        <f t="shared" si="399"/>
        <v/>
      </c>
      <c r="I2149" s="63"/>
      <c r="J2149" s="36" t="str">
        <f t="shared" si="400"/>
        <v/>
      </c>
      <c r="K2149" s="37" t="str">
        <f t="shared" si="401"/>
        <v/>
      </c>
      <c r="L2149" s="37" t="str">
        <f t="shared" si="402"/>
        <v/>
      </c>
      <c r="N2149" s="64">
        <v>452</v>
      </c>
      <c r="O2149" s="64" t="s">
        <v>254</v>
      </c>
      <c r="P2149" s="1" t="s">
        <v>254</v>
      </c>
      <c r="Q2149" s="1" t="s">
        <v>0</v>
      </c>
      <c r="S2149" s="59" t="str">
        <f t="shared" si="403"/>
        <v/>
      </c>
      <c r="T2149" s="59" t="str">
        <f t="shared" si="404"/>
        <v/>
      </c>
      <c r="U2149" s="59" t="str">
        <f t="shared" si="405"/>
        <v/>
      </c>
      <c r="V2149" s="59" t="str">
        <f t="shared" si="406"/>
        <v/>
      </c>
      <c r="W2149" s="59" t="str">
        <f t="shared" si="407"/>
        <v/>
      </c>
      <c r="X2149" s="59" t="s">
        <v>3607</v>
      </c>
      <c r="Y2149" s="66" t="s">
        <v>5712</v>
      </c>
    </row>
    <row r="2150" spans="1:25" x14ac:dyDescent="0.25">
      <c r="A2150" s="8" t="s">
        <v>3651</v>
      </c>
      <c r="B2150" s="65" t="str">
        <f t="shared" si="396"/>
        <v>Gear Set</v>
      </c>
      <c r="C2150" s="63"/>
      <c r="D2150" s="30" t="str">
        <f t="shared" si="397"/>
        <v/>
      </c>
      <c r="E2150" s="63"/>
      <c r="F2150" s="32" t="str">
        <f t="shared" si="398"/>
        <v/>
      </c>
      <c r="G2150" s="63"/>
      <c r="H2150" s="34" t="str">
        <f t="shared" si="399"/>
        <v/>
      </c>
      <c r="I2150" s="63"/>
      <c r="J2150" s="36" t="str">
        <f t="shared" si="400"/>
        <v/>
      </c>
      <c r="K2150" s="37" t="str">
        <f t="shared" si="401"/>
        <v/>
      </c>
      <c r="L2150" s="37" t="str">
        <f t="shared" si="402"/>
        <v/>
      </c>
      <c r="N2150" s="64">
        <v>637</v>
      </c>
      <c r="O2150" s="64" t="s">
        <v>254</v>
      </c>
      <c r="P2150" s="1" t="s">
        <v>254</v>
      </c>
      <c r="Q2150" s="1" t="s">
        <v>0</v>
      </c>
      <c r="S2150" s="59" t="str">
        <f t="shared" si="403"/>
        <v/>
      </c>
      <c r="T2150" s="59" t="str">
        <f t="shared" si="404"/>
        <v/>
      </c>
      <c r="U2150" s="59" t="str">
        <f t="shared" si="405"/>
        <v/>
      </c>
      <c r="V2150" s="59" t="str">
        <f t="shared" si="406"/>
        <v/>
      </c>
      <c r="W2150" s="59" t="str">
        <f t="shared" si="407"/>
        <v/>
      </c>
      <c r="X2150" s="59" t="s">
        <v>3608</v>
      </c>
      <c r="Y2150" s="66" t="s">
        <v>5713</v>
      </c>
    </row>
    <row r="2151" spans="1:25" x14ac:dyDescent="0.25">
      <c r="A2151" s="8" t="s">
        <v>3652</v>
      </c>
      <c r="B2151" s="65" t="str">
        <f t="shared" si="396"/>
        <v>Spool and Bearings</v>
      </c>
      <c r="C2151" s="63"/>
      <c r="D2151" s="30" t="str">
        <f t="shared" si="397"/>
        <v/>
      </c>
      <c r="E2151" s="63"/>
      <c r="F2151" s="32" t="str">
        <f t="shared" si="398"/>
        <v/>
      </c>
      <c r="G2151" s="63"/>
      <c r="H2151" s="34" t="str">
        <f t="shared" si="399"/>
        <v/>
      </c>
      <c r="I2151" s="63"/>
      <c r="J2151" s="36" t="str">
        <f t="shared" si="400"/>
        <v/>
      </c>
      <c r="K2151" s="37" t="str">
        <f t="shared" si="401"/>
        <v/>
      </c>
      <c r="L2151" s="37" t="str">
        <f t="shared" si="402"/>
        <v/>
      </c>
      <c r="N2151" s="64">
        <v>255</v>
      </c>
      <c r="O2151" s="64" t="s">
        <v>254</v>
      </c>
      <c r="P2151" s="1" t="s">
        <v>254</v>
      </c>
      <c r="Q2151" s="1" t="s">
        <v>0</v>
      </c>
      <c r="S2151" s="59" t="str">
        <f t="shared" si="403"/>
        <v/>
      </c>
      <c r="T2151" s="59" t="str">
        <f t="shared" si="404"/>
        <v/>
      </c>
      <c r="U2151" s="59" t="str">
        <f t="shared" si="405"/>
        <v/>
      </c>
      <c r="V2151" s="59" t="str">
        <f t="shared" si="406"/>
        <v/>
      </c>
      <c r="W2151" s="59" t="str">
        <f t="shared" si="407"/>
        <v/>
      </c>
      <c r="X2151" s="59" t="s">
        <v>3609</v>
      </c>
      <c r="Y2151" s="66" t="s">
        <v>5714</v>
      </c>
    </row>
    <row r="2152" spans="1:25" x14ac:dyDescent="0.25">
      <c r="A2152" s="8" t="s">
        <v>3653</v>
      </c>
      <c r="B2152" s="65" t="str">
        <f t="shared" si="396"/>
        <v>Caster Wheel</v>
      </c>
      <c r="C2152" s="63"/>
      <c r="D2152" s="30" t="str">
        <f t="shared" si="397"/>
        <v/>
      </c>
      <c r="E2152" s="63"/>
      <c r="F2152" s="32" t="str">
        <f t="shared" si="398"/>
        <v/>
      </c>
      <c r="G2152" s="63"/>
      <c r="H2152" s="34" t="str">
        <f t="shared" si="399"/>
        <v/>
      </c>
      <c r="I2152" s="63"/>
      <c r="J2152" s="36" t="str">
        <f t="shared" si="400"/>
        <v/>
      </c>
      <c r="K2152" s="37" t="str">
        <f t="shared" si="401"/>
        <v/>
      </c>
      <c r="L2152" s="37" t="str">
        <f t="shared" si="402"/>
        <v/>
      </c>
      <c r="N2152" s="64">
        <v>372</v>
      </c>
      <c r="O2152" s="64" t="s">
        <v>254</v>
      </c>
      <c r="P2152" s="1" t="s">
        <v>254</v>
      </c>
      <c r="Q2152" s="1" t="s">
        <v>0</v>
      </c>
      <c r="S2152" s="59" t="str">
        <f t="shared" si="403"/>
        <v/>
      </c>
      <c r="T2152" s="59" t="str">
        <f t="shared" si="404"/>
        <v/>
      </c>
      <c r="U2152" s="59" t="str">
        <f t="shared" si="405"/>
        <v/>
      </c>
      <c r="V2152" s="59" t="str">
        <f t="shared" si="406"/>
        <v/>
      </c>
      <c r="W2152" s="59" t="str">
        <f t="shared" si="407"/>
        <v/>
      </c>
      <c r="X2152" s="59" t="s">
        <v>3610</v>
      </c>
      <c r="Y2152" s="66" t="s">
        <v>5715</v>
      </c>
    </row>
    <row r="2153" spans="1:25" x14ac:dyDescent="0.25">
      <c r="A2153" s="8" t="s">
        <v>3654</v>
      </c>
      <c r="B2153" s="65" t="str">
        <f t="shared" si="396"/>
        <v>Turntable</v>
      </c>
      <c r="C2153" s="63"/>
      <c r="D2153" s="30" t="str">
        <f t="shared" si="397"/>
        <v/>
      </c>
      <c r="E2153" s="63"/>
      <c r="F2153" s="32" t="str">
        <f t="shared" si="398"/>
        <v/>
      </c>
      <c r="G2153" s="63"/>
      <c r="H2153" s="34" t="str">
        <f t="shared" si="399"/>
        <v/>
      </c>
      <c r="I2153" s="63"/>
      <c r="J2153" s="36" t="str">
        <f t="shared" si="400"/>
        <v/>
      </c>
      <c r="K2153" s="37" t="str">
        <f t="shared" si="401"/>
        <v/>
      </c>
      <c r="L2153" s="37" t="str">
        <f t="shared" si="402"/>
        <v/>
      </c>
      <c r="N2153" s="64">
        <v>728</v>
      </c>
      <c r="O2153" s="64" t="s">
        <v>254</v>
      </c>
      <c r="P2153" s="1" t="s">
        <v>254</v>
      </c>
      <c r="Q2153" s="1" t="s">
        <v>0</v>
      </c>
      <c r="S2153" s="59" t="str">
        <f t="shared" si="403"/>
        <v/>
      </c>
      <c r="T2153" s="59" t="str">
        <f t="shared" si="404"/>
        <v/>
      </c>
      <c r="U2153" s="59" t="str">
        <f t="shared" si="405"/>
        <v/>
      </c>
      <c r="V2153" s="59" t="str">
        <f t="shared" si="406"/>
        <v/>
      </c>
      <c r="W2153" s="59" t="str">
        <f t="shared" si="407"/>
        <v/>
      </c>
      <c r="X2153" s="59" t="s">
        <v>3611</v>
      </c>
      <c r="Y2153" s="66" t="s">
        <v>5716</v>
      </c>
    </row>
    <row r="2154" spans="1:25" x14ac:dyDescent="0.25">
      <c r="A2154" s="8" t="s">
        <v>3655</v>
      </c>
      <c r="B2154" s="65" t="str">
        <f t="shared" si="396"/>
        <v>Structures Gripper</v>
      </c>
      <c r="C2154" s="63"/>
      <c r="D2154" s="30" t="str">
        <f t="shared" si="397"/>
        <v/>
      </c>
      <c r="E2154" s="63"/>
      <c r="F2154" s="32" t="str">
        <f t="shared" si="398"/>
        <v/>
      </c>
      <c r="G2154" s="63"/>
      <c r="H2154" s="34" t="str">
        <f t="shared" si="399"/>
        <v/>
      </c>
      <c r="I2154" s="63"/>
      <c r="J2154" s="36" t="str">
        <f t="shared" si="400"/>
        <v/>
      </c>
      <c r="K2154" s="37" t="str">
        <f t="shared" si="401"/>
        <v/>
      </c>
      <c r="L2154" s="37" t="str">
        <f t="shared" si="402"/>
        <v/>
      </c>
      <c r="N2154" s="64">
        <v>813</v>
      </c>
      <c r="O2154" s="64" t="s">
        <v>254</v>
      </c>
      <c r="P2154" s="1" t="s">
        <v>254</v>
      </c>
      <c r="Q2154" s="1" t="s">
        <v>0</v>
      </c>
      <c r="S2154" s="59" t="str">
        <f t="shared" si="403"/>
        <v/>
      </c>
      <c r="T2154" s="59" t="str">
        <f t="shared" si="404"/>
        <v/>
      </c>
      <c r="U2154" s="59" t="str">
        <f t="shared" si="405"/>
        <v/>
      </c>
      <c r="V2154" s="59" t="str">
        <f t="shared" si="406"/>
        <v/>
      </c>
      <c r="W2154" s="59" t="str">
        <f t="shared" si="407"/>
        <v/>
      </c>
      <c r="X2154" s="59" t="s">
        <v>3612</v>
      </c>
      <c r="Y2154" s="66" t="s">
        <v>5717</v>
      </c>
    </row>
    <row r="2155" spans="1:25" x14ac:dyDescent="0.25">
      <c r="A2155" s="8" t="s">
        <v>3656</v>
      </c>
      <c r="B2155" s="65" t="str">
        <f t="shared" si="396"/>
        <v>Structures Hinge</v>
      </c>
      <c r="C2155" s="63"/>
      <c r="D2155" s="30" t="str">
        <f t="shared" si="397"/>
        <v/>
      </c>
      <c r="E2155" s="63"/>
      <c r="F2155" s="32" t="str">
        <f t="shared" si="398"/>
        <v/>
      </c>
      <c r="G2155" s="63"/>
      <c r="H2155" s="34" t="str">
        <f t="shared" si="399"/>
        <v/>
      </c>
      <c r="I2155" s="63"/>
      <c r="J2155" s="36" t="str">
        <f t="shared" si="400"/>
        <v/>
      </c>
      <c r="K2155" s="37" t="str">
        <f t="shared" si="401"/>
        <v/>
      </c>
      <c r="L2155" s="37" t="str">
        <f t="shared" si="402"/>
        <v/>
      </c>
      <c r="N2155" s="64">
        <v>203</v>
      </c>
      <c r="O2155" s="64" t="s">
        <v>254</v>
      </c>
      <c r="P2155" s="1" t="s">
        <v>254</v>
      </c>
      <c r="Q2155" s="1" t="s">
        <v>0</v>
      </c>
      <c r="S2155" s="59" t="str">
        <f t="shared" si="403"/>
        <v/>
      </c>
      <c r="T2155" s="59" t="str">
        <f t="shared" si="404"/>
        <v/>
      </c>
      <c r="U2155" s="59" t="str">
        <f t="shared" si="405"/>
        <v/>
      </c>
      <c r="V2155" s="59" t="str">
        <f t="shared" si="406"/>
        <v/>
      </c>
      <c r="W2155" s="59" t="str">
        <f t="shared" si="407"/>
        <v/>
      </c>
      <c r="X2155" s="59" t="s">
        <v>3613</v>
      </c>
      <c r="Y2155" s="66" t="s">
        <v>5718</v>
      </c>
    </row>
    <row r="2156" spans="1:25" x14ac:dyDescent="0.25">
      <c r="A2156" s="8" t="s">
        <v>3657</v>
      </c>
      <c r="B2156" s="65" t="str">
        <f t="shared" si="396"/>
        <v>Electromagnet</v>
      </c>
      <c r="C2156" s="63"/>
      <c r="D2156" s="30" t="str">
        <f t="shared" si="397"/>
        <v/>
      </c>
      <c r="E2156" s="63"/>
      <c r="F2156" s="32" t="str">
        <f t="shared" si="398"/>
        <v/>
      </c>
      <c r="G2156" s="63"/>
      <c r="H2156" s="34" t="str">
        <f t="shared" si="399"/>
        <v/>
      </c>
      <c r="I2156" s="63"/>
      <c r="J2156" s="36" t="str">
        <f t="shared" si="400"/>
        <v/>
      </c>
      <c r="K2156" s="37" t="str">
        <f t="shared" si="401"/>
        <v/>
      </c>
      <c r="L2156" s="37" t="str">
        <f t="shared" si="402"/>
        <v/>
      </c>
      <c r="N2156" s="64">
        <v>1129</v>
      </c>
      <c r="O2156" s="64" t="s">
        <v>254</v>
      </c>
      <c r="P2156" s="1" t="s">
        <v>254</v>
      </c>
      <c r="Q2156" s="1" t="s">
        <v>0</v>
      </c>
      <c r="S2156" s="59" t="str">
        <f t="shared" si="403"/>
        <v/>
      </c>
      <c r="T2156" s="59" t="str">
        <f t="shared" si="404"/>
        <v/>
      </c>
      <c r="U2156" s="59" t="str">
        <f t="shared" si="405"/>
        <v/>
      </c>
      <c r="V2156" s="59" t="str">
        <f t="shared" si="406"/>
        <v/>
      </c>
      <c r="W2156" s="59" t="str">
        <f t="shared" si="407"/>
        <v/>
      </c>
      <c r="X2156" s="59" t="s">
        <v>2001</v>
      </c>
      <c r="Y2156" s="66" t="s">
        <v>5719</v>
      </c>
    </row>
    <row r="2157" spans="1:25" x14ac:dyDescent="0.25">
      <c r="A2157" s="8" t="s">
        <v>3658</v>
      </c>
      <c r="B2157" s="65" t="str">
        <f t="shared" si="396"/>
        <v>Motorized Drawbridge</v>
      </c>
      <c r="C2157" s="63"/>
      <c r="D2157" s="30" t="str">
        <f t="shared" si="397"/>
        <v/>
      </c>
      <c r="E2157" s="63"/>
      <c r="F2157" s="32" t="str">
        <f t="shared" si="398"/>
        <v/>
      </c>
      <c r="G2157" s="63"/>
      <c r="H2157" s="34" t="str">
        <f t="shared" si="399"/>
        <v/>
      </c>
      <c r="I2157" s="63"/>
      <c r="J2157" s="36" t="str">
        <f t="shared" si="400"/>
        <v/>
      </c>
      <c r="K2157" s="37" t="str">
        <f t="shared" si="401"/>
        <v/>
      </c>
      <c r="L2157" s="37" t="str">
        <f t="shared" si="402"/>
        <v/>
      </c>
      <c r="N2157" s="64">
        <v>11340</v>
      </c>
      <c r="O2157" s="64" t="s">
        <v>254</v>
      </c>
      <c r="P2157" s="1" t="s">
        <v>254</v>
      </c>
      <c r="Q2157" s="1" t="s">
        <v>0</v>
      </c>
      <c r="S2157" s="59" t="str">
        <f t="shared" si="403"/>
        <v/>
      </c>
      <c r="T2157" s="59" t="str">
        <f t="shared" si="404"/>
        <v/>
      </c>
      <c r="U2157" s="59" t="str">
        <f t="shared" si="405"/>
        <v/>
      </c>
      <c r="V2157" s="59" t="str">
        <f t="shared" si="406"/>
        <v/>
      </c>
      <c r="W2157" s="59" t="str">
        <f t="shared" si="407"/>
        <v/>
      </c>
      <c r="X2157" s="59" t="s">
        <v>3614</v>
      </c>
      <c r="Y2157" s="66" t="s">
        <v>5720</v>
      </c>
    </row>
    <row r="2158" spans="1:25" x14ac:dyDescent="0.25">
      <c r="A2158" s="8" t="s">
        <v>3659</v>
      </c>
      <c r="B2158" s="65" t="str">
        <f t="shared" si="396"/>
        <v>StructureBOT</v>
      </c>
      <c r="C2158" s="63"/>
      <c r="D2158" s="30" t="str">
        <f t="shared" si="397"/>
        <v/>
      </c>
      <c r="E2158" s="63"/>
      <c r="F2158" s="32" t="str">
        <f t="shared" si="398"/>
        <v/>
      </c>
      <c r="G2158" s="63"/>
      <c r="H2158" s="34" t="str">
        <f t="shared" si="399"/>
        <v/>
      </c>
      <c r="I2158" s="63"/>
      <c r="J2158" s="36" t="str">
        <f t="shared" si="400"/>
        <v/>
      </c>
      <c r="K2158" s="37" t="str">
        <f t="shared" si="401"/>
        <v/>
      </c>
      <c r="L2158" s="37" t="str">
        <f t="shared" si="402"/>
        <v/>
      </c>
      <c r="N2158" s="64">
        <v>11295</v>
      </c>
      <c r="O2158" s="64" t="s">
        <v>254</v>
      </c>
      <c r="P2158" s="1" t="s">
        <v>254</v>
      </c>
      <c r="Q2158" s="1" t="s">
        <v>0</v>
      </c>
      <c r="S2158" s="59" t="str">
        <f t="shared" si="403"/>
        <v/>
      </c>
      <c r="T2158" s="59" t="str">
        <f t="shared" si="404"/>
        <v/>
      </c>
      <c r="U2158" s="59" t="str">
        <f t="shared" si="405"/>
        <v/>
      </c>
      <c r="V2158" s="59" t="str">
        <f t="shared" si="406"/>
        <v/>
      </c>
      <c r="W2158" s="59" t="str">
        <f t="shared" si="407"/>
        <v/>
      </c>
      <c r="X2158" s="59" t="s">
        <v>3615</v>
      </c>
      <c r="Y2158" s="66" t="s">
        <v>5721</v>
      </c>
    </row>
    <row r="2159" spans="1:25" x14ac:dyDescent="0.25">
      <c r="A2159" s="8" t="s">
        <v>3660</v>
      </c>
      <c r="B2159" s="65" t="str">
        <f t="shared" si="396"/>
        <v>Motorized Crane</v>
      </c>
      <c r="C2159" s="63"/>
      <c r="D2159" s="30" t="str">
        <f t="shared" si="397"/>
        <v/>
      </c>
      <c r="E2159" s="63"/>
      <c r="F2159" s="32" t="str">
        <f t="shared" si="398"/>
        <v/>
      </c>
      <c r="G2159" s="63"/>
      <c r="H2159" s="34" t="str">
        <f t="shared" si="399"/>
        <v/>
      </c>
      <c r="I2159" s="63"/>
      <c r="J2159" s="36" t="str">
        <f t="shared" si="400"/>
        <v/>
      </c>
      <c r="K2159" s="37" t="str">
        <f t="shared" si="401"/>
        <v/>
      </c>
      <c r="L2159" s="37" t="str">
        <f t="shared" si="402"/>
        <v/>
      </c>
      <c r="N2159" s="64">
        <v>14569</v>
      </c>
      <c r="O2159" s="64" t="s">
        <v>254</v>
      </c>
      <c r="P2159" s="1" t="s">
        <v>254</v>
      </c>
      <c r="Q2159" s="1" t="s">
        <v>0</v>
      </c>
      <c r="S2159" s="59" t="str">
        <f t="shared" si="403"/>
        <v/>
      </c>
      <c r="T2159" s="59" t="str">
        <f t="shared" si="404"/>
        <v/>
      </c>
      <c r="U2159" s="59" t="str">
        <f t="shared" si="405"/>
        <v/>
      </c>
      <c r="V2159" s="59" t="str">
        <f t="shared" si="406"/>
        <v/>
      </c>
      <c r="W2159" s="59" t="str">
        <f t="shared" si="407"/>
        <v/>
      </c>
      <c r="X2159" s="59" t="s">
        <v>3616</v>
      </c>
      <c r="Y2159" s="66" t="s">
        <v>5722</v>
      </c>
    </row>
    <row r="2160" spans="1:25" x14ac:dyDescent="0.25">
      <c r="A2160" s="8" t="s">
        <v>3077</v>
      </c>
      <c r="B2160" s="65" t="str">
        <f t="shared" si="396"/>
        <v>Meterlinjal aluminium fp 6 st</v>
      </c>
      <c r="C2160" s="63" t="s">
        <v>254</v>
      </c>
      <c r="D2160" s="30" t="str">
        <f t="shared" si="397"/>
        <v/>
      </c>
      <c r="E2160" s="63" t="s">
        <v>254</v>
      </c>
      <c r="F2160" s="32" t="str">
        <f t="shared" si="398"/>
        <v/>
      </c>
      <c r="G2160" s="63" t="s">
        <v>254</v>
      </c>
      <c r="H2160" s="34" t="str">
        <f t="shared" si="399"/>
        <v/>
      </c>
      <c r="I2160" s="63" t="s">
        <v>254</v>
      </c>
      <c r="J2160" s="36" t="str">
        <f t="shared" si="400"/>
        <v/>
      </c>
      <c r="K2160" s="37" t="str">
        <f t="shared" si="401"/>
        <v/>
      </c>
      <c r="L2160" s="37" t="str">
        <f t="shared" si="402"/>
        <v/>
      </c>
      <c r="N2160" s="64">
        <v>1609</v>
      </c>
      <c r="O2160" s="64" t="s">
        <v>254</v>
      </c>
      <c r="P2160" s="1" t="s">
        <v>254</v>
      </c>
      <c r="Q2160" s="1" t="s">
        <v>1</v>
      </c>
      <c r="S2160" s="59" t="str">
        <f t="shared" si="403"/>
        <v/>
      </c>
      <c r="T2160" s="59" t="str">
        <f t="shared" si="404"/>
        <v/>
      </c>
      <c r="U2160" s="59" t="str">
        <f t="shared" si="405"/>
        <v/>
      </c>
      <c r="V2160" s="59" t="str">
        <f t="shared" si="406"/>
        <v/>
      </c>
      <c r="W2160" s="59" t="str">
        <f t="shared" si="407"/>
        <v/>
      </c>
      <c r="X2160" s="59" t="s">
        <v>3078</v>
      </c>
      <c r="Y2160" s="66" t="s">
        <v>5723</v>
      </c>
    </row>
    <row r="2161" spans="1:25" x14ac:dyDescent="0.25">
      <c r="A2161" s="8" t="s">
        <v>3079</v>
      </c>
      <c r="B2161" s="65" t="str">
        <f t="shared" si="396"/>
        <v>Hävstång avancerad 1 m</v>
      </c>
      <c r="C2161" s="63" t="s">
        <v>254</v>
      </c>
      <c r="D2161" s="30" t="str">
        <f t="shared" si="397"/>
        <v/>
      </c>
      <c r="E2161" s="63" t="s">
        <v>254</v>
      </c>
      <c r="F2161" s="32" t="str">
        <f t="shared" si="398"/>
        <v/>
      </c>
      <c r="G2161" s="63" t="s">
        <v>254</v>
      </c>
      <c r="H2161" s="34" t="str">
        <f t="shared" si="399"/>
        <v/>
      </c>
      <c r="I2161" s="63" t="s">
        <v>254</v>
      </c>
      <c r="J2161" s="36" t="str">
        <f t="shared" si="400"/>
        <v/>
      </c>
      <c r="K2161" s="37" t="str">
        <f t="shared" si="401"/>
        <v/>
      </c>
      <c r="L2161" s="37" t="str">
        <f t="shared" si="402"/>
        <v/>
      </c>
      <c r="N2161" s="64">
        <v>1845</v>
      </c>
      <c r="O2161" s="64" t="s">
        <v>254</v>
      </c>
      <c r="P2161" s="1" t="s">
        <v>254</v>
      </c>
      <c r="Q2161" s="1" t="s">
        <v>3</v>
      </c>
      <c r="S2161" s="59" t="str">
        <f t="shared" si="403"/>
        <v/>
      </c>
      <c r="T2161" s="59" t="str">
        <f t="shared" si="404"/>
        <v/>
      </c>
      <c r="U2161" s="59" t="str">
        <f t="shared" si="405"/>
        <v/>
      </c>
      <c r="V2161" s="59" t="str">
        <f t="shared" si="406"/>
        <v/>
      </c>
      <c r="W2161" s="59" t="str">
        <f t="shared" si="407"/>
        <v/>
      </c>
      <c r="X2161" s="59" t="s">
        <v>3080</v>
      </c>
      <c r="Y2161" s="66" t="s">
        <v>5724</v>
      </c>
    </row>
    <row r="2162" spans="1:25" x14ac:dyDescent="0.25">
      <c r="A2162" s="8" t="s">
        <v>3081</v>
      </c>
      <c r="B2162" s="65" t="str">
        <f t="shared" si="396"/>
        <v>Pivot</v>
      </c>
      <c r="C2162" s="63" t="s">
        <v>254</v>
      </c>
      <c r="D2162" s="30" t="str">
        <f t="shared" si="397"/>
        <v/>
      </c>
      <c r="E2162" s="63" t="s">
        <v>254</v>
      </c>
      <c r="F2162" s="32" t="str">
        <f t="shared" si="398"/>
        <v/>
      </c>
      <c r="G2162" s="63" t="s">
        <v>254</v>
      </c>
      <c r="H2162" s="34" t="str">
        <f t="shared" si="399"/>
        <v/>
      </c>
      <c r="I2162" s="63" t="s">
        <v>254</v>
      </c>
      <c r="J2162" s="36" t="str">
        <f t="shared" si="400"/>
        <v/>
      </c>
      <c r="K2162" s="37" t="str">
        <f t="shared" si="401"/>
        <v/>
      </c>
      <c r="L2162" s="37" t="str">
        <f t="shared" si="402"/>
        <v/>
      </c>
      <c r="N2162" s="64">
        <v>726</v>
      </c>
      <c r="O2162" s="64" t="s">
        <v>254</v>
      </c>
      <c r="P2162" s="1" t="s">
        <v>254</v>
      </c>
      <c r="Q2162" s="1" t="s">
        <v>0</v>
      </c>
      <c r="S2162" s="59" t="str">
        <f t="shared" si="403"/>
        <v/>
      </c>
      <c r="T2162" s="59" t="str">
        <f t="shared" si="404"/>
        <v/>
      </c>
      <c r="U2162" s="59" t="str">
        <f t="shared" si="405"/>
        <v/>
      </c>
      <c r="V2162" s="59" t="str">
        <f t="shared" si="406"/>
        <v/>
      </c>
      <c r="W2162" s="59" t="str">
        <f t="shared" si="407"/>
        <v/>
      </c>
      <c r="X2162" s="59" t="s">
        <v>3082</v>
      </c>
      <c r="Y2162" s="66" t="s">
        <v>5725</v>
      </c>
    </row>
    <row r="2163" spans="1:25" x14ac:dyDescent="0.25">
      <c r="A2163" s="8" t="s">
        <v>3083</v>
      </c>
      <c r="B2163" s="65" t="str">
        <f t="shared" si="396"/>
        <v>Torque, Mass Hanger Set</v>
      </c>
      <c r="C2163" s="63" t="s">
        <v>254</v>
      </c>
      <c r="D2163" s="30" t="str">
        <f t="shared" si="397"/>
        <v/>
      </c>
      <c r="E2163" s="63" t="s">
        <v>254</v>
      </c>
      <c r="F2163" s="32" t="str">
        <f t="shared" si="398"/>
        <v/>
      </c>
      <c r="G2163" s="63" t="s">
        <v>254</v>
      </c>
      <c r="H2163" s="34" t="str">
        <f t="shared" si="399"/>
        <v/>
      </c>
      <c r="I2163" s="63" t="s">
        <v>254</v>
      </c>
      <c r="J2163" s="36" t="str">
        <f t="shared" si="400"/>
        <v/>
      </c>
      <c r="K2163" s="37" t="str">
        <f t="shared" si="401"/>
        <v/>
      </c>
      <c r="L2163" s="37" t="str">
        <f t="shared" si="402"/>
        <v/>
      </c>
      <c r="N2163" s="64">
        <v>838</v>
      </c>
      <c r="O2163" s="64" t="s">
        <v>254</v>
      </c>
      <c r="P2163" s="1" t="s">
        <v>254</v>
      </c>
      <c r="Q2163" s="1" t="s">
        <v>0</v>
      </c>
      <c r="S2163" s="59" t="str">
        <f t="shared" si="403"/>
        <v/>
      </c>
      <c r="T2163" s="59" t="str">
        <f t="shared" si="404"/>
        <v/>
      </c>
      <c r="U2163" s="59" t="str">
        <f t="shared" si="405"/>
        <v/>
      </c>
      <c r="V2163" s="59" t="str">
        <f t="shared" si="406"/>
        <v/>
      </c>
      <c r="W2163" s="59" t="str">
        <f t="shared" si="407"/>
        <v/>
      </c>
      <c r="X2163" s="59" t="s">
        <v>3084</v>
      </c>
      <c r="Y2163" s="66" t="s">
        <v>5726</v>
      </c>
    </row>
    <row r="2164" spans="1:25" x14ac:dyDescent="0.25">
      <c r="A2164" s="8" t="s">
        <v>3661</v>
      </c>
      <c r="B2164" s="65" t="str">
        <f t="shared" si="396"/>
        <v>Structures Counterweight</v>
      </c>
      <c r="C2164" s="63"/>
      <c r="D2164" s="30" t="str">
        <f t="shared" si="397"/>
        <v/>
      </c>
      <c r="E2164" s="63"/>
      <c r="F2164" s="32" t="str">
        <f t="shared" si="398"/>
        <v/>
      </c>
      <c r="G2164" s="63"/>
      <c r="H2164" s="34" t="str">
        <f t="shared" si="399"/>
        <v/>
      </c>
      <c r="I2164" s="63"/>
      <c r="J2164" s="36" t="str">
        <f t="shared" si="400"/>
        <v/>
      </c>
      <c r="K2164" s="37" t="str">
        <f t="shared" si="401"/>
        <v/>
      </c>
      <c r="L2164" s="37" t="str">
        <f t="shared" si="402"/>
        <v/>
      </c>
      <c r="N2164" s="64">
        <v>764</v>
      </c>
      <c r="O2164" s="64" t="s">
        <v>254</v>
      </c>
      <c r="P2164" s="1" t="s">
        <v>254</v>
      </c>
      <c r="Q2164" s="1" t="s">
        <v>0</v>
      </c>
      <c r="S2164" s="59" t="str">
        <f t="shared" si="403"/>
        <v/>
      </c>
      <c r="T2164" s="59" t="str">
        <f t="shared" si="404"/>
        <v/>
      </c>
      <c r="U2164" s="59" t="str">
        <f t="shared" si="405"/>
        <v/>
      </c>
      <c r="V2164" s="59" t="str">
        <f t="shared" si="406"/>
        <v/>
      </c>
      <c r="W2164" s="59" t="str">
        <f t="shared" si="407"/>
        <v/>
      </c>
      <c r="X2164" s="59" t="s">
        <v>3617</v>
      </c>
      <c r="Y2164" s="66" t="s">
        <v>5727</v>
      </c>
    </row>
    <row r="2165" spans="1:25" x14ac:dyDescent="0.25">
      <c r="A2165" s="8" t="s">
        <v>3662</v>
      </c>
      <c r="B2165" s="65" t="str">
        <f t="shared" si="396"/>
        <v>Motorized Drawbridge without control.Node</v>
      </c>
      <c r="C2165" s="63"/>
      <c r="D2165" s="30" t="str">
        <f t="shared" si="397"/>
        <v/>
      </c>
      <c r="E2165" s="63"/>
      <c r="F2165" s="32" t="str">
        <f t="shared" si="398"/>
        <v/>
      </c>
      <c r="G2165" s="63"/>
      <c r="H2165" s="34" t="str">
        <f t="shared" si="399"/>
        <v/>
      </c>
      <c r="I2165" s="63"/>
      <c r="J2165" s="36" t="str">
        <f t="shared" si="400"/>
        <v/>
      </c>
      <c r="K2165" s="37" t="str">
        <f t="shared" si="401"/>
        <v/>
      </c>
      <c r="L2165" s="37" t="str">
        <f t="shared" si="402"/>
        <v/>
      </c>
      <c r="N2165" s="64">
        <v>8244</v>
      </c>
      <c r="O2165" s="64" t="s">
        <v>254</v>
      </c>
      <c r="P2165" s="1" t="s">
        <v>254</v>
      </c>
      <c r="Q2165" s="1" t="s">
        <v>0</v>
      </c>
      <c r="S2165" s="59" t="str">
        <f t="shared" si="403"/>
        <v/>
      </c>
      <c r="T2165" s="59" t="str">
        <f t="shared" si="404"/>
        <v/>
      </c>
      <c r="U2165" s="59" t="str">
        <f t="shared" si="405"/>
        <v/>
      </c>
      <c r="V2165" s="59" t="str">
        <f t="shared" si="406"/>
        <v/>
      </c>
      <c r="W2165" s="59" t="str">
        <f t="shared" si="407"/>
        <v/>
      </c>
      <c r="X2165" s="59" t="s">
        <v>3618</v>
      </c>
      <c r="Y2165" s="66" t="s">
        <v>5728</v>
      </c>
    </row>
    <row r="2166" spans="1:25" x14ac:dyDescent="0.25">
      <c r="A2166" s="8" t="s">
        <v>3663</v>
      </c>
      <c r="B2166" s="65" t="str">
        <f t="shared" si="396"/>
        <v>StructureBOT without control.Node</v>
      </c>
      <c r="C2166" s="63"/>
      <c r="D2166" s="30" t="str">
        <f t="shared" si="397"/>
        <v/>
      </c>
      <c r="E2166" s="63"/>
      <c r="F2166" s="32" t="str">
        <f t="shared" si="398"/>
        <v/>
      </c>
      <c r="G2166" s="63"/>
      <c r="H2166" s="34" t="str">
        <f t="shared" si="399"/>
        <v/>
      </c>
      <c r="I2166" s="63"/>
      <c r="J2166" s="36" t="str">
        <f t="shared" si="400"/>
        <v/>
      </c>
      <c r="K2166" s="37" t="str">
        <f t="shared" si="401"/>
        <v/>
      </c>
      <c r="L2166" s="37" t="str">
        <f t="shared" si="402"/>
        <v/>
      </c>
      <c r="N2166" s="64">
        <v>8244</v>
      </c>
      <c r="O2166" s="64" t="s">
        <v>254</v>
      </c>
      <c r="P2166" s="1" t="s">
        <v>254</v>
      </c>
      <c r="Q2166" s="1" t="s">
        <v>0</v>
      </c>
      <c r="S2166" s="59" t="str">
        <f t="shared" si="403"/>
        <v/>
      </c>
      <c r="T2166" s="59" t="str">
        <f t="shared" si="404"/>
        <v/>
      </c>
      <c r="U2166" s="59" t="str">
        <f t="shared" si="405"/>
        <v/>
      </c>
      <c r="V2166" s="59" t="str">
        <f t="shared" si="406"/>
        <v/>
      </c>
      <c r="W2166" s="59" t="str">
        <f t="shared" si="407"/>
        <v/>
      </c>
      <c r="X2166" s="59" t="s">
        <v>3619</v>
      </c>
      <c r="Y2166" s="66" t="s">
        <v>5729</v>
      </c>
    </row>
    <row r="2167" spans="1:25" x14ac:dyDescent="0.25">
      <c r="A2167" s="8" t="s">
        <v>3664</v>
      </c>
      <c r="B2167" s="65" t="str">
        <f t="shared" si="396"/>
        <v>Motorized Crane without control.Node</v>
      </c>
      <c r="C2167" s="63"/>
      <c r="D2167" s="30" t="str">
        <f t="shared" si="397"/>
        <v/>
      </c>
      <c r="E2167" s="63"/>
      <c r="F2167" s="32" t="str">
        <f t="shared" si="398"/>
        <v/>
      </c>
      <c r="G2167" s="63"/>
      <c r="H2167" s="34" t="str">
        <f t="shared" si="399"/>
        <v/>
      </c>
      <c r="I2167" s="63"/>
      <c r="J2167" s="36" t="str">
        <f t="shared" si="400"/>
        <v/>
      </c>
      <c r="K2167" s="37" t="str">
        <f t="shared" si="401"/>
        <v/>
      </c>
      <c r="L2167" s="37" t="str">
        <f t="shared" si="402"/>
        <v/>
      </c>
      <c r="N2167" s="64">
        <v>11427</v>
      </c>
      <c r="O2167" s="64" t="s">
        <v>254</v>
      </c>
      <c r="P2167" s="1" t="s">
        <v>254</v>
      </c>
      <c r="Q2167" s="1" t="s">
        <v>0</v>
      </c>
      <c r="S2167" s="59" t="str">
        <f t="shared" si="403"/>
        <v/>
      </c>
      <c r="T2167" s="59" t="str">
        <f t="shared" si="404"/>
        <v/>
      </c>
      <c r="U2167" s="59" t="str">
        <f t="shared" si="405"/>
        <v/>
      </c>
      <c r="V2167" s="59" t="str">
        <f t="shared" si="406"/>
        <v/>
      </c>
      <c r="W2167" s="59" t="str">
        <f t="shared" si="407"/>
        <v/>
      </c>
      <c r="X2167" s="59" t="s">
        <v>3620</v>
      </c>
      <c r="Y2167" s="66" t="s">
        <v>5730</v>
      </c>
    </row>
    <row r="2168" spans="1:25" x14ac:dyDescent="0.25">
      <c r="A2168" s="8" t="s">
        <v>3665</v>
      </c>
      <c r="B2168" s="65" t="str">
        <f t="shared" si="396"/>
        <v>control.Node Platform</v>
      </c>
      <c r="C2168" s="63"/>
      <c r="D2168" s="30" t="str">
        <f t="shared" si="397"/>
        <v/>
      </c>
      <c r="E2168" s="63"/>
      <c r="F2168" s="32" t="str">
        <f t="shared" si="398"/>
        <v/>
      </c>
      <c r="G2168" s="63"/>
      <c r="H2168" s="34" t="str">
        <f t="shared" si="399"/>
        <v/>
      </c>
      <c r="I2168" s="63"/>
      <c r="J2168" s="36" t="str">
        <f t="shared" si="400"/>
        <v/>
      </c>
      <c r="K2168" s="37" t="str">
        <f t="shared" si="401"/>
        <v/>
      </c>
      <c r="L2168" s="37" t="str">
        <f t="shared" si="402"/>
        <v/>
      </c>
      <c r="N2168" s="64">
        <v>219</v>
      </c>
      <c r="O2168" s="64" t="s">
        <v>254</v>
      </c>
      <c r="P2168" s="1" t="s">
        <v>254</v>
      </c>
      <c r="Q2168" s="1" t="s">
        <v>0</v>
      </c>
      <c r="S2168" s="59" t="str">
        <f t="shared" si="403"/>
        <v/>
      </c>
      <c r="T2168" s="59" t="str">
        <f t="shared" si="404"/>
        <v/>
      </c>
      <c r="U2168" s="59" t="str">
        <f t="shared" si="405"/>
        <v/>
      </c>
      <c r="V2168" s="59" t="str">
        <f t="shared" si="406"/>
        <v/>
      </c>
      <c r="W2168" s="59" t="str">
        <f t="shared" si="407"/>
        <v/>
      </c>
      <c r="X2168" s="59" t="s">
        <v>3621</v>
      </c>
      <c r="Y2168" s="66" t="s">
        <v>5731</v>
      </c>
    </row>
    <row r="2169" spans="1:25" x14ac:dyDescent="0.25">
      <c r="A2169" s="8" t="s">
        <v>6397</v>
      </c>
      <c r="B2169" s="65" t="str">
        <f t="shared" si="396"/>
        <v>Half-Meter Stick</v>
      </c>
      <c r="C2169" s="63"/>
      <c r="D2169" s="30" t="str">
        <f t="shared" si="397"/>
        <v/>
      </c>
      <c r="E2169" s="63"/>
      <c r="F2169" s="32" t="str">
        <f t="shared" si="398"/>
        <v/>
      </c>
      <c r="G2169" s="63"/>
      <c r="H2169" s="34" t="str">
        <f t="shared" si="399"/>
        <v/>
      </c>
      <c r="I2169" s="63"/>
      <c r="J2169" s="36" t="str">
        <f t="shared" si="400"/>
        <v/>
      </c>
      <c r="K2169" s="37" t="str">
        <f t="shared" si="401"/>
        <v/>
      </c>
      <c r="L2169" s="37" t="str">
        <f t="shared" si="402"/>
        <v/>
      </c>
      <c r="N2169" s="64">
        <v>205</v>
      </c>
      <c r="O2169" s="64" t="s">
        <v>254</v>
      </c>
      <c r="P2169" s="1" t="s">
        <v>254</v>
      </c>
      <c r="Q2169" s="1" t="s">
        <v>3</v>
      </c>
      <c r="S2169" s="59" t="str">
        <f t="shared" si="403"/>
        <v/>
      </c>
      <c r="T2169" s="59" t="str">
        <f t="shared" si="404"/>
        <v/>
      </c>
      <c r="U2169" s="59" t="str">
        <f t="shared" si="405"/>
        <v/>
      </c>
      <c r="V2169" s="59" t="str">
        <f t="shared" si="406"/>
        <v/>
      </c>
      <c r="W2169" s="59" t="str">
        <f t="shared" si="407"/>
        <v/>
      </c>
      <c r="X2169" s="59" t="s">
        <v>6492</v>
      </c>
      <c r="Y2169" s="66" t="s">
        <v>6556</v>
      </c>
    </row>
    <row r="2170" spans="1:25" x14ac:dyDescent="0.25">
      <c r="A2170" s="8" t="s">
        <v>6581</v>
      </c>
      <c r="B2170" s="65" t="str">
        <f t="shared" si="396"/>
        <v>Meter Stick Rotation Components</v>
      </c>
      <c r="C2170" s="63"/>
      <c r="D2170" s="30" t="str">
        <f t="shared" si="397"/>
        <v/>
      </c>
      <c r="E2170" s="63"/>
      <c r="F2170" s="32" t="str">
        <f t="shared" si="398"/>
        <v/>
      </c>
      <c r="G2170" s="63"/>
      <c r="H2170" s="34" t="str">
        <f t="shared" si="399"/>
        <v/>
      </c>
      <c r="I2170" s="63"/>
      <c r="J2170" s="36" t="str">
        <f t="shared" si="400"/>
        <v/>
      </c>
      <c r="K2170" s="37" t="str">
        <f t="shared" si="401"/>
        <v/>
      </c>
      <c r="L2170" s="37" t="str">
        <f t="shared" si="402"/>
        <v/>
      </c>
      <c r="N2170" s="64">
        <v>595</v>
      </c>
      <c r="O2170" s="64"/>
      <c r="Q2170" s="1" t="s">
        <v>0</v>
      </c>
      <c r="S2170" s="59" t="str">
        <f t="shared" si="403"/>
        <v/>
      </c>
      <c r="T2170" s="59" t="str">
        <f t="shared" si="404"/>
        <v/>
      </c>
      <c r="U2170" s="59" t="str">
        <f t="shared" si="405"/>
        <v/>
      </c>
      <c r="V2170" s="59" t="str">
        <f t="shared" si="406"/>
        <v/>
      </c>
      <c r="W2170" s="59" t="str">
        <f t="shared" si="407"/>
        <v/>
      </c>
      <c r="X2170" s="59" t="s">
        <v>6658</v>
      </c>
      <c r="Y2170" s="66" t="s">
        <v>6734</v>
      </c>
    </row>
    <row r="2171" spans="1:25" x14ac:dyDescent="0.25">
      <c r="A2171" s="8" t="s">
        <v>6582</v>
      </c>
      <c r="B2171" s="65" t="str">
        <f t="shared" si="396"/>
        <v>Kulbana tillbehör</v>
      </c>
      <c r="C2171" s="63"/>
      <c r="D2171" s="30" t="str">
        <f t="shared" si="397"/>
        <v/>
      </c>
      <c r="E2171" s="63"/>
      <c r="F2171" s="32" t="str">
        <f t="shared" si="398"/>
        <v/>
      </c>
      <c r="G2171" s="63"/>
      <c r="H2171" s="34" t="str">
        <f t="shared" si="399"/>
        <v/>
      </c>
      <c r="I2171" s="63"/>
      <c r="J2171" s="36" t="str">
        <f t="shared" si="400"/>
        <v/>
      </c>
      <c r="K2171" s="37" t="str">
        <f t="shared" si="401"/>
        <v/>
      </c>
      <c r="L2171" s="37" t="str">
        <f t="shared" si="402"/>
        <v/>
      </c>
      <c r="N2171" s="64">
        <v>1980</v>
      </c>
      <c r="O2171" s="64"/>
      <c r="Q2171" s="1" t="s">
        <v>0</v>
      </c>
      <c r="S2171" s="59" t="str">
        <f t="shared" si="403"/>
        <v/>
      </c>
      <c r="T2171" s="59" t="str">
        <f t="shared" si="404"/>
        <v/>
      </c>
      <c r="U2171" s="59" t="str">
        <f t="shared" si="405"/>
        <v/>
      </c>
      <c r="V2171" s="59" t="str">
        <f t="shared" si="406"/>
        <v/>
      </c>
      <c r="W2171" s="59" t="str">
        <f t="shared" si="407"/>
        <v/>
      </c>
      <c r="X2171" s="59" t="s">
        <v>6659</v>
      </c>
      <c r="Y2171" s="66" t="s">
        <v>6735</v>
      </c>
    </row>
    <row r="2172" spans="1:25" x14ac:dyDescent="0.25">
      <c r="A2172" s="8" t="s">
        <v>6583</v>
      </c>
      <c r="B2172" s="65" t="str">
        <f t="shared" si="396"/>
        <v>Meter Stick Rotation Set</v>
      </c>
      <c r="C2172" s="63"/>
      <c r="D2172" s="30" t="str">
        <f t="shared" si="397"/>
        <v/>
      </c>
      <c r="E2172" s="63"/>
      <c r="F2172" s="32" t="str">
        <f t="shared" si="398"/>
        <v/>
      </c>
      <c r="G2172" s="63"/>
      <c r="H2172" s="34" t="str">
        <f t="shared" si="399"/>
        <v/>
      </c>
      <c r="I2172" s="63"/>
      <c r="J2172" s="36" t="str">
        <f t="shared" si="400"/>
        <v/>
      </c>
      <c r="K2172" s="37" t="str">
        <f t="shared" si="401"/>
        <v/>
      </c>
      <c r="L2172" s="37" t="str">
        <f t="shared" si="402"/>
        <v/>
      </c>
      <c r="N2172" s="64">
        <v>8848</v>
      </c>
      <c r="O2172" s="64"/>
      <c r="Q2172" s="1" t="s">
        <v>0</v>
      </c>
      <c r="S2172" s="59" t="str">
        <f t="shared" si="403"/>
        <v/>
      </c>
      <c r="T2172" s="59" t="str">
        <f t="shared" si="404"/>
        <v/>
      </c>
      <c r="U2172" s="59" t="str">
        <f t="shared" si="405"/>
        <v/>
      </c>
      <c r="V2172" s="59" t="str">
        <f t="shared" si="406"/>
        <v/>
      </c>
      <c r="W2172" s="59" t="str">
        <f t="shared" si="407"/>
        <v/>
      </c>
      <c r="X2172" s="59" t="s">
        <v>6660</v>
      </c>
      <c r="Y2172" s="66" t="s">
        <v>6736</v>
      </c>
    </row>
    <row r="2173" spans="1:25" x14ac:dyDescent="0.25">
      <c r="A2173" s="8" t="s">
        <v>6584</v>
      </c>
      <c r="B2173" s="65" t="str">
        <f t="shared" si="396"/>
        <v>Kulbana med photogates</v>
      </c>
      <c r="C2173" s="63"/>
      <c r="D2173" s="30" t="str">
        <f t="shared" si="397"/>
        <v/>
      </c>
      <c r="E2173" s="63"/>
      <c r="F2173" s="32" t="str">
        <f t="shared" si="398"/>
        <v/>
      </c>
      <c r="G2173" s="63"/>
      <c r="H2173" s="34" t="str">
        <f t="shared" si="399"/>
        <v/>
      </c>
      <c r="I2173" s="63"/>
      <c r="J2173" s="36" t="str">
        <f t="shared" si="400"/>
        <v/>
      </c>
      <c r="K2173" s="37" t="str">
        <f t="shared" si="401"/>
        <v/>
      </c>
      <c r="L2173" s="37" t="str">
        <f t="shared" si="402"/>
        <v/>
      </c>
      <c r="N2173" s="64">
        <v>5676</v>
      </c>
      <c r="O2173" s="64"/>
      <c r="Q2173" s="1" t="s">
        <v>0</v>
      </c>
      <c r="S2173" s="59" t="str">
        <f t="shared" si="403"/>
        <v/>
      </c>
      <c r="T2173" s="59" t="str">
        <f t="shared" si="404"/>
        <v/>
      </c>
      <c r="U2173" s="59" t="str">
        <f t="shared" si="405"/>
        <v/>
      </c>
      <c r="V2173" s="59" t="str">
        <f t="shared" si="406"/>
        <v/>
      </c>
      <c r="W2173" s="59" t="str">
        <f t="shared" si="407"/>
        <v/>
      </c>
      <c r="X2173" s="59" t="s">
        <v>6661</v>
      </c>
      <c r="Y2173" s="66" t="s">
        <v>6737</v>
      </c>
    </row>
    <row r="2174" spans="1:25" x14ac:dyDescent="0.25">
      <c r="A2174" s="8" t="s">
        <v>6585</v>
      </c>
      <c r="B2174" s="65" t="str">
        <f t="shared" si="396"/>
        <v>Mekanikkit</v>
      </c>
      <c r="C2174" s="63"/>
      <c r="D2174" s="30" t="str">
        <f t="shared" si="397"/>
        <v/>
      </c>
      <c r="E2174" s="63"/>
      <c r="F2174" s="32" t="str">
        <f t="shared" si="398"/>
        <v/>
      </c>
      <c r="G2174" s="63"/>
      <c r="H2174" s="34" t="str">
        <f t="shared" si="399"/>
        <v/>
      </c>
      <c r="I2174" s="63"/>
      <c r="J2174" s="36" t="str">
        <f t="shared" si="400"/>
        <v/>
      </c>
      <c r="K2174" s="37" t="str">
        <f t="shared" si="401"/>
        <v/>
      </c>
      <c r="L2174" s="37" t="str">
        <f t="shared" si="402"/>
        <v/>
      </c>
      <c r="N2174" s="64">
        <v>14921</v>
      </c>
      <c r="O2174" s="64"/>
      <c r="Q2174" s="1" t="s">
        <v>0</v>
      </c>
      <c r="S2174" s="59" t="str">
        <f t="shared" si="403"/>
        <v/>
      </c>
      <c r="T2174" s="59" t="str">
        <f t="shared" si="404"/>
        <v/>
      </c>
      <c r="U2174" s="59" t="str">
        <f t="shared" si="405"/>
        <v/>
      </c>
      <c r="V2174" s="59" t="str">
        <f t="shared" si="406"/>
        <v/>
      </c>
      <c r="W2174" s="59" t="str">
        <f t="shared" si="407"/>
        <v/>
      </c>
      <c r="X2174" s="59" t="s">
        <v>6662</v>
      </c>
      <c r="Y2174" s="66" t="s">
        <v>6738</v>
      </c>
    </row>
    <row r="2175" spans="1:25" x14ac:dyDescent="0.25">
      <c r="A2175" s="8" t="s">
        <v>6586</v>
      </c>
      <c r="B2175" s="65" t="str">
        <f t="shared" si="396"/>
        <v>Ball Ramp End Stop</v>
      </c>
      <c r="C2175" s="63"/>
      <c r="D2175" s="30" t="str">
        <f t="shared" si="397"/>
        <v/>
      </c>
      <c r="E2175" s="63"/>
      <c r="F2175" s="32" t="str">
        <f t="shared" si="398"/>
        <v/>
      </c>
      <c r="G2175" s="63"/>
      <c r="H2175" s="34" t="str">
        <f t="shared" si="399"/>
        <v/>
      </c>
      <c r="I2175" s="63"/>
      <c r="J2175" s="36" t="str">
        <f t="shared" si="400"/>
        <v/>
      </c>
      <c r="K2175" s="37" t="str">
        <f t="shared" si="401"/>
        <v/>
      </c>
      <c r="L2175" s="37" t="str">
        <f t="shared" si="402"/>
        <v/>
      </c>
      <c r="N2175" s="64">
        <v>219</v>
      </c>
      <c r="O2175" s="64"/>
      <c r="Q2175" s="1" t="s">
        <v>0</v>
      </c>
      <c r="S2175" s="59" t="str">
        <f t="shared" si="403"/>
        <v/>
      </c>
      <c r="T2175" s="59" t="str">
        <f t="shared" si="404"/>
        <v/>
      </c>
      <c r="U2175" s="59" t="str">
        <f t="shared" si="405"/>
        <v/>
      </c>
      <c r="V2175" s="59" t="str">
        <f t="shared" si="406"/>
        <v/>
      </c>
      <c r="W2175" s="59" t="str">
        <f t="shared" si="407"/>
        <v/>
      </c>
      <c r="X2175" s="59" t="s">
        <v>6663</v>
      </c>
      <c r="Y2175" s="66" t="s">
        <v>6739</v>
      </c>
    </row>
    <row r="2176" spans="1:25" x14ac:dyDescent="0.25">
      <c r="A2176" s="8" t="s">
        <v>6587</v>
      </c>
      <c r="B2176" s="65" t="str">
        <f t="shared" si="396"/>
        <v>Meter Stick Rotation Set without Sensors</v>
      </c>
      <c r="C2176" s="63"/>
      <c r="D2176" s="30" t="str">
        <f t="shared" si="397"/>
        <v/>
      </c>
      <c r="E2176" s="63"/>
      <c r="F2176" s="32" t="str">
        <f t="shared" si="398"/>
        <v/>
      </c>
      <c r="G2176" s="63"/>
      <c r="H2176" s="34" t="str">
        <f t="shared" si="399"/>
        <v/>
      </c>
      <c r="I2176" s="63"/>
      <c r="J2176" s="36" t="str">
        <f t="shared" si="400"/>
        <v/>
      </c>
      <c r="K2176" s="37" t="str">
        <f t="shared" si="401"/>
        <v/>
      </c>
      <c r="L2176" s="37" t="str">
        <f t="shared" si="402"/>
        <v/>
      </c>
      <c r="N2176" s="64">
        <v>5018</v>
      </c>
      <c r="O2176" s="64"/>
      <c r="Q2176" s="1" t="s">
        <v>0</v>
      </c>
      <c r="S2176" s="59" t="str">
        <f t="shared" si="403"/>
        <v/>
      </c>
      <c r="T2176" s="59" t="str">
        <f t="shared" si="404"/>
        <v/>
      </c>
      <c r="U2176" s="59" t="str">
        <f t="shared" si="405"/>
        <v/>
      </c>
      <c r="V2176" s="59" t="str">
        <f t="shared" si="406"/>
        <v/>
      </c>
      <c r="W2176" s="59" t="str">
        <f t="shared" si="407"/>
        <v/>
      </c>
      <c r="X2176" s="59" t="s">
        <v>6664</v>
      </c>
      <c r="Y2176" s="66" t="s">
        <v>6740</v>
      </c>
    </row>
    <row r="2177" spans="1:25" x14ac:dyDescent="0.25">
      <c r="A2177" s="8" t="s">
        <v>6588</v>
      </c>
      <c r="B2177" s="65" t="str">
        <f t="shared" si="396"/>
        <v>Meter Stick Ball Ramp without Sensors</v>
      </c>
      <c r="C2177" s="63"/>
      <c r="D2177" s="30" t="str">
        <f t="shared" si="397"/>
        <v/>
      </c>
      <c r="E2177" s="63"/>
      <c r="F2177" s="32" t="str">
        <f t="shared" si="398"/>
        <v/>
      </c>
      <c r="G2177" s="63"/>
      <c r="H2177" s="34" t="str">
        <f t="shared" si="399"/>
        <v/>
      </c>
      <c r="I2177" s="63"/>
      <c r="J2177" s="36" t="str">
        <f t="shared" si="400"/>
        <v/>
      </c>
      <c r="K2177" s="37" t="str">
        <f t="shared" si="401"/>
        <v/>
      </c>
      <c r="L2177" s="37" t="str">
        <f t="shared" si="402"/>
        <v/>
      </c>
      <c r="N2177" s="64">
        <v>2539</v>
      </c>
      <c r="O2177" s="64"/>
      <c r="Q2177" s="1" t="s">
        <v>0</v>
      </c>
      <c r="S2177" s="59" t="str">
        <f t="shared" si="403"/>
        <v/>
      </c>
      <c r="T2177" s="59" t="str">
        <f t="shared" si="404"/>
        <v/>
      </c>
      <c r="U2177" s="59" t="str">
        <f t="shared" si="405"/>
        <v/>
      </c>
      <c r="V2177" s="59" t="str">
        <f t="shared" si="406"/>
        <v/>
      </c>
      <c r="W2177" s="59" t="str">
        <f t="shared" si="407"/>
        <v/>
      </c>
      <c r="X2177" s="59" t="s">
        <v>6665</v>
      </c>
      <c r="Y2177" s="66" t="s">
        <v>6741</v>
      </c>
    </row>
    <row r="2178" spans="1:25" x14ac:dyDescent="0.25">
      <c r="A2178" s="8" t="s">
        <v>6589</v>
      </c>
      <c r="B2178" s="65" t="str">
        <f t="shared" si="396"/>
        <v>Meter Stick Mechanics Set without Sensors</v>
      </c>
      <c r="C2178" s="63"/>
      <c r="D2178" s="30" t="str">
        <f t="shared" si="397"/>
        <v/>
      </c>
      <c r="E2178" s="63"/>
      <c r="F2178" s="32" t="str">
        <f t="shared" si="398"/>
        <v/>
      </c>
      <c r="G2178" s="63"/>
      <c r="H2178" s="34" t="str">
        <f t="shared" si="399"/>
        <v/>
      </c>
      <c r="I2178" s="63"/>
      <c r="J2178" s="36" t="str">
        <f t="shared" si="400"/>
        <v/>
      </c>
      <c r="K2178" s="37" t="str">
        <f t="shared" si="401"/>
        <v/>
      </c>
      <c r="L2178" s="37" t="str">
        <f t="shared" si="402"/>
        <v/>
      </c>
      <c r="N2178" s="64">
        <v>9362</v>
      </c>
      <c r="O2178" s="64"/>
      <c r="Q2178" s="1" t="s">
        <v>0</v>
      </c>
      <c r="S2178" s="59" t="str">
        <f t="shared" si="403"/>
        <v/>
      </c>
      <c r="T2178" s="59" t="str">
        <f t="shared" si="404"/>
        <v/>
      </c>
      <c r="U2178" s="59" t="str">
        <f t="shared" si="405"/>
        <v/>
      </c>
      <c r="V2178" s="59" t="str">
        <f t="shared" si="406"/>
        <v/>
      </c>
      <c r="W2178" s="59" t="str">
        <f t="shared" si="407"/>
        <v/>
      </c>
      <c r="X2178" s="59" t="s">
        <v>6666</v>
      </c>
      <c r="Y2178" s="66" t="s">
        <v>6742</v>
      </c>
    </row>
    <row r="2179" spans="1:25" x14ac:dyDescent="0.25">
      <c r="A2179" s="8" t="s">
        <v>1247</v>
      </c>
      <c r="B2179" s="65" t="str">
        <f t="shared" si="396"/>
        <v>3-Liter Plastic Tub (2 Pack)</v>
      </c>
      <c r="C2179" s="63" t="s">
        <v>254</v>
      </c>
      <c r="D2179" s="30" t="str">
        <f t="shared" si="397"/>
        <v/>
      </c>
      <c r="E2179" s="63" t="s">
        <v>254</v>
      </c>
      <c r="F2179" s="32" t="str">
        <f t="shared" si="398"/>
        <v/>
      </c>
      <c r="G2179" s="63" t="s">
        <v>254</v>
      </c>
      <c r="H2179" s="34" t="str">
        <f t="shared" si="399"/>
        <v/>
      </c>
      <c r="I2179" s="63" t="s">
        <v>254</v>
      </c>
      <c r="J2179" s="36" t="str">
        <f t="shared" si="400"/>
        <v/>
      </c>
      <c r="K2179" s="37" t="str">
        <f t="shared" si="401"/>
        <v/>
      </c>
      <c r="L2179" s="37" t="str">
        <f t="shared" si="402"/>
        <v/>
      </c>
      <c r="N2179" s="64">
        <v>837</v>
      </c>
      <c r="O2179" s="64" t="s">
        <v>254</v>
      </c>
      <c r="P2179" s="1" t="s">
        <v>254</v>
      </c>
      <c r="Q2179" s="1" t="s">
        <v>0</v>
      </c>
      <c r="S2179" s="59" t="str">
        <f t="shared" si="403"/>
        <v/>
      </c>
      <c r="T2179" s="59" t="str">
        <f t="shared" si="404"/>
        <v/>
      </c>
      <c r="U2179" s="59" t="str">
        <f t="shared" si="405"/>
        <v/>
      </c>
      <c r="V2179" s="59" t="str">
        <f t="shared" si="406"/>
        <v/>
      </c>
      <c r="W2179" s="59" t="str">
        <f t="shared" si="407"/>
        <v/>
      </c>
      <c r="X2179" s="59" t="s">
        <v>1248</v>
      </c>
      <c r="Y2179" s="66" t="s">
        <v>5732</v>
      </c>
    </row>
    <row r="2180" spans="1:25" x14ac:dyDescent="0.25">
      <c r="A2180" s="8" t="s">
        <v>1249</v>
      </c>
      <c r="B2180" s="65" t="str">
        <f t="shared" ref="B2180:B2243" si="408">HYPERLINK(Y2180,X2180)</f>
        <v>Large Slotted Mass Set</v>
      </c>
      <c r="C2180" s="63" t="s">
        <v>254</v>
      </c>
      <c r="D2180" s="30" t="str">
        <f t="shared" ref="D2180:D2243" si="409">IF(C2180="","",IF(AND(C2180&gt;=P2180,P2180&lt;&gt;""),C2180*O2180,C2180*N2180))</f>
        <v/>
      </c>
      <c r="E2180" s="63" t="s">
        <v>254</v>
      </c>
      <c r="F2180" s="32" t="str">
        <f t="shared" ref="F2180:F2243" si="410">IF(E2180="","",IF(AND(E2180&gt;=P2180,P2180&lt;&gt;""),E2180*O2180,E2180*N2180))</f>
        <v/>
      </c>
      <c r="G2180" s="63" t="s">
        <v>254</v>
      </c>
      <c r="H2180" s="34" t="str">
        <f t="shared" ref="H2180:H2243" si="411">IF(G2180="","",IF(AND(G2180&gt;=P2180,P2180&lt;&gt;""),G2180*O2180,G2180*N2180))</f>
        <v/>
      </c>
      <c r="I2180" s="63" t="s">
        <v>254</v>
      </c>
      <c r="J2180" s="36" t="str">
        <f t="shared" ref="J2180:J2243" si="412">IF(I2180="","",IF(AND(I2180&gt;=P2180,P2180&lt;&gt;""),I2180*O2180,I2180*N2180))</f>
        <v/>
      </c>
      <c r="K2180" s="37" t="str">
        <f t="shared" ref="K2180:K2243" si="413">W2180</f>
        <v/>
      </c>
      <c r="L2180" s="37" t="str">
        <f t="shared" ref="L2180:L2243" si="414">IF(K2180="","",IF(AND(K2180&gt;=P2180,P2180&lt;&gt;""),K2180*O2180,K2180*N2180))</f>
        <v/>
      </c>
      <c r="N2180" s="64">
        <v>3765</v>
      </c>
      <c r="O2180" s="64" t="s">
        <v>254</v>
      </c>
      <c r="P2180" s="1" t="s">
        <v>254</v>
      </c>
      <c r="Q2180" s="1" t="s">
        <v>0</v>
      </c>
      <c r="S2180" s="59" t="str">
        <f t="shared" ref="S2180:S2243" si="415">IF(S$3=TRUE,IF(C2180="","",C2180),"")</f>
        <v/>
      </c>
      <c r="T2180" s="59" t="str">
        <f t="shared" ref="T2180:T2243" si="416">IF(T$3=TRUE,IF(E2180="","",E2180),"")</f>
        <v/>
      </c>
      <c r="U2180" s="59" t="str">
        <f t="shared" ref="U2180:U2243" si="417">IF(U$3=TRUE,IF(G2180="","",G2180),"")</f>
        <v/>
      </c>
      <c r="V2180" s="59" t="str">
        <f t="shared" ref="V2180:V2243" si="418">IF(V$3=TRUE,IF(I2180="","",I2180),"")</f>
        <v/>
      </c>
      <c r="W2180" s="59" t="str">
        <f t="shared" ref="W2180:W2243" si="419">IF(SUM(S2180:V2180)=0,"",SUM(S2180:V2180))</f>
        <v/>
      </c>
      <c r="X2180" s="59" t="s">
        <v>1250</v>
      </c>
      <c r="Y2180" s="66" t="s">
        <v>5733</v>
      </c>
    </row>
    <row r="2181" spans="1:25" x14ac:dyDescent="0.25">
      <c r="A2181" s="8" t="s">
        <v>1251</v>
      </c>
      <c r="B2181" s="65" t="str">
        <f t="shared" si="408"/>
        <v>Large Slotted Mass Set-2kg</v>
      </c>
      <c r="C2181" s="63" t="s">
        <v>254</v>
      </c>
      <c r="D2181" s="30" t="str">
        <f t="shared" si="409"/>
        <v/>
      </c>
      <c r="E2181" s="63" t="s">
        <v>254</v>
      </c>
      <c r="F2181" s="32" t="str">
        <f t="shared" si="410"/>
        <v/>
      </c>
      <c r="G2181" s="63" t="s">
        <v>254</v>
      </c>
      <c r="H2181" s="34" t="str">
        <f t="shared" si="411"/>
        <v/>
      </c>
      <c r="I2181" s="63" t="s">
        <v>254</v>
      </c>
      <c r="J2181" s="36" t="str">
        <f t="shared" si="412"/>
        <v/>
      </c>
      <c r="K2181" s="37" t="str">
        <f t="shared" si="413"/>
        <v/>
      </c>
      <c r="L2181" s="37" t="str">
        <f t="shared" si="414"/>
        <v/>
      </c>
      <c r="N2181" s="64">
        <v>1604</v>
      </c>
      <c r="O2181" s="64" t="s">
        <v>254</v>
      </c>
      <c r="P2181" s="1" t="s">
        <v>254</v>
      </c>
      <c r="Q2181" s="1" t="s">
        <v>0</v>
      </c>
      <c r="S2181" s="59" t="str">
        <f t="shared" si="415"/>
        <v/>
      </c>
      <c r="T2181" s="59" t="str">
        <f t="shared" si="416"/>
        <v/>
      </c>
      <c r="U2181" s="59" t="str">
        <f t="shared" si="417"/>
        <v/>
      </c>
      <c r="V2181" s="59" t="str">
        <f t="shared" si="418"/>
        <v/>
      </c>
      <c r="W2181" s="59" t="str">
        <f t="shared" si="419"/>
        <v/>
      </c>
      <c r="X2181" s="59" t="s">
        <v>1252</v>
      </c>
      <c r="Y2181" s="66" t="s">
        <v>5734</v>
      </c>
    </row>
    <row r="2182" spans="1:25" x14ac:dyDescent="0.25">
      <c r="A2182" s="8" t="s">
        <v>1253</v>
      </c>
      <c r="B2182" s="65" t="str">
        <f t="shared" si="408"/>
        <v>Short Mass Hanger</v>
      </c>
      <c r="C2182" s="63" t="s">
        <v>254</v>
      </c>
      <c r="D2182" s="30" t="str">
        <f t="shared" si="409"/>
        <v/>
      </c>
      <c r="E2182" s="63" t="s">
        <v>254</v>
      </c>
      <c r="F2182" s="32" t="str">
        <f t="shared" si="410"/>
        <v/>
      </c>
      <c r="G2182" s="63" t="s">
        <v>254</v>
      </c>
      <c r="H2182" s="34" t="str">
        <f t="shared" si="411"/>
        <v/>
      </c>
      <c r="I2182" s="63" t="s">
        <v>254</v>
      </c>
      <c r="J2182" s="36" t="str">
        <f t="shared" si="412"/>
        <v/>
      </c>
      <c r="K2182" s="37" t="str">
        <f t="shared" si="413"/>
        <v/>
      </c>
      <c r="L2182" s="37" t="str">
        <f t="shared" si="414"/>
        <v/>
      </c>
      <c r="N2182" s="64">
        <v>504</v>
      </c>
      <c r="O2182" s="64" t="s">
        <v>254</v>
      </c>
      <c r="P2182" s="1" t="s">
        <v>254</v>
      </c>
      <c r="Q2182" s="1" t="s">
        <v>0</v>
      </c>
      <c r="S2182" s="59" t="str">
        <f t="shared" si="415"/>
        <v/>
      </c>
      <c r="T2182" s="59" t="str">
        <f t="shared" si="416"/>
        <v/>
      </c>
      <c r="U2182" s="59" t="str">
        <f t="shared" si="417"/>
        <v/>
      </c>
      <c r="V2182" s="59" t="str">
        <f t="shared" si="418"/>
        <v/>
      </c>
      <c r="W2182" s="59" t="str">
        <f t="shared" si="419"/>
        <v/>
      </c>
      <c r="X2182" s="59" t="s">
        <v>1254</v>
      </c>
      <c r="Y2182" s="66" t="s">
        <v>5735</v>
      </c>
    </row>
    <row r="2183" spans="1:25" x14ac:dyDescent="0.25">
      <c r="A2183" s="8" t="s">
        <v>1255</v>
      </c>
      <c r="B2183" s="65" t="str">
        <f t="shared" si="408"/>
        <v>Centripetal Force Apparatus</v>
      </c>
      <c r="C2183" s="63" t="s">
        <v>254</v>
      </c>
      <c r="D2183" s="30" t="str">
        <f t="shared" si="409"/>
        <v/>
      </c>
      <c r="E2183" s="63" t="s">
        <v>254</v>
      </c>
      <c r="F2183" s="32" t="str">
        <f t="shared" si="410"/>
        <v/>
      </c>
      <c r="G2183" s="63" t="s">
        <v>254</v>
      </c>
      <c r="H2183" s="34" t="str">
        <f t="shared" si="411"/>
        <v/>
      </c>
      <c r="I2183" s="63" t="s">
        <v>254</v>
      </c>
      <c r="J2183" s="36" t="str">
        <f t="shared" si="412"/>
        <v/>
      </c>
      <c r="K2183" s="37" t="str">
        <f t="shared" si="413"/>
        <v/>
      </c>
      <c r="L2183" s="37" t="str">
        <f t="shared" si="414"/>
        <v/>
      </c>
      <c r="N2183" s="64">
        <v>8712</v>
      </c>
      <c r="O2183" s="64" t="s">
        <v>254</v>
      </c>
      <c r="P2183" s="1" t="s">
        <v>254</v>
      </c>
      <c r="Q2183" s="1" t="s">
        <v>0</v>
      </c>
      <c r="S2183" s="59" t="str">
        <f t="shared" si="415"/>
        <v/>
      </c>
      <c r="T2183" s="59" t="str">
        <f t="shared" si="416"/>
        <v/>
      </c>
      <c r="U2183" s="59" t="str">
        <f t="shared" si="417"/>
        <v/>
      </c>
      <c r="V2183" s="59" t="str">
        <f t="shared" si="418"/>
        <v/>
      </c>
      <c r="W2183" s="59" t="str">
        <f t="shared" si="419"/>
        <v/>
      </c>
      <c r="X2183" s="59" t="s">
        <v>1256</v>
      </c>
      <c r="Y2183" s="66" t="s">
        <v>5736</v>
      </c>
    </row>
    <row r="2184" spans="1:25" x14ac:dyDescent="0.25">
      <c r="A2184" s="8" t="s">
        <v>1257</v>
      </c>
      <c r="B2184" s="65" t="str">
        <f t="shared" si="408"/>
        <v>Wireless Centripetal Force Accessory</v>
      </c>
      <c r="C2184" s="63" t="s">
        <v>254</v>
      </c>
      <c r="D2184" s="30" t="str">
        <f t="shared" si="409"/>
        <v/>
      </c>
      <c r="E2184" s="63" t="s">
        <v>254</v>
      </c>
      <c r="F2184" s="32" t="str">
        <f t="shared" si="410"/>
        <v/>
      </c>
      <c r="G2184" s="63" t="s">
        <v>254</v>
      </c>
      <c r="H2184" s="34" t="str">
        <f t="shared" si="411"/>
        <v/>
      </c>
      <c r="I2184" s="63" t="s">
        <v>254</v>
      </c>
      <c r="J2184" s="36" t="str">
        <f t="shared" si="412"/>
        <v/>
      </c>
      <c r="K2184" s="37" t="str">
        <f t="shared" si="413"/>
        <v/>
      </c>
      <c r="L2184" s="37" t="str">
        <f t="shared" si="414"/>
        <v/>
      </c>
      <c r="N2184" s="64">
        <v>644</v>
      </c>
      <c r="O2184" s="64" t="s">
        <v>254</v>
      </c>
      <c r="P2184" s="1" t="s">
        <v>254</v>
      </c>
      <c r="Q2184" s="1" t="s">
        <v>0</v>
      </c>
      <c r="S2184" s="59" t="str">
        <f t="shared" si="415"/>
        <v/>
      </c>
      <c r="T2184" s="59" t="str">
        <f t="shared" si="416"/>
        <v/>
      </c>
      <c r="U2184" s="59" t="str">
        <f t="shared" si="417"/>
        <v/>
      </c>
      <c r="V2184" s="59" t="str">
        <f t="shared" si="418"/>
        <v/>
      </c>
      <c r="W2184" s="59" t="str">
        <f t="shared" si="419"/>
        <v/>
      </c>
      <c r="X2184" s="59" t="s">
        <v>1258</v>
      </c>
      <c r="Y2184" s="66" t="s">
        <v>5737</v>
      </c>
    </row>
    <row r="2185" spans="1:25" x14ac:dyDescent="0.25">
      <c r="A2185" s="8" t="s">
        <v>1259</v>
      </c>
      <c r="B2185" s="65" t="str">
        <f t="shared" si="408"/>
        <v>Materials Testing System, Base</v>
      </c>
      <c r="C2185" s="63" t="s">
        <v>254</v>
      </c>
      <c r="D2185" s="30" t="str">
        <f t="shared" si="409"/>
        <v/>
      </c>
      <c r="E2185" s="63" t="s">
        <v>254</v>
      </c>
      <c r="F2185" s="32" t="str">
        <f t="shared" si="410"/>
        <v/>
      </c>
      <c r="G2185" s="63" t="s">
        <v>254</v>
      </c>
      <c r="H2185" s="34" t="str">
        <f t="shared" si="411"/>
        <v/>
      </c>
      <c r="I2185" s="63" t="s">
        <v>254</v>
      </c>
      <c r="J2185" s="36" t="str">
        <f t="shared" si="412"/>
        <v/>
      </c>
      <c r="K2185" s="37" t="str">
        <f t="shared" si="413"/>
        <v/>
      </c>
      <c r="L2185" s="37" t="str">
        <f t="shared" si="414"/>
        <v/>
      </c>
      <c r="N2185" s="64">
        <v>6333</v>
      </c>
      <c r="O2185" s="64" t="s">
        <v>254</v>
      </c>
      <c r="P2185" s="1" t="s">
        <v>254</v>
      </c>
      <c r="Q2185" s="1" t="s">
        <v>0</v>
      </c>
      <c r="S2185" s="59" t="str">
        <f t="shared" si="415"/>
        <v/>
      </c>
      <c r="T2185" s="59" t="str">
        <f t="shared" si="416"/>
        <v/>
      </c>
      <c r="U2185" s="59" t="str">
        <f t="shared" si="417"/>
        <v/>
      </c>
      <c r="V2185" s="59" t="str">
        <f t="shared" si="418"/>
        <v/>
      </c>
      <c r="W2185" s="59" t="str">
        <f t="shared" si="419"/>
        <v/>
      </c>
      <c r="X2185" s="59" t="s">
        <v>1260</v>
      </c>
      <c r="Y2185" s="66" t="s">
        <v>5738</v>
      </c>
    </row>
    <row r="2186" spans="1:25" x14ac:dyDescent="0.25">
      <c r="A2186" s="8" t="s">
        <v>1261</v>
      </c>
      <c r="B2186" s="65" t="str">
        <f t="shared" si="408"/>
        <v>Materials Testing System</v>
      </c>
      <c r="C2186" s="63" t="s">
        <v>254</v>
      </c>
      <c r="D2186" s="30" t="str">
        <f t="shared" si="409"/>
        <v/>
      </c>
      <c r="E2186" s="63" t="s">
        <v>254</v>
      </c>
      <c r="F2186" s="32" t="str">
        <f t="shared" si="410"/>
        <v/>
      </c>
      <c r="G2186" s="63" t="s">
        <v>254</v>
      </c>
      <c r="H2186" s="34" t="str">
        <f t="shared" si="411"/>
        <v/>
      </c>
      <c r="I2186" s="63" t="s">
        <v>254</v>
      </c>
      <c r="J2186" s="36" t="str">
        <f t="shared" si="412"/>
        <v/>
      </c>
      <c r="K2186" s="37" t="str">
        <f t="shared" si="413"/>
        <v/>
      </c>
      <c r="L2186" s="37" t="str">
        <f t="shared" si="414"/>
        <v/>
      </c>
      <c r="N2186" s="64">
        <v>77179</v>
      </c>
      <c r="O2186" s="64" t="s">
        <v>254</v>
      </c>
      <c r="P2186" s="1" t="s">
        <v>254</v>
      </c>
      <c r="Q2186" s="1" t="s">
        <v>0</v>
      </c>
      <c r="S2186" s="59" t="str">
        <f t="shared" si="415"/>
        <v/>
      </c>
      <c r="T2186" s="59" t="str">
        <f t="shared" si="416"/>
        <v/>
      </c>
      <c r="U2186" s="59" t="str">
        <f t="shared" si="417"/>
        <v/>
      </c>
      <c r="V2186" s="59" t="str">
        <f t="shared" si="418"/>
        <v/>
      </c>
      <c r="W2186" s="59" t="str">
        <f t="shared" si="419"/>
        <v/>
      </c>
      <c r="X2186" s="59" t="s">
        <v>1262</v>
      </c>
      <c r="Y2186" s="66" t="s">
        <v>5739</v>
      </c>
    </row>
    <row r="2187" spans="1:25" x14ac:dyDescent="0.25">
      <c r="A2187" s="8" t="s">
        <v>1263</v>
      </c>
      <c r="B2187" s="65" t="str">
        <f t="shared" si="408"/>
        <v>Tensile Sample, Aluminum</v>
      </c>
      <c r="C2187" s="63" t="s">
        <v>254</v>
      </c>
      <c r="D2187" s="30" t="str">
        <f t="shared" si="409"/>
        <v/>
      </c>
      <c r="E2187" s="63" t="s">
        <v>254</v>
      </c>
      <c r="F2187" s="32" t="str">
        <f t="shared" si="410"/>
        <v/>
      </c>
      <c r="G2187" s="63" t="s">
        <v>254</v>
      </c>
      <c r="H2187" s="34" t="str">
        <f t="shared" si="411"/>
        <v/>
      </c>
      <c r="I2187" s="63" t="s">
        <v>254</v>
      </c>
      <c r="J2187" s="36" t="str">
        <f t="shared" si="412"/>
        <v/>
      </c>
      <c r="K2187" s="37" t="str">
        <f t="shared" si="413"/>
        <v/>
      </c>
      <c r="L2187" s="37" t="str">
        <f t="shared" si="414"/>
        <v/>
      </c>
      <c r="N2187" s="64">
        <v>1197</v>
      </c>
      <c r="O2187" s="64" t="s">
        <v>254</v>
      </c>
      <c r="P2187" s="1" t="s">
        <v>254</v>
      </c>
      <c r="Q2187" s="1" t="s">
        <v>0</v>
      </c>
      <c r="S2187" s="59" t="str">
        <f t="shared" si="415"/>
        <v/>
      </c>
      <c r="T2187" s="59" t="str">
        <f t="shared" si="416"/>
        <v/>
      </c>
      <c r="U2187" s="59" t="str">
        <f t="shared" si="417"/>
        <v/>
      </c>
      <c r="V2187" s="59" t="str">
        <f t="shared" si="418"/>
        <v/>
      </c>
      <c r="W2187" s="59" t="str">
        <f t="shared" si="419"/>
        <v/>
      </c>
      <c r="X2187" s="59" t="s">
        <v>1264</v>
      </c>
      <c r="Y2187" s="66" t="s">
        <v>5740</v>
      </c>
    </row>
    <row r="2188" spans="1:25" x14ac:dyDescent="0.25">
      <c r="A2188" s="8" t="s">
        <v>1265</v>
      </c>
      <c r="B2188" s="65" t="str">
        <f t="shared" si="408"/>
        <v>Tensile Sample, Brass</v>
      </c>
      <c r="C2188" s="63" t="s">
        <v>254</v>
      </c>
      <c r="D2188" s="30" t="str">
        <f t="shared" si="409"/>
        <v/>
      </c>
      <c r="E2188" s="63" t="s">
        <v>254</v>
      </c>
      <c r="F2188" s="32" t="str">
        <f t="shared" si="410"/>
        <v/>
      </c>
      <c r="G2188" s="63" t="s">
        <v>254</v>
      </c>
      <c r="H2188" s="34" t="str">
        <f t="shared" si="411"/>
        <v/>
      </c>
      <c r="I2188" s="63" t="s">
        <v>254</v>
      </c>
      <c r="J2188" s="36" t="str">
        <f t="shared" si="412"/>
        <v/>
      </c>
      <c r="K2188" s="37" t="str">
        <f t="shared" si="413"/>
        <v/>
      </c>
      <c r="L2188" s="37" t="str">
        <f t="shared" si="414"/>
        <v/>
      </c>
      <c r="N2188" s="64">
        <v>1221</v>
      </c>
      <c r="O2188" s="64" t="s">
        <v>254</v>
      </c>
      <c r="P2188" s="1" t="s">
        <v>254</v>
      </c>
      <c r="Q2188" s="1" t="s">
        <v>0</v>
      </c>
      <c r="S2188" s="59" t="str">
        <f t="shared" si="415"/>
        <v/>
      </c>
      <c r="T2188" s="59" t="str">
        <f t="shared" si="416"/>
        <v/>
      </c>
      <c r="U2188" s="59" t="str">
        <f t="shared" si="417"/>
        <v/>
      </c>
      <c r="V2188" s="59" t="str">
        <f t="shared" si="418"/>
        <v/>
      </c>
      <c r="W2188" s="59" t="str">
        <f t="shared" si="419"/>
        <v/>
      </c>
      <c r="X2188" s="59" t="s">
        <v>1266</v>
      </c>
      <c r="Y2188" s="66" t="s">
        <v>5741</v>
      </c>
    </row>
    <row r="2189" spans="1:25" x14ac:dyDescent="0.25">
      <c r="A2189" s="8" t="s">
        <v>1267</v>
      </c>
      <c r="B2189" s="65" t="str">
        <f t="shared" si="408"/>
        <v>Tensile Sample, Annealed Steel</v>
      </c>
      <c r="C2189" s="63" t="s">
        <v>254</v>
      </c>
      <c r="D2189" s="30" t="str">
        <f t="shared" si="409"/>
        <v/>
      </c>
      <c r="E2189" s="63" t="s">
        <v>254</v>
      </c>
      <c r="F2189" s="32" t="str">
        <f t="shared" si="410"/>
        <v/>
      </c>
      <c r="G2189" s="63" t="s">
        <v>254</v>
      </c>
      <c r="H2189" s="34" t="str">
        <f t="shared" si="411"/>
        <v/>
      </c>
      <c r="I2189" s="63" t="s">
        <v>254</v>
      </c>
      <c r="J2189" s="36" t="str">
        <f t="shared" si="412"/>
        <v/>
      </c>
      <c r="K2189" s="37" t="str">
        <f t="shared" si="413"/>
        <v/>
      </c>
      <c r="L2189" s="37" t="str">
        <f t="shared" si="414"/>
        <v/>
      </c>
      <c r="N2189" s="64">
        <v>1217</v>
      </c>
      <c r="O2189" s="64" t="s">
        <v>254</v>
      </c>
      <c r="P2189" s="1" t="s">
        <v>254</v>
      </c>
      <c r="Q2189" s="1" t="s">
        <v>0</v>
      </c>
      <c r="S2189" s="59" t="str">
        <f t="shared" si="415"/>
        <v/>
      </c>
      <c r="T2189" s="59" t="str">
        <f t="shared" si="416"/>
        <v/>
      </c>
      <c r="U2189" s="59" t="str">
        <f t="shared" si="417"/>
        <v/>
      </c>
      <c r="V2189" s="59" t="str">
        <f t="shared" si="418"/>
        <v/>
      </c>
      <c r="W2189" s="59" t="str">
        <f t="shared" si="419"/>
        <v/>
      </c>
      <c r="X2189" s="59" t="s">
        <v>1268</v>
      </c>
      <c r="Y2189" s="66" t="s">
        <v>5742</v>
      </c>
    </row>
    <row r="2190" spans="1:25" x14ac:dyDescent="0.25">
      <c r="A2190" s="8" t="s">
        <v>1269</v>
      </c>
      <c r="B2190" s="65" t="str">
        <f t="shared" si="408"/>
        <v>Tensile Sample, Acrylic</v>
      </c>
      <c r="C2190" s="63" t="s">
        <v>254</v>
      </c>
      <c r="D2190" s="30" t="str">
        <f t="shared" si="409"/>
        <v/>
      </c>
      <c r="E2190" s="63" t="s">
        <v>254</v>
      </c>
      <c r="F2190" s="32" t="str">
        <f t="shared" si="410"/>
        <v/>
      </c>
      <c r="G2190" s="63" t="s">
        <v>254</v>
      </c>
      <c r="H2190" s="34" t="str">
        <f t="shared" si="411"/>
        <v/>
      </c>
      <c r="I2190" s="63" t="s">
        <v>254</v>
      </c>
      <c r="J2190" s="36" t="str">
        <f t="shared" si="412"/>
        <v/>
      </c>
      <c r="K2190" s="37" t="str">
        <f t="shared" si="413"/>
        <v/>
      </c>
      <c r="L2190" s="37" t="str">
        <f t="shared" si="414"/>
        <v/>
      </c>
      <c r="N2190" s="64">
        <v>1192</v>
      </c>
      <c r="O2190" s="64" t="s">
        <v>254</v>
      </c>
      <c r="P2190" s="1" t="s">
        <v>254</v>
      </c>
      <c r="Q2190" s="1" t="s">
        <v>0</v>
      </c>
      <c r="S2190" s="59" t="str">
        <f t="shared" si="415"/>
        <v/>
      </c>
      <c r="T2190" s="59" t="str">
        <f t="shared" si="416"/>
        <v/>
      </c>
      <c r="U2190" s="59" t="str">
        <f t="shared" si="417"/>
        <v/>
      </c>
      <c r="V2190" s="59" t="str">
        <f t="shared" si="418"/>
        <v/>
      </c>
      <c r="W2190" s="59" t="str">
        <f t="shared" si="419"/>
        <v/>
      </c>
      <c r="X2190" s="59" t="s">
        <v>1270</v>
      </c>
      <c r="Y2190" s="66" t="s">
        <v>5743</v>
      </c>
    </row>
    <row r="2191" spans="1:25" x14ac:dyDescent="0.25">
      <c r="A2191" s="8" t="s">
        <v>1271</v>
      </c>
      <c r="B2191" s="65" t="str">
        <f t="shared" si="408"/>
        <v>Tensile Sample, Polyethylene</v>
      </c>
      <c r="C2191" s="63" t="s">
        <v>254</v>
      </c>
      <c r="D2191" s="30" t="str">
        <f t="shared" si="409"/>
        <v/>
      </c>
      <c r="E2191" s="63" t="s">
        <v>254</v>
      </c>
      <c r="F2191" s="32" t="str">
        <f t="shared" si="410"/>
        <v/>
      </c>
      <c r="G2191" s="63" t="s">
        <v>254</v>
      </c>
      <c r="H2191" s="34" t="str">
        <f t="shared" si="411"/>
        <v/>
      </c>
      <c r="I2191" s="63" t="s">
        <v>254</v>
      </c>
      <c r="J2191" s="36" t="str">
        <f t="shared" si="412"/>
        <v/>
      </c>
      <c r="K2191" s="37" t="str">
        <f t="shared" si="413"/>
        <v/>
      </c>
      <c r="L2191" s="37" t="str">
        <f t="shared" si="414"/>
        <v/>
      </c>
      <c r="N2191" s="64">
        <v>1192</v>
      </c>
      <c r="O2191" s="64" t="s">
        <v>254</v>
      </c>
      <c r="P2191" s="1" t="s">
        <v>254</v>
      </c>
      <c r="Q2191" s="1" t="s">
        <v>0</v>
      </c>
      <c r="S2191" s="59" t="str">
        <f t="shared" si="415"/>
        <v/>
      </c>
      <c r="T2191" s="59" t="str">
        <f t="shared" si="416"/>
        <v/>
      </c>
      <c r="U2191" s="59" t="str">
        <f t="shared" si="417"/>
        <v/>
      </c>
      <c r="V2191" s="59" t="str">
        <f t="shared" si="418"/>
        <v/>
      </c>
      <c r="W2191" s="59" t="str">
        <f t="shared" si="419"/>
        <v/>
      </c>
      <c r="X2191" s="59" t="s">
        <v>1272</v>
      </c>
      <c r="Y2191" s="66" t="s">
        <v>5744</v>
      </c>
    </row>
    <row r="2192" spans="1:25" x14ac:dyDescent="0.25">
      <c r="A2192" s="8" t="s">
        <v>1273</v>
      </c>
      <c r="B2192" s="65" t="str">
        <f t="shared" si="408"/>
        <v>Materials Testing Machine</v>
      </c>
      <c r="C2192" s="63" t="s">
        <v>254</v>
      </c>
      <c r="D2192" s="30" t="str">
        <f t="shared" si="409"/>
        <v/>
      </c>
      <c r="E2192" s="63" t="s">
        <v>254</v>
      </c>
      <c r="F2192" s="32" t="str">
        <f t="shared" si="410"/>
        <v/>
      </c>
      <c r="G2192" s="63" t="s">
        <v>254</v>
      </c>
      <c r="H2192" s="34" t="str">
        <f t="shared" si="411"/>
        <v/>
      </c>
      <c r="I2192" s="63" t="s">
        <v>254</v>
      </c>
      <c r="J2192" s="36" t="str">
        <f t="shared" si="412"/>
        <v/>
      </c>
      <c r="K2192" s="37" t="str">
        <f t="shared" si="413"/>
        <v/>
      </c>
      <c r="L2192" s="37" t="str">
        <f t="shared" si="414"/>
        <v/>
      </c>
      <c r="N2192" s="64">
        <v>75765</v>
      </c>
      <c r="O2192" s="64" t="s">
        <v>254</v>
      </c>
      <c r="P2192" s="1" t="s">
        <v>254</v>
      </c>
      <c r="Q2192" s="1" t="s">
        <v>0</v>
      </c>
      <c r="S2192" s="59" t="str">
        <f t="shared" si="415"/>
        <v/>
      </c>
      <c r="T2192" s="59" t="str">
        <f t="shared" si="416"/>
        <v/>
      </c>
      <c r="U2192" s="59" t="str">
        <f t="shared" si="417"/>
        <v/>
      </c>
      <c r="V2192" s="59" t="str">
        <f t="shared" si="418"/>
        <v/>
      </c>
      <c r="W2192" s="59" t="str">
        <f t="shared" si="419"/>
        <v/>
      </c>
      <c r="X2192" s="59" t="s">
        <v>1274</v>
      </c>
      <c r="Y2192" s="66" t="s">
        <v>5745</v>
      </c>
    </row>
    <row r="2193" spans="1:25" x14ac:dyDescent="0.25">
      <c r="A2193" s="8" t="s">
        <v>1275</v>
      </c>
      <c r="B2193" s="65" t="str">
        <f t="shared" si="408"/>
        <v>Materials Testing, Bending Accessory</v>
      </c>
      <c r="C2193" s="63" t="s">
        <v>254</v>
      </c>
      <c r="D2193" s="30" t="str">
        <f t="shared" si="409"/>
        <v/>
      </c>
      <c r="E2193" s="63" t="s">
        <v>254</v>
      </c>
      <c r="F2193" s="32" t="str">
        <f t="shared" si="410"/>
        <v/>
      </c>
      <c r="G2193" s="63" t="s">
        <v>254</v>
      </c>
      <c r="H2193" s="34" t="str">
        <f t="shared" si="411"/>
        <v/>
      </c>
      <c r="I2193" s="63" t="s">
        <v>254</v>
      </c>
      <c r="J2193" s="36" t="str">
        <f t="shared" si="412"/>
        <v/>
      </c>
      <c r="K2193" s="37" t="str">
        <f t="shared" si="413"/>
        <v/>
      </c>
      <c r="L2193" s="37" t="str">
        <f t="shared" si="414"/>
        <v/>
      </c>
      <c r="N2193" s="64">
        <v>8125</v>
      </c>
      <c r="O2193" s="64" t="s">
        <v>254</v>
      </c>
      <c r="P2193" s="1" t="s">
        <v>254</v>
      </c>
      <c r="Q2193" s="1" t="s">
        <v>0</v>
      </c>
      <c r="S2193" s="59" t="str">
        <f t="shared" si="415"/>
        <v/>
      </c>
      <c r="T2193" s="59" t="str">
        <f t="shared" si="416"/>
        <v/>
      </c>
      <c r="U2193" s="59" t="str">
        <f t="shared" si="417"/>
        <v/>
      </c>
      <c r="V2193" s="59" t="str">
        <f t="shared" si="418"/>
        <v/>
      </c>
      <c r="W2193" s="59" t="str">
        <f t="shared" si="419"/>
        <v/>
      </c>
      <c r="X2193" s="59" t="s">
        <v>1276</v>
      </c>
      <c r="Y2193" s="66" t="s">
        <v>5746</v>
      </c>
    </row>
    <row r="2194" spans="1:25" x14ac:dyDescent="0.25">
      <c r="A2194" s="8" t="s">
        <v>1277</v>
      </c>
      <c r="B2194" s="65" t="str">
        <f t="shared" si="408"/>
        <v>Materials Testing, Coupon Adapter</v>
      </c>
      <c r="C2194" s="63" t="s">
        <v>254</v>
      </c>
      <c r="D2194" s="30" t="str">
        <f t="shared" si="409"/>
        <v/>
      </c>
      <c r="E2194" s="63" t="s">
        <v>254</v>
      </c>
      <c r="F2194" s="32" t="str">
        <f t="shared" si="410"/>
        <v/>
      </c>
      <c r="G2194" s="63" t="s">
        <v>254</v>
      </c>
      <c r="H2194" s="34" t="str">
        <f t="shared" si="411"/>
        <v/>
      </c>
      <c r="I2194" s="63" t="s">
        <v>254</v>
      </c>
      <c r="J2194" s="36" t="str">
        <f t="shared" si="412"/>
        <v/>
      </c>
      <c r="K2194" s="37" t="str">
        <f t="shared" si="413"/>
        <v/>
      </c>
      <c r="L2194" s="37" t="str">
        <f t="shared" si="414"/>
        <v/>
      </c>
      <c r="N2194" s="64">
        <v>4182</v>
      </c>
      <c r="O2194" s="64" t="s">
        <v>254</v>
      </c>
      <c r="P2194" s="1" t="s">
        <v>254</v>
      </c>
      <c r="Q2194" s="1" t="s">
        <v>0</v>
      </c>
      <c r="S2194" s="59" t="str">
        <f t="shared" si="415"/>
        <v/>
      </c>
      <c r="T2194" s="59" t="str">
        <f t="shared" si="416"/>
        <v/>
      </c>
      <c r="U2194" s="59" t="str">
        <f t="shared" si="417"/>
        <v/>
      </c>
      <c r="V2194" s="59" t="str">
        <f t="shared" si="418"/>
        <v/>
      </c>
      <c r="W2194" s="59" t="str">
        <f t="shared" si="419"/>
        <v/>
      </c>
      <c r="X2194" s="59" t="s">
        <v>1278</v>
      </c>
      <c r="Y2194" s="66" t="s">
        <v>5747</v>
      </c>
    </row>
    <row r="2195" spans="1:25" x14ac:dyDescent="0.25">
      <c r="A2195" s="8" t="s">
        <v>1279</v>
      </c>
      <c r="B2195" s="65" t="str">
        <f t="shared" si="408"/>
        <v>Materials Testing, Shear Accessory</v>
      </c>
      <c r="C2195" s="63" t="s">
        <v>254</v>
      </c>
      <c r="D2195" s="30" t="str">
        <f t="shared" si="409"/>
        <v/>
      </c>
      <c r="E2195" s="63" t="s">
        <v>254</v>
      </c>
      <c r="F2195" s="32" t="str">
        <f t="shared" si="410"/>
        <v/>
      </c>
      <c r="G2195" s="63" t="s">
        <v>254</v>
      </c>
      <c r="H2195" s="34" t="str">
        <f t="shared" si="411"/>
        <v/>
      </c>
      <c r="I2195" s="63" t="s">
        <v>254</v>
      </c>
      <c r="J2195" s="36" t="str">
        <f t="shared" si="412"/>
        <v/>
      </c>
      <c r="K2195" s="37" t="str">
        <f t="shared" si="413"/>
        <v/>
      </c>
      <c r="L2195" s="37" t="str">
        <f t="shared" si="414"/>
        <v/>
      </c>
      <c r="N2195" s="64">
        <v>8109</v>
      </c>
      <c r="O2195" s="64" t="s">
        <v>254</v>
      </c>
      <c r="P2195" s="1" t="s">
        <v>254</v>
      </c>
      <c r="Q2195" s="1" t="s">
        <v>0</v>
      </c>
      <c r="S2195" s="59" t="str">
        <f t="shared" si="415"/>
        <v/>
      </c>
      <c r="T2195" s="59" t="str">
        <f t="shared" si="416"/>
        <v/>
      </c>
      <c r="U2195" s="59" t="str">
        <f t="shared" si="417"/>
        <v/>
      </c>
      <c r="V2195" s="59" t="str">
        <f t="shared" si="418"/>
        <v/>
      </c>
      <c r="W2195" s="59" t="str">
        <f t="shared" si="419"/>
        <v/>
      </c>
      <c r="X2195" s="59" t="s">
        <v>1280</v>
      </c>
      <c r="Y2195" s="66" t="s">
        <v>5748</v>
      </c>
    </row>
    <row r="2196" spans="1:25" x14ac:dyDescent="0.25">
      <c r="A2196" s="8" t="s">
        <v>1281</v>
      </c>
      <c r="B2196" s="65" t="str">
        <f t="shared" si="408"/>
        <v>Shear Samples</v>
      </c>
      <c r="C2196" s="63" t="s">
        <v>254</v>
      </c>
      <c r="D2196" s="30" t="str">
        <f t="shared" si="409"/>
        <v/>
      </c>
      <c r="E2196" s="63" t="s">
        <v>254</v>
      </c>
      <c r="F2196" s="32" t="str">
        <f t="shared" si="410"/>
        <v/>
      </c>
      <c r="G2196" s="63" t="s">
        <v>254</v>
      </c>
      <c r="H2196" s="34" t="str">
        <f t="shared" si="411"/>
        <v/>
      </c>
      <c r="I2196" s="63" t="s">
        <v>254</v>
      </c>
      <c r="J2196" s="36" t="str">
        <f t="shared" si="412"/>
        <v/>
      </c>
      <c r="K2196" s="37" t="str">
        <f t="shared" si="413"/>
        <v/>
      </c>
      <c r="L2196" s="37" t="str">
        <f t="shared" si="414"/>
        <v/>
      </c>
      <c r="N2196" s="64">
        <v>3600</v>
      </c>
      <c r="O2196" s="64" t="s">
        <v>254</v>
      </c>
      <c r="P2196" s="1" t="s">
        <v>254</v>
      </c>
      <c r="Q2196" s="1" t="s">
        <v>0</v>
      </c>
      <c r="S2196" s="59" t="str">
        <f t="shared" si="415"/>
        <v/>
      </c>
      <c r="T2196" s="59" t="str">
        <f t="shared" si="416"/>
        <v/>
      </c>
      <c r="U2196" s="59" t="str">
        <f t="shared" si="417"/>
        <v/>
      </c>
      <c r="V2196" s="59" t="str">
        <f t="shared" si="418"/>
        <v/>
      </c>
      <c r="W2196" s="59" t="str">
        <f t="shared" si="419"/>
        <v/>
      </c>
      <c r="X2196" s="59" t="s">
        <v>1282</v>
      </c>
      <c r="Y2196" s="66" t="s">
        <v>5749</v>
      </c>
    </row>
    <row r="2197" spans="1:25" x14ac:dyDescent="0.25">
      <c r="A2197" s="8" t="s">
        <v>1283</v>
      </c>
      <c r="B2197" s="65" t="str">
        <f t="shared" si="408"/>
        <v>Materials Testing, Photoelasticity Accessory</v>
      </c>
      <c r="C2197" s="63" t="s">
        <v>254</v>
      </c>
      <c r="D2197" s="30" t="str">
        <f t="shared" si="409"/>
        <v/>
      </c>
      <c r="E2197" s="63" t="s">
        <v>254</v>
      </c>
      <c r="F2197" s="32" t="str">
        <f t="shared" si="410"/>
        <v/>
      </c>
      <c r="G2197" s="63" t="s">
        <v>254</v>
      </c>
      <c r="H2197" s="34" t="str">
        <f t="shared" si="411"/>
        <v/>
      </c>
      <c r="I2197" s="63" t="s">
        <v>254</v>
      </c>
      <c r="J2197" s="36" t="str">
        <f t="shared" si="412"/>
        <v/>
      </c>
      <c r="K2197" s="37" t="str">
        <f t="shared" si="413"/>
        <v/>
      </c>
      <c r="L2197" s="37" t="str">
        <f t="shared" si="414"/>
        <v/>
      </c>
      <c r="N2197" s="64">
        <v>6886</v>
      </c>
      <c r="O2197" s="64" t="s">
        <v>254</v>
      </c>
      <c r="P2197" s="1" t="s">
        <v>254</v>
      </c>
      <c r="Q2197" s="1" t="s">
        <v>0</v>
      </c>
      <c r="S2197" s="59" t="str">
        <f t="shared" si="415"/>
        <v/>
      </c>
      <c r="T2197" s="59" t="str">
        <f t="shared" si="416"/>
        <v/>
      </c>
      <c r="U2197" s="59" t="str">
        <f t="shared" si="417"/>
        <v/>
      </c>
      <c r="V2197" s="59" t="str">
        <f t="shared" si="418"/>
        <v/>
      </c>
      <c r="W2197" s="59" t="str">
        <f t="shared" si="419"/>
        <v/>
      </c>
      <c r="X2197" s="59" t="s">
        <v>1284</v>
      </c>
      <c r="Y2197" s="66" t="s">
        <v>5750</v>
      </c>
    </row>
    <row r="2198" spans="1:25" x14ac:dyDescent="0.25">
      <c r="A2198" s="8" t="s">
        <v>1285</v>
      </c>
      <c r="B2198" s="65" t="str">
        <f t="shared" si="408"/>
        <v>Materials Testing, Structures Beam Adapter</v>
      </c>
      <c r="C2198" s="63" t="s">
        <v>254</v>
      </c>
      <c r="D2198" s="30" t="str">
        <f t="shared" si="409"/>
        <v/>
      </c>
      <c r="E2198" s="63" t="s">
        <v>254</v>
      </c>
      <c r="F2198" s="32" t="str">
        <f t="shared" si="410"/>
        <v/>
      </c>
      <c r="G2198" s="63" t="s">
        <v>254</v>
      </c>
      <c r="H2198" s="34" t="str">
        <f t="shared" si="411"/>
        <v/>
      </c>
      <c r="I2198" s="63" t="s">
        <v>254</v>
      </c>
      <c r="J2198" s="36" t="str">
        <f t="shared" si="412"/>
        <v/>
      </c>
      <c r="K2198" s="37" t="str">
        <f t="shared" si="413"/>
        <v/>
      </c>
      <c r="L2198" s="37" t="str">
        <f t="shared" si="414"/>
        <v/>
      </c>
      <c r="N2198" s="64">
        <v>5706</v>
      </c>
      <c r="O2198" s="64" t="s">
        <v>254</v>
      </c>
      <c r="P2198" s="1" t="s">
        <v>254</v>
      </c>
      <c r="Q2198" s="1" t="s">
        <v>0</v>
      </c>
      <c r="S2198" s="59" t="str">
        <f t="shared" si="415"/>
        <v/>
      </c>
      <c r="T2198" s="59" t="str">
        <f t="shared" si="416"/>
        <v/>
      </c>
      <c r="U2198" s="59" t="str">
        <f t="shared" si="417"/>
        <v/>
      </c>
      <c r="V2198" s="59" t="str">
        <f t="shared" si="418"/>
        <v/>
      </c>
      <c r="W2198" s="59" t="str">
        <f t="shared" si="419"/>
        <v/>
      </c>
      <c r="X2198" s="59" t="s">
        <v>1286</v>
      </c>
      <c r="Y2198" s="66" t="s">
        <v>5751</v>
      </c>
    </row>
    <row r="2199" spans="1:25" x14ac:dyDescent="0.25">
      <c r="A2199" s="8" t="s">
        <v>1287</v>
      </c>
      <c r="B2199" s="65" t="str">
        <f t="shared" si="408"/>
        <v>Tensile Sample, Steel</v>
      </c>
      <c r="C2199" s="63" t="s">
        <v>254</v>
      </c>
      <c r="D2199" s="30" t="str">
        <f t="shared" si="409"/>
        <v/>
      </c>
      <c r="E2199" s="63" t="s">
        <v>254</v>
      </c>
      <c r="F2199" s="32" t="str">
        <f t="shared" si="410"/>
        <v/>
      </c>
      <c r="G2199" s="63" t="s">
        <v>254</v>
      </c>
      <c r="H2199" s="34" t="str">
        <f t="shared" si="411"/>
        <v/>
      </c>
      <c r="I2199" s="63" t="s">
        <v>254</v>
      </c>
      <c r="J2199" s="36" t="str">
        <f t="shared" si="412"/>
        <v/>
      </c>
      <c r="K2199" s="37" t="str">
        <f t="shared" si="413"/>
        <v/>
      </c>
      <c r="L2199" s="37" t="str">
        <f t="shared" si="414"/>
        <v/>
      </c>
      <c r="N2199" s="64">
        <v>1217</v>
      </c>
      <c r="O2199" s="64" t="s">
        <v>254</v>
      </c>
      <c r="P2199" s="1" t="s">
        <v>254</v>
      </c>
      <c r="Q2199" s="1" t="s">
        <v>0</v>
      </c>
      <c r="S2199" s="59" t="str">
        <f t="shared" si="415"/>
        <v/>
      </c>
      <c r="T2199" s="59" t="str">
        <f t="shared" si="416"/>
        <v/>
      </c>
      <c r="U2199" s="59" t="str">
        <f t="shared" si="417"/>
        <v/>
      </c>
      <c r="V2199" s="59" t="str">
        <f t="shared" si="418"/>
        <v/>
      </c>
      <c r="W2199" s="59" t="str">
        <f t="shared" si="419"/>
        <v/>
      </c>
      <c r="X2199" s="59" t="s">
        <v>1288</v>
      </c>
      <c r="Y2199" s="66" t="s">
        <v>5752</v>
      </c>
    </row>
    <row r="2200" spans="1:25" x14ac:dyDescent="0.25">
      <c r="A2200" s="8" t="s">
        <v>1289</v>
      </c>
      <c r="B2200" s="65" t="str">
        <f t="shared" si="408"/>
        <v>Comprehensive Materials Testing System</v>
      </c>
      <c r="C2200" s="63" t="s">
        <v>254</v>
      </c>
      <c r="D2200" s="30" t="str">
        <f t="shared" si="409"/>
        <v/>
      </c>
      <c r="E2200" s="63" t="s">
        <v>254</v>
      </c>
      <c r="F2200" s="32" t="str">
        <f t="shared" si="410"/>
        <v/>
      </c>
      <c r="G2200" s="63" t="s">
        <v>254</v>
      </c>
      <c r="H2200" s="34" t="str">
        <f t="shared" si="411"/>
        <v/>
      </c>
      <c r="I2200" s="63" t="s">
        <v>254</v>
      </c>
      <c r="J2200" s="36" t="str">
        <f t="shared" si="412"/>
        <v/>
      </c>
      <c r="K2200" s="37" t="str">
        <f t="shared" si="413"/>
        <v/>
      </c>
      <c r="L2200" s="37" t="str">
        <f t="shared" si="414"/>
        <v/>
      </c>
      <c r="N2200" s="64">
        <v>126455</v>
      </c>
      <c r="O2200" s="64" t="s">
        <v>254</v>
      </c>
      <c r="P2200" s="1" t="s">
        <v>254</v>
      </c>
      <c r="Q2200" s="1" t="s">
        <v>0</v>
      </c>
      <c r="S2200" s="59" t="str">
        <f t="shared" si="415"/>
        <v/>
      </c>
      <c r="T2200" s="59" t="str">
        <f t="shared" si="416"/>
        <v/>
      </c>
      <c r="U2200" s="59" t="str">
        <f t="shared" si="417"/>
        <v/>
      </c>
      <c r="V2200" s="59" t="str">
        <f t="shared" si="418"/>
        <v/>
      </c>
      <c r="W2200" s="59" t="str">
        <f t="shared" si="419"/>
        <v/>
      </c>
      <c r="X2200" s="59" t="s">
        <v>1290</v>
      </c>
      <c r="Y2200" s="66" t="s">
        <v>5753</v>
      </c>
    </row>
    <row r="2201" spans="1:25" x14ac:dyDescent="0.25">
      <c r="A2201" s="8" t="s">
        <v>1291</v>
      </c>
      <c r="B2201" s="65" t="str">
        <f t="shared" si="408"/>
        <v>Materials Testing, Clevis Clip</v>
      </c>
      <c r="C2201" s="63" t="s">
        <v>254</v>
      </c>
      <c r="D2201" s="30" t="str">
        <f t="shared" si="409"/>
        <v/>
      </c>
      <c r="E2201" s="63" t="s">
        <v>254</v>
      </c>
      <c r="F2201" s="32" t="str">
        <f t="shared" si="410"/>
        <v/>
      </c>
      <c r="G2201" s="63" t="s">
        <v>254</v>
      </c>
      <c r="H2201" s="34" t="str">
        <f t="shared" si="411"/>
        <v/>
      </c>
      <c r="I2201" s="63" t="s">
        <v>254</v>
      </c>
      <c r="J2201" s="36" t="str">
        <f t="shared" si="412"/>
        <v/>
      </c>
      <c r="K2201" s="37" t="str">
        <f t="shared" si="413"/>
        <v/>
      </c>
      <c r="L2201" s="37" t="str">
        <f t="shared" si="414"/>
        <v/>
      </c>
      <c r="N2201" s="64">
        <v>3601</v>
      </c>
      <c r="O2201" s="64" t="s">
        <v>254</v>
      </c>
      <c r="P2201" s="1" t="s">
        <v>254</v>
      </c>
      <c r="Q2201" s="1" t="s">
        <v>0</v>
      </c>
      <c r="S2201" s="59" t="str">
        <f t="shared" si="415"/>
        <v/>
      </c>
      <c r="T2201" s="59" t="str">
        <f t="shared" si="416"/>
        <v/>
      </c>
      <c r="U2201" s="59" t="str">
        <f t="shared" si="417"/>
        <v/>
      </c>
      <c r="V2201" s="59" t="str">
        <f t="shared" si="418"/>
        <v/>
      </c>
      <c r="W2201" s="59" t="str">
        <f t="shared" si="419"/>
        <v/>
      </c>
      <c r="X2201" s="59" t="s">
        <v>1292</v>
      </c>
      <c r="Y2201" s="66" t="s">
        <v>5754</v>
      </c>
    </row>
    <row r="2202" spans="1:25" x14ac:dyDescent="0.25">
      <c r="A2202" s="8" t="s">
        <v>1293</v>
      </c>
      <c r="B2202" s="65" t="str">
        <f t="shared" si="408"/>
        <v>Materials Testing, 10-32 Screw Adapter</v>
      </c>
      <c r="C2202" s="63" t="s">
        <v>254</v>
      </c>
      <c r="D2202" s="30" t="str">
        <f t="shared" si="409"/>
        <v/>
      </c>
      <c r="E2202" s="63" t="s">
        <v>254</v>
      </c>
      <c r="F2202" s="32" t="str">
        <f t="shared" si="410"/>
        <v/>
      </c>
      <c r="G2202" s="63" t="s">
        <v>254</v>
      </c>
      <c r="H2202" s="34" t="str">
        <f t="shared" si="411"/>
        <v/>
      </c>
      <c r="I2202" s="63" t="s">
        <v>254</v>
      </c>
      <c r="J2202" s="36" t="str">
        <f t="shared" si="412"/>
        <v/>
      </c>
      <c r="K2202" s="37" t="str">
        <f t="shared" si="413"/>
        <v/>
      </c>
      <c r="L2202" s="37" t="str">
        <f t="shared" si="414"/>
        <v/>
      </c>
      <c r="N2202" s="64">
        <v>2776</v>
      </c>
      <c r="O2202" s="64" t="s">
        <v>254</v>
      </c>
      <c r="P2202" s="1" t="s">
        <v>254</v>
      </c>
      <c r="Q2202" s="1" t="s">
        <v>0</v>
      </c>
      <c r="S2202" s="59" t="str">
        <f t="shared" si="415"/>
        <v/>
      </c>
      <c r="T2202" s="59" t="str">
        <f t="shared" si="416"/>
        <v/>
      </c>
      <c r="U2202" s="59" t="str">
        <f t="shared" si="417"/>
        <v/>
      </c>
      <c r="V2202" s="59" t="str">
        <f t="shared" si="418"/>
        <v/>
      </c>
      <c r="W2202" s="59" t="str">
        <f t="shared" si="419"/>
        <v/>
      </c>
      <c r="X2202" s="59" t="s">
        <v>1294</v>
      </c>
      <c r="Y2202" s="66" t="s">
        <v>5755</v>
      </c>
    </row>
    <row r="2203" spans="1:25" x14ac:dyDescent="0.25">
      <c r="A2203" s="8" t="s">
        <v>1295</v>
      </c>
      <c r="B2203" s="65" t="str">
        <f t="shared" si="408"/>
        <v>Materials Testing, Compression Accessory</v>
      </c>
      <c r="C2203" s="63" t="s">
        <v>254</v>
      </c>
      <c r="D2203" s="30" t="str">
        <f t="shared" si="409"/>
        <v/>
      </c>
      <c r="E2203" s="63" t="s">
        <v>254</v>
      </c>
      <c r="F2203" s="32" t="str">
        <f t="shared" si="410"/>
        <v/>
      </c>
      <c r="G2203" s="63" t="s">
        <v>254</v>
      </c>
      <c r="H2203" s="34" t="str">
        <f t="shared" si="411"/>
        <v/>
      </c>
      <c r="I2203" s="63" t="s">
        <v>254</v>
      </c>
      <c r="J2203" s="36" t="str">
        <f t="shared" si="412"/>
        <v/>
      </c>
      <c r="K2203" s="37" t="str">
        <f t="shared" si="413"/>
        <v/>
      </c>
      <c r="L2203" s="37" t="str">
        <f t="shared" si="414"/>
        <v/>
      </c>
      <c r="N2203" s="64">
        <v>1700</v>
      </c>
      <c r="O2203" s="64" t="s">
        <v>254</v>
      </c>
      <c r="P2203" s="1" t="s">
        <v>254</v>
      </c>
      <c r="Q2203" s="1" t="s">
        <v>0</v>
      </c>
      <c r="S2203" s="59" t="str">
        <f t="shared" si="415"/>
        <v/>
      </c>
      <c r="T2203" s="59" t="str">
        <f t="shared" si="416"/>
        <v/>
      </c>
      <c r="U2203" s="59" t="str">
        <f t="shared" si="417"/>
        <v/>
      </c>
      <c r="V2203" s="59" t="str">
        <f t="shared" si="418"/>
        <v/>
      </c>
      <c r="W2203" s="59" t="str">
        <f t="shared" si="419"/>
        <v/>
      </c>
      <c r="X2203" s="59" t="s">
        <v>1296</v>
      </c>
      <c r="Y2203" s="66" t="s">
        <v>5756</v>
      </c>
    </row>
    <row r="2204" spans="1:25" x14ac:dyDescent="0.25">
      <c r="A2204" s="8" t="s">
        <v>1297</v>
      </c>
      <c r="B2204" s="65" t="str">
        <f t="shared" si="408"/>
        <v>Compression Samples</v>
      </c>
      <c r="C2204" s="63" t="s">
        <v>254</v>
      </c>
      <c r="D2204" s="30" t="str">
        <f t="shared" si="409"/>
        <v/>
      </c>
      <c r="E2204" s="63" t="s">
        <v>254</v>
      </c>
      <c r="F2204" s="32" t="str">
        <f t="shared" si="410"/>
        <v/>
      </c>
      <c r="G2204" s="63" t="s">
        <v>254</v>
      </c>
      <c r="H2204" s="34" t="str">
        <f t="shared" si="411"/>
        <v/>
      </c>
      <c r="I2204" s="63" t="s">
        <v>254</v>
      </c>
      <c r="J2204" s="36" t="str">
        <f t="shared" si="412"/>
        <v/>
      </c>
      <c r="K2204" s="37" t="str">
        <f t="shared" si="413"/>
        <v/>
      </c>
      <c r="L2204" s="37" t="str">
        <f t="shared" si="414"/>
        <v/>
      </c>
      <c r="N2204" s="64">
        <v>908</v>
      </c>
      <c r="O2204" s="64" t="s">
        <v>254</v>
      </c>
      <c r="P2204" s="1" t="s">
        <v>254</v>
      </c>
      <c r="Q2204" s="1" t="s">
        <v>0</v>
      </c>
      <c r="S2204" s="59" t="str">
        <f t="shared" si="415"/>
        <v/>
      </c>
      <c r="T2204" s="59" t="str">
        <f t="shared" si="416"/>
        <v/>
      </c>
      <c r="U2204" s="59" t="str">
        <f t="shared" si="417"/>
        <v/>
      </c>
      <c r="V2204" s="59" t="str">
        <f t="shared" si="418"/>
        <v/>
      </c>
      <c r="W2204" s="59" t="str">
        <f t="shared" si="419"/>
        <v/>
      </c>
      <c r="X2204" s="59" t="s">
        <v>1298</v>
      </c>
      <c r="Y2204" s="66" t="s">
        <v>5757</v>
      </c>
    </row>
    <row r="2205" spans="1:25" x14ac:dyDescent="0.25">
      <c r="A2205" s="8" t="s">
        <v>1299</v>
      </c>
      <c r="B2205" s="65" t="str">
        <f t="shared" si="408"/>
        <v>Materials Testing, 4-point Load Anvil</v>
      </c>
      <c r="C2205" s="63" t="s">
        <v>254</v>
      </c>
      <c r="D2205" s="30" t="str">
        <f t="shared" si="409"/>
        <v/>
      </c>
      <c r="E2205" s="63" t="s">
        <v>254</v>
      </c>
      <c r="F2205" s="32" t="str">
        <f t="shared" si="410"/>
        <v/>
      </c>
      <c r="G2205" s="63" t="s">
        <v>254</v>
      </c>
      <c r="H2205" s="34" t="str">
        <f t="shared" si="411"/>
        <v/>
      </c>
      <c r="I2205" s="63" t="s">
        <v>254</v>
      </c>
      <c r="J2205" s="36" t="str">
        <f t="shared" si="412"/>
        <v/>
      </c>
      <c r="K2205" s="37" t="str">
        <f t="shared" si="413"/>
        <v/>
      </c>
      <c r="L2205" s="37" t="str">
        <f t="shared" si="414"/>
        <v/>
      </c>
      <c r="N2205" s="64">
        <v>2284</v>
      </c>
      <c r="O2205" s="64" t="s">
        <v>254</v>
      </c>
      <c r="P2205" s="1" t="s">
        <v>254</v>
      </c>
      <c r="Q2205" s="1" t="s">
        <v>0</v>
      </c>
      <c r="S2205" s="59" t="str">
        <f t="shared" si="415"/>
        <v/>
      </c>
      <c r="T2205" s="59" t="str">
        <f t="shared" si="416"/>
        <v/>
      </c>
      <c r="U2205" s="59" t="str">
        <f t="shared" si="417"/>
        <v/>
      </c>
      <c r="V2205" s="59" t="str">
        <f t="shared" si="418"/>
        <v/>
      </c>
      <c r="W2205" s="59" t="str">
        <f t="shared" si="419"/>
        <v/>
      </c>
      <c r="X2205" s="59" t="s">
        <v>1300</v>
      </c>
      <c r="Y2205" s="66" t="s">
        <v>5758</v>
      </c>
    </row>
    <row r="2206" spans="1:25" x14ac:dyDescent="0.25">
      <c r="A2206" s="8" t="s">
        <v>1301</v>
      </c>
      <c r="B2206" s="65" t="str">
        <f t="shared" si="408"/>
        <v>Round Base with Rod</v>
      </c>
      <c r="C2206" s="63" t="s">
        <v>254</v>
      </c>
      <c r="D2206" s="30" t="str">
        <f t="shared" si="409"/>
        <v/>
      </c>
      <c r="E2206" s="63" t="s">
        <v>254</v>
      </c>
      <c r="F2206" s="32" t="str">
        <f t="shared" si="410"/>
        <v/>
      </c>
      <c r="G2206" s="63" t="s">
        <v>254</v>
      </c>
      <c r="H2206" s="34" t="str">
        <f t="shared" si="411"/>
        <v/>
      </c>
      <c r="I2206" s="63" t="s">
        <v>254</v>
      </c>
      <c r="J2206" s="36" t="str">
        <f t="shared" si="412"/>
        <v/>
      </c>
      <c r="K2206" s="37" t="str">
        <f t="shared" si="413"/>
        <v/>
      </c>
      <c r="L2206" s="37" t="str">
        <f t="shared" si="414"/>
        <v/>
      </c>
      <c r="N2206" s="64">
        <v>951</v>
      </c>
      <c r="O2206" s="64" t="s">
        <v>254</v>
      </c>
      <c r="P2206" s="1" t="s">
        <v>254</v>
      </c>
      <c r="Q2206" s="1" t="s">
        <v>0</v>
      </c>
      <c r="S2206" s="59" t="str">
        <f t="shared" si="415"/>
        <v/>
      </c>
      <c r="T2206" s="59" t="str">
        <f t="shared" si="416"/>
        <v/>
      </c>
      <c r="U2206" s="59" t="str">
        <f t="shared" si="417"/>
        <v/>
      </c>
      <c r="V2206" s="59" t="str">
        <f t="shared" si="418"/>
        <v/>
      </c>
      <c r="W2206" s="59" t="str">
        <f t="shared" si="419"/>
        <v/>
      </c>
      <c r="X2206" s="59" t="s">
        <v>1302</v>
      </c>
      <c r="Y2206" s="66" t="s">
        <v>5759</v>
      </c>
    </row>
    <row r="2207" spans="1:25" x14ac:dyDescent="0.25">
      <c r="A2207" s="8" t="s">
        <v>2201</v>
      </c>
      <c r="B2207" s="65" t="str">
        <f t="shared" si="408"/>
        <v>Density Set</v>
      </c>
      <c r="C2207" s="63" t="s">
        <v>254</v>
      </c>
      <c r="D2207" s="30" t="str">
        <f t="shared" si="409"/>
        <v/>
      </c>
      <c r="E2207" s="63" t="s">
        <v>254</v>
      </c>
      <c r="F2207" s="32" t="str">
        <f t="shared" si="410"/>
        <v/>
      </c>
      <c r="G2207" s="63" t="s">
        <v>254</v>
      </c>
      <c r="H2207" s="34" t="str">
        <f t="shared" si="411"/>
        <v/>
      </c>
      <c r="I2207" s="63" t="s">
        <v>254</v>
      </c>
      <c r="J2207" s="36" t="str">
        <f t="shared" si="412"/>
        <v/>
      </c>
      <c r="K2207" s="37" t="str">
        <f t="shared" si="413"/>
        <v/>
      </c>
      <c r="L2207" s="37" t="str">
        <f t="shared" si="414"/>
        <v/>
      </c>
      <c r="N2207" s="64">
        <v>1165</v>
      </c>
      <c r="O2207" s="64" t="s">
        <v>254</v>
      </c>
      <c r="P2207" s="1" t="s">
        <v>254</v>
      </c>
      <c r="Q2207" s="1" t="s">
        <v>0</v>
      </c>
      <c r="S2207" s="59" t="str">
        <f t="shared" si="415"/>
        <v/>
      </c>
      <c r="T2207" s="59" t="str">
        <f t="shared" si="416"/>
        <v/>
      </c>
      <c r="U2207" s="59" t="str">
        <f t="shared" si="417"/>
        <v/>
      </c>
      <c r="V2207" s="59" t="str">
        <f t="shared" si="418"/>
        <v/>
      </c>
      <c r="W2207" s="59" t="str">
        <f t="shared" si="419"/>
        <v/>
      </c>
      <c r="X2207" s="59" t="s">
        <v>2202</v>
      </c>
      <c r="Y2207" s="66" t="s">
        <v>5760</v>
      </c>
    </row>
    <row r="2208" spans="1:25" x14ac:dyDescent="0.25">
      <c r="A2208" s="8" t="s">
        <v>1303</v>
      </c>
      <c r="B2208" s="65" t="str">
        <f t="shared" si="408"/>
        <v>Discover Friction Accessory</v>
      </c>
      <c r="C2208" s="63" t="s">
        <v>254</v>
      </c>
      <c r="D2208" s="30" t="str">
        <f t="shared" si="409"/>
        <v/>
      </c>
      <c r="E2208" s="63" t="s">
        <v>254</v>
      </c>
      <c r="F2208" s="32" t="str">
        <f t="shared" si="410"/>
        <v/>
      </c>
      <c r="G2208" s="63" t="s">
        <v>254</v>
      </c>
      <c r="H2208" s="34" t="str">
        <f t="shared" si="411"/>
        <v/>
      </c>
      <c r="I2208" s="63" t="s">
        <v>254</v>
      </c>
      <c r="J2208" s="36" t="str">
        <f t="shared" si="412"/>
        <v/>
      </c>
      <c r="K2208" s="37" t="str">
        <f t="shared" si="413"/>
        <v/>
      </c>
      <c r="L2208" s="37" t="str">
        <f t="shared" si="414"/>
        <v/>
      </c>
      <c r="N2208" s="64">
        <v>1208</v>
      </c>
      <c r="O2208" s="64" t="s">
        <v>254</v>
      </c>
      <c r="P2208" s="1" t="s">
        <v>254</v>
      </c>
      <c r="Q2208" s="1" t="s">
        <v>0</v>
      </c>
      <c r="S2208" s="59" t="str">
        <f t="shared" si="415"/>
        <v/>
      </c>
      <c r="T2208" s="59" t="str">
        <f t="shared" si="416"/>
        <v/>
      </c>
      <c r="U2208" s="59" t="str">
        <f t="shared" si="417"/>
        <v/>
      </c>
      <c r="V2208" s="59" t="str">
        <f t="shared" si="418"/>
        <v/>
      </c>
      <c r="W2208" s="59" t="str">
        <f t="shared" si="419"/>
        <v/>
      </c>
      <c r="X2208" s="59" t="s">
        <v>1304</v>
      </c>
      <c r="Y2208" s="66" t="s">
        <v>5761</v>
      </c>
    </row>
    <row r="2209" spans="1:25" x14ac:dyDescent="0.25">
      <c r="A2209" s="8" t="s">
        <v>1305</v>
      </c>
      <c r="B2209" s="65" t="str">
        <f t="shared" si="408"/>
        <v>Water Reservoir</v>
      </c>
      <c r="C2209" s="63" t="s">
        <v>254</v>
      </c>
      <c r="D2209" s="30" t="str">
        <f t="shared" si="409"/>
        <v/>
      </c>
      <c r="E2209" s="63" t="s">
        <v>254</v>
      </c>
      <c r="F2209" s="32" t="str">
        <f t="shared" si="410"/>
        <v/>
      </c>
      <c r="G2209" s="63" t="s">
        <v>254</v>
      </c>
      <c r="H2209" s="34" t="str">
        <f t="shared" si="411"/>
        <v/>
      </c>
      <c r="I2209" s="63" t="s">
        <v>254</v>
      </c>
      <c r="J2209" s="36" t="str">
        <f t="shared" si="412"/>
        <v/>
      </c>
      <c r="K2209" s="37" t="str">
        <f t="shared" si="413"/>
        <v/>
      </c>
      <c r="L2209" s="37" t="str">
        <f t="shared" si="414"/>
        <v/>
      </c>
      <c r="N2209" s="64">
        <v>3749</v>
      </c>
      <c r="O2209" s="64" t="s">
        <v>254</v>
      </c>
      <c r="P2209" s="1" t="s">
        <v>254</v>
      </c>
      <c r="Q2209" s="1" t="s">
        <v>0</v>
      </c>
      <c r="S2209" s="59" t="str">
        <f t="shared" si="415"/>
        <v/>
      </c>
      <c r="T2209" s="59" t="str">
        <f t="shared" si="416"/>
        <v/>
      </c>
      <c r="U2209" s="59" t="str">
        <f t="shared" si="417"/>
        <v/>
      </c>
      <c r="V2209" s="59" t="str">
        <f t="shared" si="418"/>
        <v/>
      </c>
      <c r="W2209" s="59" t="str">
        <f t="shared" si="419"/>
        <v/>
      </c>
      <c r="X2209" s="59" t="s">
        <v>1306</v>
      </c>
      <c r="Y2209" s="66" t="s">
        <v>5762</v>
      </c>
    </row>
    <row r="2210" spans="1:25" x14ac:dyDescent="0.25">
      <c r="A2210" s="8" t="s">
        <v>1307</v>
      </c>
      <c r="B2210" s="65" t="str">
        <f t="shared" si="408"/>
        <v>Accelerometer Springs (16 Pack)</v>
      </c>
      <c r="C2210" s="63" t="s">
        <v>254</v>
      </c>
      <c r="D2210" s="30" t="str">
        <f t="shared" si="409"/>
        <v/>
      </c>
      <c r="E2210" s="63" t="s">
        <v>254</v>
      </c>
      <c r="F2210" s="32" t="str">
        <f t="shared" si="410"/>
        <v/>
      </c>
      <c r="G2210" s="63" t="s">
        <v>254</v>
      </c>
      <c r="H2210" s="34" t="str">
        <f t="shared" si="411"/>
        <v/>
      </c>
      <c r="I2210" s="63" t="s">
        <v>254</v>
      </c>
      <c r="J2210" s="36" t="str">
        <f t="shared" si="412"/>
        <v/>
      </c>
      <c r="K2210" s="37" t="str">
        <f t="shared" si="413"/>
        <v/>
      </c>
      <c r="L2210" s="37" t="str">
        <f t="shared" si="414"/>
        <v/>
      </c>
      <c r="N2210" s="64">
        <v>781</v>
      </c>
      <c r="O2210" s="64" t="s">
        <v>254</v>
      </c>
      <c r="P2210" s="1" t="s">
        <v>254</v>
      </c>
      <c r="Q2210" s="1" t="s">
        <v>0</v>
      </c>
      <c r="S2210" s="59" t="str">
        <f t="shared" si="415"/>
        <v/>
      </c>
      <c r="T2210" s="59" t="str">
        <f t="shared" si="416"/>
        <v/>
      </c>
      <c r="U2210" s="59" t="str">
        <f t="shared" si="417"/>
        <v/>
      </c>
      <c r="V2210" s="59" t="str">
        <f t="shared" si="418"/>
        <v/>
      </c>
      <c r="W2210" s="59" t="str">
        <f t="shared" si="419"/>
        <v/>
      </c>
      <c r="X2210" s="59" t="s">
        <v>1308</v>
      </c>
      <c r="Y2210" s="66" t="s">
        <v>5763</v>
      </c>
    </row>
    <row r="2211" spans="1:25" x14ac:dyDescent="0.25">
      <c r="A2211" s="8" t="s">
        <v>1309</v>
      </c>
      <c r="B2211" s="65" t="str">
        <f t="shared" si="408"/>
        <v>Large Rod Base</v>
      </c>
      <c r="C2211" s="63" t="s">
        <v>254</v>
      </c>
      <c r="D2211" s="30" t="str">
        <f t="shared" si="409"/>
        <v/>
      </c>
      <c r="E2211" s="63" t="s">
        <v>254</v>
      </c>
      <c r="F2211" s="32" t="str">
        <f t="shared" si="410"/>
        <v/>
      </c>
      <c r="G2211" s="63" t="s">
        <v>254</v>
      </c>
      <c r="H2211" s="34" t="str">
        <f t="shared" si="411"/>
        <v/>
      </c>
      <c r="I2211" s="63" t="s">
        <v>254</v>
      </c>
      <c r="J2211" s="36" t="str">
        <f t="shared" si="412"/>
        <v/>
      </c>
      <c r="K2211" s="37" t="str">
        <f t="shared" si="413"/>
        <v/>
      </c>
      <c r="L2211" s="37" t="str">
        <f t="shared" si="414"/>
        <v/>
      </c>
      <c r="N2211" s="64">
        <v>2262</v>
      </c>
      <c r="O2211" s="64" t="s">
        <v>254</v>
      </c>
      <c r="P2211" s="1" t="s">
        <v>254</v>
      </c>
      <c r="Q2211" s="1" t="s">
        <v>0</v>
      </c>
      <c r="S2211" s="59" t="str">
        <f t="shared" si="415"/>
        <v/>
      </c>
      <c r="T2211" s="59" t="str">
        <f t="shared" si="416"/>
        <v/>
      </c>
      <c r="U2211" s="59" t="str">
        <f t="shared" si="417"/>
        <v/>
      </c>
      <c r="V2211" s="59" t="str">
        <f t="shared" si="418"/>
        <v/>
      </c>
      <c r="W2211" s="59" t="str">
        <f t="shared" si="419"/>
        <v/>
      </c>
      <c r="X2211" s="59" t="s">
        <v>1310</v>
      </c>
      <c r="Y2211" s="66" t="s">
        <v>5764</v>
      </c>
    </row>
    <row r="2212" spans="1:25" x14ac:dyDescent="0.25">
      <c r="A2212" s="8" t="s">
        <v>1311</v>
      </c>
      <c r="B2212" s="65" t="str">
        <f t="shared" si="408"/>
        <v>90 cm Stainless Steel Rod</v>
      </c>
      <c r="C2212" s="63" t="s">
        <v>254</v>
      </c>
      <c r="D2212" s="30" t="str">
        <f t="shared" si="409"/>
        <v/>
      </c>
      <c r="E2212" s="63" t="s">
        <v>254</v>
      </c>
      <c r="F2212" s="32" t="str">
        <f t="shared" si="410"/>
        <v/>
      </c>
      <c r="G2212" s="63" t="s">
        <v>254</v>
      </c>
      <c r="H2212" s="34" t="str">
        <f t="shared" si="411"/>
        <v/>
      </c>
      <c r="I2212" s="63" t="s">
        <v>254</v>
      </c>
      <c r="J2212" s="36" t="str">
        <f t="shared" si="412"/>
        <v/>
      </c>
      <c r="K2212" s="37" t="str">
        <f t="shared" si="413"/>
        <v/>
      </c>
      <c r="L2212" s="37" t="str">
        <f t="shared" si="414"/>
        <v/>
      </c>
      <c r="N2212" s="64">
        <v>1031</v>
      </c>
      <c r="O2212" s="64" t="s">
        <v>254</v>
      </c>
      <c r="P2212" s="1" t="s">
        <v>254</v>
      </c>
      <c r="Q2212" s="1" t="s">
        <v>0</v>
      </c>
      <c r="S2212" s="59" t="str">
        <f t="shared" si="415"/>
        <v/>
      </c>
      <c r="T2212" s="59" t="str">
        <f t="shared" si="416"/>
        <v/>
      </c>
      <c r="U2212" s="59" t="str">
        <f t="shared" si="417"/>
        <v/>
      </c>
      <c r="V2212" s="59" t="str">
        <f t="shared" si="418"/>
        <v/>
      </c>
      <c r="W2212" s="59" t="str">
        <f t="shared" si="419"/>
        <v/>
      </c>
      <c r="X2212" s="59" t="s">
        <v>1312</v>
      </c>
      <c r="Y2212" s="66" t="s">
        <v>5765</v>
      </c>
    </row>
    <row r="2213" spans="1:25" x14ac:dyDescent="0.25">
      <c r="A2213" s="8" t="s">
        <v>1313</v>
      </c>
      <c r="B2213" s="65" t="str">
        <f t="shared" si="408"/>
        <v>Stativstav 120 cm</v>
      </c>
      <c r="C2213" s="63" t="s">
        <v>254</v>
      </c>
      <c r="D2213" s="30" t="str">
        <f t="shared" si="409"/>
        <v/>
      </c>
      <c r="E2213" s="63" t="s">
        <v>254</v>
      </c>
      <c r="F2213" s="32" t="str">
        <f t="shared" si="410"/>
        <v/>
      </c>
      <c r="G2213" s="63" t="s">
        <v>254</v>
      </c>
      <c r="H2213" s="34" t="str">
        <f t="shared" si="411"/>
        <v/>
      </c>
      <c r="I2213" s="63" t="s">
        <v>254</v>
      </c>
      <c r="J2213" s="36" t="str">
        <f t="shared" si="412"/>
        <v/>
      </c>
      <c r="K2213" s="37" t="str">
        <f t="shared" si="413"/>
        <v/>
      </c>
      <c r="L2213" s="37" t="str">
        <f t="shared" si="414"/>
        <v/>
      </c>
      <c r="N2213" s="64">
        <v>1252</v>
      </c>
      <c r="O2213" s="64" t="s">
        <v>254</v>
      </c>
      <c r="P2213" s="1" t="s">
        <v>254</v>
      </c>
      <c r="Q2213" s="1" t="s">
        <v>0</v>
      </c>
      <c r="S2213" s="59" t="str">
        <f t="shared" si="415"/>
        <v/>
      </c>
      <c r="T2213" s="59" t="str">
        <f t="shared" si="416"/>
        <v/>
      </c>
      <c r="U2213" s="59" t="str">
        <f t="shared" si="417"/>
        <v/>
      </c>
      <c r="V2213" s="59" t="str">
        <f t="shared" si="418"/>
        <v/>
      </c>
      <c r="W2213" s="59" t="str">
        <f t="shared" si="419"/>
        <v/>
      </c>
      <c r="X2213" s="59" t="s">
        <v>1314</v>
      </c>
      <c r="Y2213" s="66" t="s">
        <v>5766</v>
      </c>
    </row>
    <row r="2214" spans="1:25" x14ac:dyDescent="0.25">
      <c r="A2214" s="8" t="s">
        <v>1315</v>
      </c>
      <c r="B2214" s="65" t="str">
        <f t="shared" si="408"/>
        <v>Swivel Clamp</v>
      </c>
      <c r="C2214" s="63" t="s">
        <v>254</v>
      </c>
      <c r="D2214" s="30" t="str">
        <f t="shared" si="409"/>
        <v/>
      </c>
      <c r="E2214" s="63" t="s">
        <v>254</v>
      </c>
      <c r="F2214" s="32" t="str">
        <f t="shared" si="410"/>
        <v/>
      </c>
      <c r="G2214" s="63" t="s">
        <v>254</v>
      </c>
      <c r="H2214" s="34" t="str">
        <f t="shared" si="411"/>
        <v/>
      </c>
      <c r="I2214" s="63" t="s">
        <v>254</v>
      </c>
      <c r="J2214" s="36" t="str">
        <f t="shared" si="412"/>
        <v/>
      </c>
      <c r="K2214" s="37" t="str">
        <f t="shared" si="413"/>
        <v/>
      </c>
      <c r="L2214" s="37" t="str">
        <f t="shared" si="414"/>
        <v/>
      </c>
      <c r="N2214" s="64">
        <v>376</v>
      </c>
      <c r="O2214" s="64" t="s">
        <v>254</v>
      </c>
      <c r="P2214" s="1" t="s">
        <v>254</v>
      </c>
      <c r="Q2214" s="1" t="s">
        <v>0</v>
      </c>
      <c r="S2214" s="59" t="str">
        <f t="shared" si="415"/>
        <v/>
      </c>
      <c r="T2214" s="59" t="str">
        <f t="shared" si="416"/>
        <v/>
      </c>
      <c r="U2214" s="59" t="str">
        <f t="shared" si="417"/>
        <v/>
      </c>
      <c r="V2214" s="59" t="str">
        <f t="shared" si="418"/>
        <v/>
      </c>
      <c r="W2214" s="59" t="str">
        <f t="shared" si="419"/>
        <v/>
      </c>
      <c r="X2214" s="59" t="s">
        <v>1316</v>
      </c>
      <c r="Y2214" s="66" t="s">
        <v>5767</v>
      </c>
    </row>
    <row r="2215" spans="1:25" x14ac:dyDescent="0.25">
      <c r="A2215" s="8" t="s">
        <v>1317</v>
      </c>
      <c r="B2215" s="65" t="str">
        <f t="shared" si="408"/>
        <v>Adjustable Angle Clamp</v>
      </c>
      <c r="C2215" s="63" t="s">
        <v>254</v>
      </c>
      <c r="D2215" s="30" t="str">
        <f t="shared" si="409"/>
        <v/>
      </c>
      <c r="E2215" s="63" t="s">
        <v>254</v>
      </c>
      <c r="F2215" s="32" t="str">
        <f t="shared" si="410"/>
        <v/>
      </c>
      <c r="G2215" s="63" t="s">
        <v>254</v>
      </c>
      <c r="H2215" s="34" t="str">
        <f t="shared" si="411"/>
        <v/>
      </c>
      <c r="I2215" s="63" t="s">
        <v>254</v>
      </c>
      <c r="J2215" s="36" t="str">
        <f t="shared" si="412"/>
        <v/>
      </c>
      <c r="K2215" s="37" t="str">
        <f t="shared" si="413"/>
        <v/>
      </c>
      <c r="L2215" s="37" t="str">
        <f t="shared" si="414"/>
        <v/>
      </c>
      <c r="N2215" s="64">
        <v>529</v>
      </c>
      <c r="O2215" s="64" t="s">
        <v>254</v>
      </c>
      <c r="P2215" s="1" t="s">
        <v>254</v>
      </c>
      <c r="Q2215" s="1" t="s">
        <v>0</v>
      </c>
      <c r="S2215" s="59" t="str">
        <f t="shared" si="415"/>
        <v/>
      </c>
      <c r="T2215" s="59" t="str">
        <f t="shared" si="416"/>
        <v/>
      </c>
      <c r="U2215" s="59" t="str">
        <f t="shared" si="417"/>
        <v/>
      </c>
      <c r="V2215" s="59" t="str">
        <f t="shared" si="418"/>
        <v/>
      </c>
      <c r="W2215" s="59" t="str">
        <f t="shared" si="419"/>
        <v/>
      </c>
      <c r="X2215" s="59" t="s">
        <v>1318</v>
      </c>
      <c r="Y2215" s="66" t="s">
        <v>5768</v>
      </c>
    </row>
    <row r="2216" spans="1:25" x14ac:dyDescent="0.25">
      <c r="A2216" s="8" t="s">
        <v>1319</v>
      </c>
      <c r="B2216" s="65" t="str">
        <f t="shared" si="408"/>
        <v>Mechanical Oscillator/Driver</v>
      </c>
      <c r="C2216" s="63" t="s">
        <v>254</v>
      </c>
      <c r="D2216" s="30" t="str">
        <f t="shared" si="409"/>
        <v/>
      </c>
      <c r="E2216" s="63" t="s">
        <v>254</v>
      </c>
      <c r="F2216" s="32" t="str">
        <f t="shared" si="410"/>
        <v/>
      </c>
      <c r="G2216" s="63" t="s">
        <v>254</v>
      </c>
      <c r="H2216" s="34" t="str">
        <f t="shared" si="411"/>
        <v/>
      </c>
      <c r="I2216" s="63" t="s">
        <v>254</v>
      </c>
      <c r="J2216" s="36" t="str">
        <f t="shared" si="412"/>
        <v/>
      </c>
      <c r="K2216" s="37" t="str">
        <f t="shared" si="413"/>
        <v/>
      </c>
      <c r="L2216" s="37" t="str">
        <f t="shared" si="414"/>
        <v/>
      </c>
      <c r="N2216" s="64">
        <v>10195</v>
      </c>
      <c r="O2216" s="64" t="s">
        <v>254</v>
      </c>
      <c r="P2216" s="1" t="s">
        <v>254</v>
      </c>
      <c r="Q2216" s="1" t="s">
        <v>0</v>
      </c>
      <c r="S2216" s="59" t="str">
        <f t="shared" si="415"/>
        <v/>
      </c>
      <c r="T2216" s="59" t="str">
        <f t="shared" si="416"/>
        <v/>
      </c>
      <c r="U2216" s="59" t="str">
        <f t="shared" si="417"/>
        <v/>
      </c>
      <c r="V2216" s="59" t="str">
        <f t="shared" si="418"/>
        <v/>
      </c>
      <c r="W2216" s="59" t="str">
        <f t="shared" si="419"/>
        <v/>
      </c>
      <c r="X2216" s="59" t="s">
        <v>1320</v>
      </c>
      <c r="Y2216" s="66" t="s">
        <v>5769</v>
      </c>
    </row>
    <row r="2217" spans="1:25" x14ac:dyDescent="0.25">
      <c r="A2217" s="8" t="s">
        <v>1321</v>
      </c>
      <c r="B2217" s="65" t="str">
        <f t="shared" si="408"/>
        <v>Photogate Pendulum Set</v>
      </c>
      <c r="C2217" s="63" t="s">
        <v>254</v>
      </c>
      <c r="D2217" s="30" t="str">
        <f t="shared" si="409"/>
        <v/>
      </c>
      <c r="E2217" s="63" t="s">
        <v>254</v>
      </c>
      <c r="F2217" s="32" t="str">
        <f t="shared" si="410"/>
        <v/>
      </c>
      <c r="G2217" s="63" t="s">
        <v>254</v>
      </c>
      <c r="H2217" s="34" t="str">
        <f t="shared" si="411"/>
        <v/>
      </c>
      <c r="I2217" s="63" t="s">
        <v>254</v>
      </c>
      <c r="J2217" s="36" t="str">
        <f t="shared" si="412"/>
        <v/>
      </c>
      <c r="K2217" s="37" t="str">
        <f t="shared" si="413"/>
        <v/>
      </c>
      <c r="L2217" s="37" t="str">
        <f t="shared" si="414"/>
        <v/>
      </c>
      <c r="N2217" s="64">
        <v>1183</v>
      </c>
      <c r="O2217" s="64" t="s">
        <v>254</v>
      </c>
      <c r="P2217" s="1" t="s">
        <v>254</v>
      </c>
      <c r="Q2217" s="1" t="s">
        <v>0</v>
      </c>
      <c r="S2217" s="59" t="str">
        <f t="shared" si="415"/>
        <v/>
      </c>
      <c r="T2217" s="59" t="str">
        <f t="shared" si="416"/>
        <v/>
      </c>
      <c r="U2217" s="59" t="str">
        <f t="shared" si="417"/>
        <v/>
      </c>
      <c r="V2217" s="59" t="str">
        <f t="shared" si="418"/>
        <v/>
      </c>
      <c r="W2217" s="59" t="str">
        <f t="shared" si="419"/>
        <v/>
      </c>
      <c r="X2217" s="59" t="s">
        <v>1322</v>
      </c>
      <c r="Y2217" s="66" t="s">
        <v>5770</v>
      </c>
    </row>
    <row r="2218" spans="1:25" x14ac:dyDescent="0.25">
      <c r="A2218" s="8" t="s">
        <v>1323</v>
      </c>
      <c r="B2218" s="65" t="str">
        <f t="shared" si="408"/>
        <v>Smart Timer</v>
      </c>
      <c r="C2218" s="63" t="s">
        <v>254</v>
      </c>
      <c r="D2218" s="30" t="str">
        <f t="shared" si="409"/>
        <v/>
      </c>
      <c r="E2218" s="63" t="s">
        <v>254</v>
      </c>
      <c r="F2218" s="32" t="str">
        <f t="shared" si="410"/>
        <v/>
      </c>
      <c r="G2218" s="63" t="s">
        <v>254</v>
      </c>
      <c r="H2218" s="34" t="str">
        <f t="shared" si="411"/>
        <v/>
      </c>
      <c r="I2218" s="63" t="s">
        <v>254</v>
      </c>
      <c r="J2218" s="36" t="str">
        <f t="shared" si="412"/>
        <v/>
      </c>
      <c r="K2218" s="37" t="str">
        <f t="shared" si="413"/>
        <v/>
      </c>
      <c r="L2218" s="37" t="str">
        <f t="shared" si="414"/>
        <v/>
      </c>
      <c r="N2218" s="64">
        <v>5886</v>
      </c>
      <c r="O2218" s="64" t="s">
        <v>254</v>
      </c>
      <c r="P2218" s="1" t="s">
        <v>254</v>
      </c>
      <c r="Q2218" s="1" t="s">
        <v>0</v>
      </c>
      <c r="S2218" s="59" t="str">
        <f t="shared" si="415"/>
        <v/>
      </c>
      <c r="T2218" s="59" t="str">
        <f t="shared" si="416"/>
        <v/>
      </c>
      <c r="U2218" s="59" t="str">
        <f t="shared" si="417"/>
        <v/>
      </c>
      <c r="V2218" s="59" t="str">
        <f t="shared" si="418"/>
        <v/>
      </c>
      <c r="W2218" s="59" t="str">
        <f t="shared" si="419"/>
        <v/>
      </c>
      <c r="X2218" s="59" t="s">
        <v>1324</v>
      </c>
      <c r="Y2218" s="66" t="s">
        <v>5771</v>
      </c>
    </row>
    <row r="2219" spans="1:25" x14ac:dyDescent="0.25">
      <c r="A2219" s="8" t="s">
        <v>1325</v>
      </c>
      <c r="B2219" s="65" t="str">
        <f t="shared" si="408"/>
        <v>Smart Timer Photogate System</v>
      </c>
      <c r="C2219" s="63" t="s">
        <v>254</v>
      </c>
      <c r="D2219" s="30" t="str">
        <f t="shared" si="409"/>
        <v/>
      </c>
      <c r="E2219" s="63" t="s">
        <v>254</v>
      </c>
      <c r="F2219" s="32" t="str">
        <f t="shared" si="410"/>
        <v/>
      </c>
      <c r="G2219" s="63" t="s">
        <v>254</v>
      </c>
      <c r="H2219" s="34" t="str">
        <f t="shared" si="411"/>
        <v/>
      </c>
      <c r="I2219" s="63" t="s">
        <v>254</v>
      </c>
      <c r="J2219" s="36" t="str">
        <f t="shared" si="412"/>
        <v/>
      </c>
      <c r="K2219" s="37" t="str">
        <f t="shared" si="413"/>
        <v/>
      </c>
      <c r="L2219" s="37" t="str">
        <f t="shared" si="414"/>
        <v/>
      </c>
      <c r="N2219" s="64">
        <v>9419</v>
      </c>
      <c r="O2219" s="64" t="s">
        <v>254</v>
      </c>
      <c r="P2219" s="1" t="s">
        <v>254</v>
      </c>
      <c r="Q2219" s="1" t="s">
        <v>0</v>
      </c>
      <c r="S2219" s="59" t="str">
        <f t="shared" si="415"/>
        <v/>
      </c>
      <c r="T2219" s="59" t="str">
        <f t="shared" si="416"/>
        <v/>
      </c>
      <c r="U2219" s="59" t="str">
        <f t="shared" si="417"/>
        <v/>
      </c>
      <c r="V2219" s="59" t="str">
        <f t="shared" si="418"/>
        <v/>
      </c>
      <c r="W2219" s="59" t="str">
        <f t="shared" si="419"/>
        <v/>
      </c>
      <c r="X2219" s="59" t="s">
        <v>1326</v>
      </c>
      <c r="Y2219" s="66" t="s">
        <v>5772</v>
      </c>
    </row>
    <row r="2220" spans="1:25" x14ac:dyDescent="0.25">
      <c r="A2220" s="8" t="s">
        <v>1327</v>
      </c>
      <c r="B2220" s="65" t="str">
        <f t="shared" si="408"/>
        <v>Picket Fences for Smart Timer</v>
      </c>
      <c r="C2220" s="63" t="s">
        <v>254</v>
      </c>
      <c r="D2220" s="30" t="str">
        <f t="shared" si="409"/>
        <v/>
      </c>
      <c r="E2220" s="63" t="s">
        <v>254</v>
      </c>
      <c r="F2220" s="32" t="str">
        <f t="shared" si="410"/>
        <v/>
      </c>
      <c r="G2220" s="63" t="s">
        <v>254</v>
      </c>
      <c r="H2220" s="34" t="str">
        <f t="shared" si="411"/>
        <v/>
      </c>
      <c r="I2220" s="63" t="s">
        <v>254</v>
      </c>
      <c r="J2220" s="36" t="str">
        <f t="shared" si="412"/>
        <v/>
      </c>
      <c r="K2220" s="37" t="str">
        <f t="shared" si="413"/>
        <v/>
      </c>
      <c r="L2220" s="37" t="str">
        <f t="shared" si="414"/>
        <v/>
      </c>
      <c r="N2220" s="64">
        <v>644</v>
      </c>
      <c r="O2220" s="64" t="s">
        <v>254</v>
      </c>
      <c r="P2220" s="1" t="s">
        <v>254</v>
      </c>
      <c r="Q2220" s="1" t="s">
        <v>0</v>
      </c>
      <c r="S2220" s="59" t="str">
        <f t="shared" si="415"/>
        <v/>
      </c>
      <c r="T2220" s="59" t="str">
        <f t="shared" si="416"/>
        <v/>
      </c>
      <c r="U2220" s="59" t="str">
        <f t="shared" si="417"/>
        <v/>
      </c>
      <c r="V2220" s="59" t="str">
        <f t="shared" si="418"/>
        <v/>
      </c>
      <c r="W2220" s="59" t="str">
        <f t="shared" si="419"/>
        <v/>
      </c>
      <c r="X2220" s="59" t="s">
        <v>1328</v>
      </c>
      <c r="Y2220" s="66" t="s">
        <v>5773</v>
      </c>
    </row>
    <row r="2221" spans="1:25" x14ac:dyDescent="0.25">
      <c r="A2221" s="8" t="s">
        <v>3666</v>
      </c>
      <c r="B2221" s="65" t="str">
        <f t="shared" si="408"/>
        <v>Rod Clamp Accessory</v>
      </c>
      <c r="C2221" s="63"/>
      <c r="D2221" s="30" t="str">
        <f t="shared" si="409"/>
        <v/>
      </c>
      <c r="E2221" s="63"/>
      <c r="F2221" s="32" t="str">
        <f t="shared" si="410"/>
        <v/>
      </c>
      <c r="G2221" s="63"/>
      <c r="H2221" s="34" t="str">
        <f t="shared" si="411"/>
        <v/>
      </c>
      <c r="I2221" s="63"/>
      <c r="J2221" s="36" t="str">
        <f t="shared" si="412"/>
        <v/>
      </c>
      <c r="K2221" s="37" t="str">
        <f t="shared" si="413"/>
        <v/>
      </c>
      <c r="L2221" s="37" t="str">
        <f t="shared" si="414"/>
        <v/>
      </c>
      <c r="N2221" s="64">
        <v>219</v>
      </c>
      <c r="O2221" s="64" t="s">
        <v>254</v>
      </c>
      <c r="P2221" s="1" t="s">
        <v>254</v>
      </c>
      <c r="Q2221" s="1" t="s">
        <v>0</v>
      </c>
      <c r="S2221" s="59" t="str">
        <f t="shared" si="415"/>
        <v/>
      </c>
      <c r="T2221" s="59" t="str">
        <f t="shared" si="416"/>
        <v/>
      </c>
      <c r="U2221" s="59" t="str">
        <f t="shared" si="417"/>
        <v/>
      </c>
      <c r="V2221" s="59" t="str">
        <f t="shared" si="418"/>
        <v/>
      </c>
      <c r="W2221" s="59" t="str">
        <f t="shared" si="419"/>
        <v/>
      </c>
      <c r="X2221" s="59" t="s">
        <v>3622</v>
      </c>
      <c r="Y2221" s="66" t="s">
        <v>5774</v>
      </c>
    </row>
    <row r="2222" spans="1:25" x14ac:dyDescent="0.25">
      <c r="A2222" s="8" t="s">
        <v>1329</v>
      </c>
      <c r="B2222" s="65" t="str">
        <f t="shared" si="408"/>
        <v>Equal Arm Balance</v>
      </c>
      <c r="C2222" s="63" t="s">
        <v>254</v>
      </c>
      <c r="D2222" s="30" t="str">
        <f t="shared" si="409"/>
        <v/>
      </c>
      <c r="E2222" s="63" t="s">
        <v>254</v>
      </c>
      <c r="F2222" s="32" t="str">
        <f t="shared" si="410"/>
        <v/>
      </c>
      <c r="G2222" s="63" t="s">
        <v>254</v>
      </c>
      <c r="H2222" s="34" t="str">
        <f t="shared" si="411"/>
        <v/>
      </c>
      <c r="I2222" s="63" t="s">
        <v>254</v>
      </c>
      <c r="J2222" s="36" t="str">
        <f t="shared" si="412"/>
        <v/>
      </c>
      <c r="K2222" s="37" t="str">
        <f t="shared" si="413"/>
        <v/>
      </c>
      <c r="L2222" s="37" t="str">
        <f t="shared" si="414"/>
        <v/>
      </c>
      <c r="N2222" s="64">
        <v>2127</v>
      </c>
      <c r="O2222" s="64" t="s">
        <v>254</v>
      </c>
      <c r="P2222" s="1" t="s">
        <v>254</v>
      </c>
      <c r="Q2222" s="1" t="s">
        <v>0</v>
      </c>
      <c r="S2222" s="59" t="str">
        <f t="shared" si="415"/>
        <v/>
      </c>
      <c r="T2222" s="59" t="str">
        <f t="shared" si="416"/>
        <v/>
      </c>
      <c r="U2222" s="59" t="str">
        <f t="shared" si="417"/>
        <v/>
      </c>
      <c r="V2222" s="59" t="str">
        <f t="shared" si="418"/>
        <v/>
      </c>
      <c r="W2222" s="59" t="str">
        <f t="shared" si="419"/>
        <v/>
      </c>
      <c r="X2222" s="59" t="s">
        <v>1330</v>
      </c>
      <c r="Y2222" s="66" t="s">
        <v>5775</v>
      </c>
    </row>
    <row r="2223" spans="1:25" x14ac:dyDescent="0.25">
      <c r="A2223" s="8" t="s">
        <v>2203</v>
      </c>
      <c r="B2223" s="65" t="str">
        <f t="shared" si="408"/>
        <v>Complete Rotational System</v>
      </c>
      <c r="C2223" s="63" t="s">
        <v>254</v>
      </c>
      <c r="D2223" s="30" t="str">
        <f t="shared" si="409"/>
        <v/>
      </c>
      <c r="E2223" s="63" t="s">
        <v>254</v>
      </c>
      <c r="F2223" s="32" t="str">
        <f t="shared" si="410"/>
        <v/>
      </c>
      <c r="G2223" s="63" t="s">
        <v>254</v>
      </c>
      <c r="H2223" s="34" t="str">
        <f t="shared" si="411"/>
        <v/>
      </c>
      <c r="I2223" s="63" t="s">
        <v>254</v>
      </c>
      <c r="J2223" s="36" t="str">
        <f t="shared" si="412"/>
        <v/>
      </c>
      <c r="K2223" s="37" t="str">
        <f t="shared" si="413"/>
        <v/>
      </c>
      <c r="L2223" s="37" t="str">
        <f t="shared" si="414"/>
        <v/>
      </c>
      <c r="N2223" s="64">
        <v>24817</v>
      </c>
      <c r="O2223" s="64" t="s">
        <v>254</v>
      </c>
      <c r="P2223" s="1" t="s">
        <v>254</v>
      </c>
      <c r="Q2223" s="1" t="s">
        <v>0</v>
      </c>
      <c r="S2223" s="59" t="str">
        <f t="shared" si="415"/>
        <v/>
      </c>
      <c r="T2223" s="59" t="str">
        <f t="shared" si="416"/>
        <v/>
      </c>
      <c r="U2223" s="59" t="str">
        <f t="shared" si="417"/>
        <v/>
      </c>
      <c r="V2223" s="59" t="str">
        <f t="shared" si="418"/>
        <v/>
      </c>
      <c r="W2223" s="59" t="str">
        <f t="shared" si="419"/>
        <v/>
      </c>
      <c r="X2223" s="59" t="s">
        <v>2204</v>
      </c>
      <c r="Y2223" s="66" t="s">
        <v>5776</v>
      </c>
    </row>
    <row r="2224" spans="1:25" x14ac:dyDescent="0.25">
      <c r="A2224" s="8" t="s">
        <v>1331</v>
      </c>
      <c r="B2224" s="65" t="str">
        <f t="shared" si="408"/>
        <v>Rotating Platform</v>
      </c>
      <c r="C2224" s="63" t="s">
        <v>254</v>
      </c>
      <c r="D2224" s="30" t="str">
        <f t="shared" si="409"/>
        <v/>
      </c>
      <c r="E2224" s="63" t="s">
        <v>254</v>
      </c>
      <c r="F2224" s="32" t="str">
        <f t="shared" si="410"/>
        <v/>
      </c>
      <c r="G2224" s="63" t="s">
        <v>254</v>
      </c>
      <c r="H2224" s="34" t="str">
        <f t="shared" si="411"/>
        <v/>
      </c>
      <c r="I2224" s="63" t="s">
        <v>254</v>
      </c>
      <c r="J2224" s="36" t="str">
        <f t="shared" si="412"/>
        <v/>
      </c>
      <c r="K2224" s="37" t="str">
        <f t="shared" si="413"/>
        <v/>
      </c>
      <c r="L2224" s="37" t="str">
        <f t="shared" si="414"/>
        <v/>
      </c>
      <c r="N2224" s="64">
        <v>9789</v>
      </c>
      <c r="O2224" s="64" t="s">
        <v>254</v>
      </c>
      <c r="P2224" s="1" t="s">
        <v>254</v>
      </c>
      <c r="Q2224" s="1" t="s">
        <v>0</v>
      </c>
      <c r="S2224" s="59" t="str">
        <f t="shared" si="415"/>
        <v/>
      </c>
      <c r="T2224" s="59" t="str">
        <f t="shared" si="416"/>
        <v/>
      </c>
      <c r="U2224" s="59" t="str">
        <f t="shared" si="417"/>
        <v/>
      </c>
      <c r="V2224" s="59" t="str">
        <f t="shared" si="418"/>
        <v/>
      </c>
      <c r="W2224" s="59" t="str">
        <f t="shared" si="419"/>
        <v/>
      </c>
      <c r="X2224" s="59" t="s">
        <v>1332</v>
      </c>
      <c r="Y2224" s="66" t="s">
        <v>5777</v>
      </c>
    </row>
    <row r="2225" spans="1:25" x14ac:dyDescent="0.25">
      <c r="A2225" s="8" t="s">
        <v>1333</v>
      </c>
      <c r="B2225" s="65" t="str">
        <f t="shared" si="408"/>
        <v>Centripetal Force Accessory</v>
      </c>
      <c r="C2225" s="63" t="s">
        <v>254</v>
      </c>
      <c r="D2225" s="30" t="str">
        <f t="shared" si="409"/>
        <v/>
      </c>
      <c r="E2225" s="63" t="s">
        <v>254</v>
      </c>
      <c r="F2225" s="32" t="str">
        <f t="shared" si="410"/>
        <v/>
      </c>
      <c r="G2225" s="63" t="s">
        <v>254</v>
      </c>
      <c r="H2225" s="34" t="str">
        <f t="shared" si="411"/>
        <v/>
      </c>
      <c r="I2225" s="63" t="s">
        <v>254</v>
      </c>
      <c r="J2225" s="36" t="str">
        <f t="shared" si="412"/>
        <v/>
      </c>
      <c r="K2225" s="37" t="str">
        <f t="shared" si="413"/>
        <v/>
      </c>
      <c r="L2225" s="37" t="str">
        <f t="shared" si="414"/>
        <v/>
      </c>
      <c r="N2225" s="64">
        <v>8396</v>
      </c>
      <c r="O2225" s="64" t="s">
        <v>254</v>
      </c>
      <c r="P2225" s="1" t="s">
        <v>254</v>
      </c>
      <c r="Q2225" s="1" t="s">
        <v>0</v>
      </c>
      <c r="S2225" s="59" t="str">
        <f t="shared" si="415"/>
        <v/>
      </c>
      <c r="T2225" s="59" t="str">
        <f t="shared" si="416"/>
        <v/>
      </c>
      <c r="U2225" s="59" t="str">
        <f t="shared" si="417"/>
        <v/>
      </c>
      <c r="V2225" s="59" t="str">
        <f t="shared" si="418"/>
        <v/>
      </c>
      <c r="W2225" s="59" t="str">
        <f t="shared" si="419"/>
        <v/>
      </c>
      <c r="X2225" s="59" t="s">
        <v>1334</v>
      </c>
      <c r="Y2225" s="66" t="s">
        <v>5778</v>
      </c>
    </row>
    <row r="2226" spans="1:25" x14ac:dyDescent="0.25">
      <c r="A2226" s="8" t="s">
        <v>1335</v>
      </c>
      <c r="B2226" s="65" t="str">
        <f t="shared" si="408"/>
        <v>Rotational Inertia Accessory</v>
      </c>
      <c r="C2226" s="63" t="s">
        <v>254</v>
      </c>
      <c r="D2226" s="30" t="str">
        <f t="shared" si="409"/>
        <v/>
      </c>
      <c r="E2226" s="63" t="s">
        <v>254</v>
      </c>
      <c r="F2226" s="32" t="str">
        <f t="shared" si="410"/>
        <v/>
      </c>
      <c r="G2226" s="63" t="s">
        <v>254</v>
      </c>
      <c r="H2226" s="34" t="str">
        <f t="shared" si="411"/>
        <v/>
      </c>
      <c r="I2226" s="63" t="s">
        <v>254</v>
      </c>
      <c r="J2226" s="36" t="str">
        <f t="shared" si="412"/>
        <v/>
      </c>
      <c r="K2226" s="37" t="str">
        <f t="shared" si="413"/>
        <v/>
      </c>
      <c r="L2226" s="37" t="str">
        <f t="shared" si="414"/>
        <v/>
      </c>
      <c r="N2226" s="64">
        <v>6770</v>
      </c>
      <c r="O2226" s="64" t="s">
        <v>254</v>
      </c>
      <c r="P2226" s="1" t="s">
        <v>254</v>
      </c>
      <c r="Q2226" s="1" t="s">
        <v>0</v>
      </c>
      <c r="S2226" s="59" t="str">
        <f t="shared" si="415"/>
        <v/>
      </c>
      <c r="T2226" s="59" t="str">
        <f t="shared" si="416"/>
        <v/>
      </c>
      <c r="U2226" s="59" t="str">
        <f t="shared" si="417"/>
        <v/>
      </c>
      <c r="V2226" s="59" t="str">
        <f t="shared" si="418"/>
        <v/>
      </c>
      <c r="W2226" s="59" t="str">
        <f t="shared" si="419"/>
        <v/>
      </c>
      <c r="X2226" s="59" t="s">
        <v>1336</v>
      </c>
      <c r="Y2226" s="66" t="s">
        <v>5779</v>
      </c>
    </row>
    <row r="2227" spans="1:25" x14ac:dyDescent="0.25">
      <c r="A2227" s="8" t="s">
        <v>1337</v>
      </c>
      <c r="B2227" s="65" t="str">
        <f t="shared" si="408"/>
        <v>Spare, Metal Feet Set</v>
      </c>
      <c r="C2227" s="63" t="s">
        <v>254</v>
      </c>
      <c r="D2227" s="30" t="str">
        <f t="shared" si="409"/>
        <v/>
      </c>
      <c r="E2227" s="63" t="s">
        <v>254</v>
      </c>
      <c r="F2227" s="32" t="str">
        <f t="shared" si="410"/>
        <v/>
      </c>
      <c r="G2227" s="63" t="s">
        <v>254</v>
      </c>
      <c r="H2227" s="34" t="str">
        <f t="shared" si="411"/>
        <v/>
      </c>
      <c r="I2227" s="63" t="s">
        <v>254</v>
      </c>
      <c r="J2227" s="36" t="str">
        <f t="shared" si="412"/>
        <v/>
      </c>
      <c r="K2227" s="37" t="str">
        <f t="shared" si="413"/>
        <v/>
      </c>
      <c r="L2227" s="37" t="str">
        <f t="shared" si="414"/>
        <v/>
      </c>
      <c r="N2227" s="64">
        <v>503</v>
      </c>
      <c r="O2227" s="64" t="s">
        <v>254</v>
      </c>
      <c r="P2227" s="1" t="s">
        <v>254</v>
      </c>
      <c r="Q2227" s="1" t="s">
        <v>0</v>
      </c>
      <c r="S2227" s="59" t="str">
        <f t="shared" si="415"/>
        <v/>
      </c>
      <c r="T2227" s="59" t="str">
        <f t="shared" si="416"/>
        <v/>
      </c>
      <c r="U2227" s="59" t="str">
        <f t="shared" si="417"/>
        <v/>
      </c>
      <c r="V2227" s="59" t="str">
        <f t="shared" si="418"/>
        <v/>
      </c>
      <c r="W2227" s="59" t="str">
        <f t="shared" si="419"/>
        <v/>
      </c>
      <c r="X2227" s="59" t="s">
        <v>1338</v>
      </c>
      <c r="Y2227" s="66" t="s">
        <v>5780</v>
      </c>
    </row>
    <row r="2228" spans="1:25" x14ac:dyDescent="0.25">
      <c r="A2228" s="8" t="s">
        <v>1339</v>
      </c>
      <c r="B2228" s="65" t="str">
        <f t="shared" si="408"/>
        <v>Rotational Motor Drive</v>
      </c>
      <c r="C2228" s="63" t="s">
        <v>254</v>
      </c>
      <c r="D2228" s="30" t="str">
        <f t="shared" si="409"/>
        <v/>
      </c>
      <c r="E2228" s="63" t="s">
        <v>254</v>
      </c>
      <c r="F2228" s="32" t="str">
        <f t="shared" si="410"/>
        <v/>
      </c>
      <c r="G2228" s="63" t="s">
        <v>254</v>
      </c>
      <c r="H2228" s="34" t="str">
        <f t="shared" si="411"/>
        <v/>
      </c>
      <c r="I2228" s="63" t="s">
        <v>254</v>
      </c>
      <c r="J2228" s="36" t="str">
        <f t="shared" si="412"/>
        <v/>
      </c>
      <c r="K2228" s="37" t="str">
        <f t="shared" si="413"/>
        <v/>
      </c>
      <c r="L2228" s="37" t="str">
        <f t="shared" si="414"/>
        <v/>
      </c>
      <c r="N2228" s="64">
        <v>7055</v>
      </c>
      <c r="O2228" s="64" t="s">
        <v>254</v>
      </c>
      <c r="P2228" s="1" t="s">
        <v>254</v>
      </c>
      <c r="Q2228" s="1" t="s">
        <v>0</v>
      </c>
      <c r="S2228" s="59" t="str">
        <f t="shared" si="415"/>
        <v/>
      </c>
      <c r="T2228" s="59" t="str">
        <f t="shared" si="416"/>
        <v/>
      </c>
      <c r="U2228" s="59" t="str">
        <f t="shared" si="417"/>
        <v/>
      </c>
      <c r="V2228" s="59" t="str">
        <f t="shared" si="418"/>
        <v/>
      </c>
      <c r="W2228" s="59" t="str">
        <f t="shared" si="419"/>
        <v/>
      </c>
      <c r="X2228" s="59" t="s">
        <v>1340</v>
      </c>
      <c r="Y2228" s="66" t="s">
        <v>5781</v>
      </c>
    </row>
    <row r="2229" spans="1:25" x14ac:dyDescent="0.25">
      <c r="A2229" s="8" t="s">
        <v>1341</v>
      </c>
      <c r="B2229" s="65" t="str">
        <f t="shared" si="408"/>
        <v>Gyroscope</v>
      </c>
      <c r="C2229" s="63" t="s">
        <v>254</v>
      </c>
      <c r="D2229" s="30" t="str">
        <f t="shared" si="409"/>
        <v/>
      </c>
      <c r="E2229" s="63" t="s">
        <v>254</v>
      </c>
      <c r="F2229" s="32" t="str">
        <f t="shared" si="410"/>
        <v/>
      </c>
      <c r="G2229" s="63" t="s">
        <v>254</v>
      </c>
      <c r="H2229" s="34" t="str">
        <f t="shared" si="411"/>
        <v/>
      </c>
      <c r="I2229" s="63" t="s">
        <v>254</v>
      </c>
      <c r="J2229" s="36" t="str">
        <f t="shared" si="412"/>
        <v/>
      </c>
      <c r="K2229" s="37" t="str">
        <f t="shared" si="413"/>
        <v/>
      </c>
      <c r="L2229" s="37" t="str">
        <f t="shared" si="414"/>
        <v/>
      </c>
      <c r="N2229" s="64">
        <v>22283</v>
      </c>
      <c r="O2229" s="64" t="s">
        <v>254</v>
      </c>
      <c r="P2229" s="1" t="s">
        <v>254</v>
      </c>
      <c r="Q2229" s="1" t="s">
        <v>0</v>
      </c>
      <c r="S2229" s="59" t="str">
        <f t="shared" si="415"/>
        <v/>
      </c>
      <c r="T2229" s="59" t="str">
        <f t="shared" si="416"/>
        <v/>
      </c>
      <c r="U2229" s="59" t="str">
        <f t="shared" si="417"/>
        <v/>
      </c>
      <c r="V2229" s="59" t="str">
        <f t="shared" si="418"/>
        <v/>
      </c>
      <c r="W2229" s="59" t="str">
        <f t="shared" si="419"/>
        <v/>
      </c>
      <c r="X2229" s="59" t="s">
        <v>849</v>
      </c>
      <c r="Y2229" s="66" t="s">
        <v>5782</v>
      </c>
    </row>
    <row r="2230" spans="1:25" x14ac:dyDescent="0.25">
      <c r="A2230" s="8" t="s">
        <v>1342</v>
      </c>
      <c r="B2230" s="65" t="str">
        <f t="shared" si="408"/>
        <v>Gyroscope Disk and Mass</v>
      </c>
      <c r="C2230" s="63" t="s">
        <v>254</v>
      </c>
      <c r="D2230" s="30" t="str">
        <f t="shared" si="409"/>
        <v/>
      </c>
      <c r="E2230" s="63" t="s">
        <v>254</v>
      </c>
      <c r="F2230" s="32" t="str">
        <f t="shared" si="410"/>
        <v/>
      </c>
      <c r="G2230" s="63" t="s">
        <v>254</v>
      </c>
      <c r="H2230" s="34" t="str">
        <f t="shared" si="411"/>
        <v/>
      </c>
      <c r="I2230" s="63" t="s">
        <v>254</v>
      </c>
      <c r="J2230" s="36" t="str">
        <f t="shared" si="412"/>
        <v/>
      </c>
      <c r="K2230" s="37" t="str">
        <f t="shared" si="413"/>
        <v/>
      </c>
      <c r="L2230" s="37" t="str">
        <f t="shared" si="414"/>
        <v/>
      </c>
      <c r="N2230" s="64">
        <v>8222</v>
      </c>
      <c r="O2230" s="64" t="s">
        <v>254</v>
      </c>
      <c r="P2230" s="1" t="s">
        <v>254</v>
      </c>
      <c r="Q2230" s="1" t="s">
        <v>0</v>
      </c>
      <c r="S2230" s="59" t="str">
        <f t="shared" si="415"/>
        <v/>
      </c>
      <c r="T2230" s="59" t="str">
        <f t="shared" si="416"/>
        <v/>
      </c>
      <c r="U2230" s="59" t="str">
        <f t="shared" si="417"/>
        <v/>
      </c>
      <c r="V2230" s="59" t="str">
        <f t="shared" si="418"/>
        <v/>
      </c>
      <c r="W2230" s="59" t="str">
        <f t="shared" si="419"/>
        <v/>
      </c>
      <c r="X2230" s="59" t="s">
        <v>1343</v>
      </c>
      <c r="Y2230" s="66" t="s">
        <v>5783</v>
      </c>
    </row>
    <row r="2231" spans="1:25" x14ac:dyDescent="0.25">
      <c r="A2231" s="8" t="s">
        <v>1344</v>
      </c>
      <c r="B2231" s="65" t="str">
        <f t="shared" si="408"/>
        <v>Gyroscope Mounting Bracket -- Rotary Motion Sensor</v>
      </c>
      <c r="C2231" s="63" t="s">
        <v>254</v>
      </c>
      <c r="D2231" s="30" t="str">
        <f t="shared" si="409"/>
        <v/>
      </c>
      <c r="E2231" s="63" t="s">
        <v>254</v>
      </c>
      <c r="F2231" s="32" t="str">
        <f t="shared" si="410"/>
        <v/>
      </c>
      <c r="G2231" s="63" t="s">
        <v>254</v>
      </c>
      <c r="H2231" s="34" t="str">
        <f t="shared" si="411"/>
        <v/>
      </c>
      <c r="I2231" s="63" t="s">
        <v>254</v>
      </c>
      <c r="J2231" s="36" t="str">
        <f t="shared" si="412"/>
        <v/>
      </c>
      <c r="K2231" s="37" t="str">
        <f t="shared" si="413"/>
        <v/>
      </c>
      <c r="L2231" s="37" t="str">
        <f t="shared" si="414"/>
        <v/>
      </c>
      <c r="N2231" s="64">
        <v>3470</v>
      </c>
      <c r="O2231" s="64" t="s">
        <v>254</v>
      </c>
      <c r="P2231" s="1" t="s">
        <v>254</v>
      </c>
      <c r="Q2231" s="1" t="s">
        <v>0</v>
      </c>
      <c r="S2231" s="59" t="str">
        <f t="shared" si="415"/>
        <v/>
      </c>
      <c r="T2231" s="59" t="str">
        <f t="shared" si="416"/>
        <v/>
      </c>
      <c r="U2231" s="59" t="str">
        <f t="shared" si="417"/>
        <v/>
      </c>
      <c r="V2231" s="59" t="str">
        <f t="shared" si="418"/>
        <v/>
      </c>
      <c r="W2231" s="59" t="str">
        <f t="shared" si="419"/>
        <v/>
      </c>
      <c r="X2231" s="59" t="s">
        <v>1345</v>
      </c>
      <c r="Y2231" s="66" t="s">
        <v>5784</v>
      </c>
    </row>
    <row r="2232" spans="1:25" x14ac:dyDescent="0.25">
      <c r="A2232" s="8" t="s">
        <v>2205</v>
      </c>
      <c r="B2232" s="65" t="str">
        <f t="shared" si="408"/>
        <v>Atmospheric Pressure Demonstrator</v>
      </c>
      <c r="C2232" s="63" t="s">
        <v>254</v>
      </c>
      <c r="D2232" s="30" t="str">
        <f t="shared" si="409"/>
        <v/>
      </c>
      <c r="E2232" s="63" t="s">
        <v>254</v>
      </c>
      <c r="F2232" s="32" t="str">
        <f t="shared" si="410"/>
        <v/>
      </c>
      <c r="G2232" s="63" t="s">
        <v>254</v>
      </c>
      <c r="H2232" s="34" t="str">
        <f t="shared" si="411"/>
        <v/>
      </c>
      <c r="I2232" s="63" t="s">
        <v>254</v>
      </c>
      <c r="J2232" s="36" t="str">
        <f t="shared" si="412"/>
        <v/>
      </c>
      <c r="K2232" s="37" t="str">
        <f t="shared" si="413"/>
        <v/>
      </c>
      <c r="L2232" s="37" t="str">
        <f t="shared" si="414"/>
        <v/>
      </c>
      <c r="N2232" s="64">
        <v>1464</v>
      </c>
      <c r="O2232" s="64" t="s">
        <v>254</v>
      </c>
      <c r="P2232" s="1" t="s">
        <v>254</v>
      </c>
      <c r="Q2232" s="1" t="s">
        <v>0</v>
      </c>
      <c r="S2232" s="59" t="str">
        <f t="shared" si="415"/>
        <v/>
      </c>
      <c r="T2232" s="59" t="str">
        <f t="shared" si="416"/>
        <v/>
      </c>
      <c r="U2232" s="59" t="str">
        <f t="shared" si="417"/>
        <v/>
      </c>
      <c r="V2232" s="59" t="str">
        <f t="shared" si="418"/>
        <v/>
      </c>
      <c r="W2232" s="59" t="str">
        <f t="shared" si="419"/>
        <v/>
      </c>
      <c r="X2232" s="59" t="s">
        <v>2206</v>
      </c>
      <c r="Y2232" s="66" t="s">
        <v>5785</v>
      </c>
    </row>
    <row r="2233" spans="1:25" x14ac:dyDescent="0.25">
      <c r="A2233" s="8" t="s">
        <v>1346</v>
      </c>
      <c r="B2233" s="65" t="str">
        <f t="shared" si="408"/>
        <v>Kulor med olika massa</v>
      </c>
      <c r="C2233" s="63" t="s">
        <v>254</v>
      </c>
      <c r="D2233" s="30" t="str">
        <f t="shared" si="409"/>
        <v/>
      </c>
      <c r="E2233" s="63" t="s">
        <v>254</v>
      </c>
      <c r="F2233" s="32" t="str">
        <f t="shared" si="410"/>
        <v/>
      </c>
      <c r="G2233" s="63" t="s">
        <v>254</v>
      </c>
      <c r="H2233" s="34" t="str">
        <f t="shared" si="411"/>
        <v/>
      </c>
      <c r="I2233" s="63" t="s">
        <v>254</v>
      </c>
      <c r="J2233" s="36" t="str">
        <f t="shared" si="412"/>
        <v/>
      </c>
      <c r="K2233" s="37" t="str">
        <f t="shared" si="413"/>
        <v/>
      </c>
      <c r="L2233" s="37" t="str">
        <f t="shared" si="414"/>
        <v/>
      </c>
      <c r="N2233" s="64">
        <v>1382</v>
      </c>
      <c r="O2233" s="64" t="s">
        <v>254</v>
      </c>
      <c r="P2233" s="1" t="s">
        <v>254</v>
      </c>
      <c r="Q2233" s="1" t="s">
        <v>1</v>
      </c>
      <c r="S2233" s="59" t="str">
        <f t="shared" si="415"/>
        <v/>
      </c>
      <c r="T2233" s="59" t="str">
        <f t="shared" si="416"/>
        <v/>
      </c>
      <c r="U2233" s="59" t="str">
        <f t="shared" si="417"/>
        <v/>
      </c>
      <c r="V2233" s="59" t="str">
        <f t="shared" si="418"/>
        <v/>
      </c>
      <c r="W2233" s="59" t="str">
        <f t="shared" si="419"/>
        <v/>
      </c>
      <c r="X2233" s="59" t="s">
        <v>1347</v>
      </c>
      <c r="Y2233" s="66" t="s">
        <v>5786</v>
      </c>
    </row>
    <row r="2234" spans="1:25" x14ac:dyDescent="0.25">
      <c r="A2234" s="8" t="s">
        <v>1348</v>
      </c>
      <c r="B2234" s="65" t="str">
        <f t="shared" si="408"/>
        <v>Pendulum Accessory</v>
      </c>
      <c r="C2234" s="63" t="s">
        <v>254</v>
      </c>
      <c r="D2234" s="30" t="str">
        <f t="shared" si="409"/>
        <v/>
      </c>
      <c r="E2234" s="63" t="s">
        <v>254</v>
      </c>
      <c r="F2234" s="32" t="str">
        <f t="shared" si="410"/>
        <v/>
      </c>
      <c r="G2234" s="63" t="s">
        <v>254</v>
      </c>
      <c r="H2234" s="34" t="str">
        <f t="shared" si="411"/>
        <v/>
      </c>
      <c r="I2234" s="63" t="s">
        <v>254</v>
      </c>
      <c r="J2234" s="36" t="str">
        <f t="shared" si="412"/>
        <v/>
      </c>
      <c r="K2234" s="37" t="str">
        <f t="shared" si="413"/>
        <v/>
      </c>
      <c r="L2234" s="37" t="str">
        <f t="shared" si="414"/>
        <v/>
      </c>
      <c r="N2234" s="64">
        <v>890</v>
      </c>
      <c r="O2234" s="64" t="s">
        <v>254</v>
      </c>
      <c r="P2234" s="1" t="s">
        <v>254</v>
      </c>
      <c r="Q2234" s="1" t="s">
        <v>0</v>
      </c>
      <c r="S2234" s="59" t="str">
        <f t="shared" si="415"/>
        <v/>
      </c>
      <c r="T2234" s="59" t="str">
        <f t="shared" si="416"/>
        <v/>
      </c>
      <c r="U2234" s="59" t="str">
        <f t="shared" si="417"/>
        <v/>
      </c>
      <c r="V2234" s="59" t="str">
        <f t="shared" si="418"/>
        <v/>
      </c>
      <c r="W2234" s="59" t="str">
        <f t="shared" si="419"/>
        <v/>
      </c>
      <c r="X2234" s="59" t="s">
        <v>1349</v>
      </c>
      <c r="Y2234" s="66" t="s">
        <v>5787</v>
      </c>
    </row>
    <row r="2235" spans="1:25" x14ac:dyDescent="0.25">
      <c r="A2235" s="8" t="s">
        <v>1350</v>
      </c>
      <c r="B2235" s="65" t="str">
        <f t="shared" si="408"/>
        <v>Equal Length Spring Set</v>
      </c>
      <c r="C2235" s="63" t="s">
        <v>254</v>
      </c>
      <c r="D2235" s="30" t="str">
        <f t="shared" si="409"/>
        <v/>
      </c>
      <c r="E2235" s="63" t="s">
        <v>254</v>
      </c>
      <c r="F2235" s="32" t="str">
        <f t="shared" si="410"/>
        <v/>
      </c>
      <c r="G2235" s="63" t="s">
        <v>254</v>
      </c>
      <c r="H2235" s="34" t="str">
        <f t="shared" si="411"/>
        <v/>
      </c>
      <c r="I2235" s="63" t="s">
        <v>254</v>
      </c>
      <c r="J2235" s="36" t="str">
        <f t="shared" si="412"/>
        <v/>
      </c>
      <c r="K2235" s="37" t="str">
        <f t="shared" si="413"/>
        <v/>
      </c>
      <c r="L2235" s="37" t="str">
        <f t="shared" si="414"/>
        <v/>
      </c>
      <c r="N2235" s="64">
        <v>1012</v>
      </c>
      <c r="O2235" s="64" t="s">
        <v>254</v>
      </c>
      <c r="P2235" s="1" t="s">
        <v>254</v>
      </c>
      <c r="Q2235" s="1" t="s">
        <v>0</v>
      </c>
      <c r="S2235" s="59" t="str">
        <f t="shared" si="415"/>
        <v/>
      </c>
      <c r="T2235" s="59" t="str">
        <f t="shared" si="416"/>
        <v/>
      </c>
      <c r="U2235" s="59" t="str">
        <f t="shared" si="417"/>
        <v/>
      </c>
      <c r="V2235" s="59" t="str">
        <f t="shared" si="418"/>
        <v/>
      </c>
      <c r="W2235" s="59" t="str">
        <f t="shared" si="419"/>
        <v/>
      </c>
      <c r="X2235" s="59" t="s">
        <v>1351</v>
      </c>
      <c r="Y2235" s="66" t="s">
        <v>5788</v>
      </c>
    </row>
    <row r="2236" spans="1:25" x14ac:dyDescent="0.25">
      <c r="A2236" s="8" t="s">
        <v>1352</v>
      </c>
      <c r="B2236" s="65" t="str">
        <f t="shared" si="408"/>
        <v>Ändstopp för dynamikbana fp 2 st</v>
      </c>
      <c r="C2236" s="63" t="s">
        <v>254</v>
      </c>
      <c r="D2236" s="30" t="str">
        <f t="shared" si="409"/>
        <v/>
      </c>
      <c r="E2236" s="63" t="s">
        <v>254</v>
      </c>
      <c r="F2236" s="32" t="str">
        <f t="shared" si="410"/>
        <v/>
      </c>
      <c r="G2236" s="63" t="s">
        <v>254</v>
      </c>
      <c r="H2236" s="34" t="str">
        <f t="shared" si="411"/>
        <v/>
      </c>
      <c r="I2236" s="63" t="s">
        <v>254</v>
      </c>
      <c r="J2236" s="36" t="str">
        <f t="shared" si="412"/>
        <v/>
      </c>
      <c r="K2236" s="37" t="str">
        <f t="shared" si="413"/>
        <v/>
      </c>
      <c r="L2236" s="37" t="str">
        <f t="shared" si="414"/>
        <v/>
      </c>
      <c r="N2236" s="64">
        <v>632</v>
      </c>
      <c r="O2236" s="64" t="s">
        <v>254</v>
      </c>
      <c r="P2236" s="1" t="s">
        <v>254</v>
      </c>
      <c r="Q2236" s="1" t="s">
        <v>1</v>
      </c>
      <c r="S2236" s="59" t="str">
        <f t="shared" si="415"/>
        <v/>
      </c>
      <c r="T2236" s="59" t="str">
        <f t="shared" si="416"/>
        <v/>
      </c>
      <c r="U2236" s="59" t="str">
        <f t="shared" si="417"/>
        <v/>
      </c>
      <c r="V2236" s="59" t="str">
        <f t="shared" si="418"/>
        <v/>
      </c>
      <c r="W2236" s="59" t="str">
        <f t="shared" si="419"/>
        <v/>
      </c>
      <c r="X2236" s="59" t="s">
        <v>1353</v>
      </c>
      <c r="Y2236" s="66" t="s">
        <v>5789</v>
      </c>
    </row>
    <row r="2237" spans="1:25" x14ac:dyDescent="0.25">
      <c r="A2237" s="8" t="s">
        <v>1354</v>
      </c>
      <c r="B2237" s="65" t="str">
        <f t="shared" si="408"/>
        <v xml:space="preserve">Ställbara fötter för dynamikbana fp 2 st </v>
      </c>
      <c r="C2237" s="63" t="s">
        <v>254</v>
      </c>
      <c r="D2237" s="30" t="str">
        <f t="shared" si="409"/>
        <v/>
      </c>
      <c r="E2237" s="63" t="s">
        <v>254</v>
      </c>
      <c r="F2237" s="32" t="str">
        <f t="shared" si="410"/>
        <v/>
      </c>
      <c r="G2237" s="63" t="s">
        <v>254</v>
      </c>
      <c r="H2237" s="34" t="str">
        <f t="shared" si="411"/>
        <v/>
      </c>
      <c r="I2237" s="63" t="s">
        <v>254</v>
      </c>
      <c r="J2237" s="36" t="str">
        <f t="shared" si="412"/>
        <v/>
      </c>
      <c r="K2237" s="37" t="str">
        <f t="shared" si="413"/>
        <v/>
      </c>
      <c r="L2237" s="37" t="str">
        <f t="shared" si="414"/>
        <v/>
      </c>
      <c r="N2237" s="64">
        <v>628</v>
      </c>
      <c r="O2237" s="64" t="s">
        <v>254</v>
      </c>
      <c r="P2237" s="1" t="s">
        <v>254</v>
      </c>
      <c r="Q2237" s="1" t="s">
        <v>1</v>
      </c>
      <c r="S2237" s="59" t="str">
        <f t="shared" si="415"/>
        <v/>
      </c>
      <c r="T2237" s="59" t="str">
        <f t="shared" si="416"/>
        <v/>
      </c>
      <c r="U2237" s="59" t="str">
        <f t="shared" si="417"/>
        <v/>
      </c>
      <c r="V2237" s="59" t="str">
        <f t="shared" si="418"/>
        <v/>
      </c>
      <c r="W2237" s="59" t="str">
        <f t="shared" si="419"/>
        <v/>
      </c>
      <c r="X2237" s="59" t="s">
        <v>1355</v>
      </c>
      <c r="Y2237" s="66" t="s">
        <v>5790</v>
      </c>
    </row>
    <row r="2238" spans="1:25" x14ac:dyDescent="0.25">
      <c r="A2238" s="8" t="s">
        <v>1356</v>
      </c>
      <c r="B2238" s="65" t="str">
        <f t="shared" si="408"/>
        <v>60cm Threaded Rod</v>
      </c>
      <c r="C2238" s="63" t="s">
        <v>254</v>
      </c>
      <c r="D2238" s="30" t="str">
        <f t="shared" si="409"/>
        <v/>
      </c>
      <c r="E2238" s="63" t="s">
        <v>254</v>
      </c>
      <c r="F2238" s="32" t="str">
        <f t="shared" si="410"/>
        <v/>
      </c>
      <c r="G2238" s="63" t="s">
        <v>254</v>
      </c>
      <c r="H2238" s="34" t="str">
        <f t="shared" si="411"/>
        <v/>
      </c>
      <c r="I2238" s="63" t="s">
        <v>254</v>
      </c>
      <c r="J2238" s="36" t="str">
        <f t="shared" si="412"/>
        <v/>
      </c>
      <c r="K2238" s="37" t="str">
        <f t="shared" si="413"/>
        <v/>
      </c>
      <c r="L2238" s="37" t="str">
        <f t="shared" si="414"/>
        <v/>
      </c>
      <c r="N2238" s="64">
        <v>931</v>
      </c>
      <c r="O2238" s="64" t="s">
        <v>254</v>
      </c>
      <c r="P2238" s="1" t="s">
        <v>254</v>
      </c>
      <c r="Q2238" s="1" t="s">
        <v>0</v>
      </c>
      <c r="S2238" s="59" t="str">
        <f t="shared" si="415"/>
        <v/>
      </c>
      <c r="T2238" s="59" t="str">
        <f t="shared" si="416"/>
        <v/>
      </c>
      <c r="U2238" s="59" t="str">
        <f t="shared" si="417"/>
        <v/>
      </c>
      <c r="V2238" s="59" t="str">
        <f t="shared" si="418"/>
        <v/>
      </c>
      <c r="W2238" s="59" t="str">
        <f t="shared" si="419"/>
        <v/>
      </c>
      <c r="X2238" s="59" t="s">
        <v>1357</v>
      </c>
      <c r="Y2238" s="66" t="s">
        <v>5791</v>
      </c>
    </row>
    <row r="2239" spans="1:25" x14ac:dyDescent="0.25">
      <c r="A2239" s="8" t="s">
        <v>2207</v>
      </c>
      <c r="B2239" s="65" t="str">
        <f t="shared" si="408"/>
        <v>Flex Rod</v>
      </c>
      <c r="C2239" s="63" t="s">
        <v>254</v>
      </c>
      <c r="D2239" s="30" t="str">
        <f t="shared" si="409"/>
        <v/>
      </c>
      <c r="E2239" s="63" t="s">
        <v>254</v>
      </c>
      <c r="F2239" s="32" t="str">
        <f t="shared" si="410"/>
        <v/>
      </c>
      <c r="G2239" s="63" t="s">
        <v>254</v>
      </c>
      <c r="H2239" s="34" t="str">
        <f t="shared" si="411"/>
        <v/>
      </c>
      <c r="I2239" s="63" t="s">
        <v>254</v>
      </c>
      <c r="J2239" s="36" t="str">
        <f t="shared" si="412"/>
        <v/>
      </c>
      <c r="K2239" s="37" t="str">
        <f t="shared" si="413"/>
        <v/>
      </c>
      <c r="L2239" s="37" t="str">
        <f t="shared" si="414"/>
        <v/>
      </c>
      <c r="N2239" s="64">
        <v>2056</v>
      </c>
      <c r="O2239" s="64" t="s">
        <v>254</v>
      </c>
      <c r="P2239" s="1" t="s">
        <v>254</v>
      </c>
      <c r="Q2239" s="1" t="s">
        <v>0</v>
      </c>
      <c r="S2239" s="59" t="str">
        <f t="shared" si="415"/>
        <v/>
      </c>
      <c r="T2239" s="59" t="str">
        <f t="shared" si="416"/>
        <v/>
      </c>
      <c r="U2239" s="59" t="str">
        <f t="shared" si="417"/>
        <v/>
      </c>
      <c r="V2239" s="59" t="str">
        <f t="shared" si="418"/>
        <v/>
      </c>
      <c r="W2239" s="59" t="str">
        <f t="shared" si="419"/>
        <v/>
      </c>
      <c r="X2239" s="59" t="s">
        <v>2208</v>
      </c>
      <c r="Y2239" s="66" t="s">
        <v>5792</v>
      </c>
    </row>
    <row r="2240" spans="1:25" x14ac:dyDescent="0.25">
      <c r="A2240" s="8" t="s">
        <v>1358</v>
      </c>
      <c r="B2240" s="65" t="str">
        <f t="shared" si="408"/>
        <v>PASCO Mass and Hanger Set</v>
      </c>
      <c r="C2240" s="63" t="s">
        <v>254</v>
      </c>
      <c r="D2240" s="30" t="str">
        <f t="shared" si="409"/>
        <v/>
      </c>
      <c r="E2240" s="63" t="s">
        <v>254</v>
      </c>
      <c r="F2240" s="32" t="str">
        <f t="shared" si="410"/>
        <v/>
      </c>
      <c r="G2240" s="63" t="s">
        <v>254</v>
      </c>
      <c r="H2240" s="34" t="str">
        <f t="shared" si="411"/>
        <v/>
      </c>
      <c r="I2240" s="63" t="s">
        <v>254</v>
      </c>
      <c r="J2240" s="36" t="str">
        <f t="shared" si="412"/>
        <v/>
      </c>
      <c r="K2240" s="37" t="str">
        <f t="shared" si="413"/>
        <v/>
      </c>
      <c r="L2240" s="37" t="str">
        <f t="shared" si="414"/>
        <v/>
      </c>
      <c r="N2240" s="64">
        <v>2268</v>
      </c>
      <c r="O2240" s="64" t="s">
        <v>254</v>
      </c>
      <c r="P2240" s="1" t="s">
        <v>254</v>
      </c>
      <c r="Q2240" s="1" t="s">
        <v>0</v>
      </c>
      <c r="S2240" s="59" t="str">
        <f t="shared" si="415"/>
        <v/>
      </c>
      <c r="T2240" s="59" t="str">
        <f t="shared" si="416"/>
        <v/>
      </c>
      <c r="U2240" s="59" t="str">
        <f t="shared" si="417"/>
        <v/>
      </c>
      <c r="V2240" s="59" t="str">
        <f t="shared" si="418"/>
        <v/>
      </c>
      <c r="W2240" s="59" t="str">
        <f t="shared" si="419"/>
        <v/>
      </c>
      <c r="X2240" s="59" t="s">
        <v>1359</v>
      </c>
      <c r="Y2240" s="66" t="s">
        <v>5793</v>
      </c>
    </row>
    <row r="2241" spans="1:25" x14ac:dyDescent="0.25">
      <c r="A2241" s="8" t="s">
        <v>1360</v>
      </c>
      <c r="B2241" s="65" t="str">
        <f t="shared" si="408"/>
        <v>Mass and Hanger Spares Kit</v>
      </c>
      <c r="C2241" s="63" t="s">
        <v>254</v>
      </c>
      <c r="D2241" s="30" t="str">
        <f t="shared" si="409"/>
        <v/>
      </c>
      <c r="E2241" s="63" t="s">
        <v>254</v>
      </c>
      <c r="F2241" s="32" t="str">
        <f t="shared" si="410"/>
        <v/>
      </c>
      <c r="G2241" s="63" t="s">
        <v>254</v>
      </c>
      <c r="H2241" s="34" t="str">
        <f t="shared" si="411"/>
        <v/>
      </c>
      <c r="I2241" s="63" t="s">
        <v>254</v>
      </c>
      <c r="J2241" s="36" t="str">
        <f t="shared" si="412"/>
        <v/>
      </c>
      <c r="K2241" s="37" t="str">
        <f t="shared" si="413"/>
        <v/>
      </c>
      <c r="L2241" s="37" t="str">
        <f t="shared" si="414"/>
        <v/>
      </c>
      <c r="N2241" s="64">
        <v>661</v>
      </c>
      <c r="O2241" s="64" t="s">
        <v>254</v>
      </c>
      <c r="P2241" s="1" t="s">
        <v>254</v>
      </c>
      <c r="Q2241" s="1" t="s">
        <v>0</v>
      </c>
      <c r="S2241" s="59" t="str">
        <f t="shared" si="415"/>
        <v/>
      </c>
      <c r="T2241" s="59" t="str">
        <f t="shared" si="416"/>
        <v/>
      </c>
      <c r="U2241" s="59" t="str">
        <f t="shared" si="417"/>
        <v/>
      </c>
      <c r="V2241" s="59" t="str">
        <f t="shared" si="418"/>
        <v/>
      </c>
      <c r="W2241" s="59" t="str">
        <f t="shared" si="419"/>
        <v/>
      </c>
      <c r="X2241" s="59" t="s">
        <v>1361</v>
      </c>
      <c r="Y2241" s="66" t="s">
        <v>5794</v>
      </c>
    </row>
    <row r="2242" spans="1:25" x14ac:dyDescent="0.25">
      <c r="A2242" s="8" t="s">
        <v>1362</v>
      </c>
      <c r="B2242" s="65" t="str">
        <f t="shared" si="408"/>
        <v>5 g Replacement Mass Set</v>
      </c>
      <c r="C2242" s="63" t="s">
        <v>254</v>
      </c>
      <c r="D2242" s="30" t="str">
        <f t="shared" si="409"/>
        <v/>
      </c>
      <c r="E2242" s="63" t="s">
        <v>254</v>
      </c>
      <c r="F2242" s="32" t="str">
        <f t="shared" si="410"/>
        <v/>
      </c>
      <c r="G2242" s="63" t="s">
        <v>254</v>
      </c>
      <c r="H2242" s="34" t="str">
        <f t="shared" si="411"/>
        <v/>
      </c>
      <c r="I2242" s="63" t="s">
        <v>254</v>
      </c>
      <c r="J2242" s="36" t="str">
        <f t="shared" si="412"/>
        <v/>
      </c>
      <c r="K2242" s="37" t="str">
        <f t="shared" si="413"/>
        <v/>
      </c>
      <c r="L2242" s="37" t="str">
        <f t="shared" si="414"/>
        <v/>
      </c>
      <c r="N2242" s="64">
        <v>355</v>
      </c>
      <c r="O2242" s="64" t="s">
        <v>254</v>
      </c>
      <c r="P2242" s="1" t="s">
        <v>254</v>
      </c>
      <c r="Q2242" s="1" t="s">
        <v>0</v>
      </c>
      <c r="S2242" s="59" t="str">
        <f t="shared" si="415"/>
        <v/>
      </c>
      <c r="T2242" s="59" t="str">
        <f t="shared" si="416"/>
        <v/>
      </c>
      <c r="U2242" s="59" t="str">
        <f t="shared" si="417"/>
        <v/>
      </c>
      <c r="V2242" s="59" t="str">
        <f t="shared" si="418"/>
        <v/>
      </c>
      <c r="W2242" s="59" t="str">
        <f t="shared" si="419"/>
        <v/>
      </c>
      <c r="X2242" s="59" t="s">
        <v>1363</v>
      </c>
      <c r="Y2242" s="66" t="s">
        <v>5795</v>
      </c>
    </row>
    <row r="2243" spans="1:25" x14ac:dyDescent="0.25">
      <c r="A2243" s="8" t="s">
        <v>1364</v>
      </c>
      <c r="B2243" s="65" t="str">
        <f t="shared" si="408"/>
        <v>10 g Replacement Mass Set</v>
      </c>
      <c r="C2243" s="63" t="s">
        <v>254</v>
      </c>
      <c r="D2243" s="30" t="str">
        <f t="shared" si="409"/>
        <v/>
      </c>
      <c r="E2243" s="63" t="s">
        <v>254</v>
      </c>
      <c r="F2243" s="32" t="str">
        <f t="shared" si="410"/>
        <v/>
      </c>
      <c r="G2243" s="63" t="s">
        <v>254</v>
      </c>
      <c r="H2243" s="34" t="str">
        <f t="shared" si="411"/>
        <v/>
      </c>
      <c r="I2243" s="63" t="s">
        <v>254</v>
      </c>
      <c r="J2243" s="36" t="str">
        <f t="shared" si="412"/>
        <v/>
      </c>
      <c r="K2243" s="37" t="str">
        <f t="shared" si="413"/>
        <v/>
      </c>
      <c r="L2243" s="37" t="str">
        <f t="shared" si="414"/>
        <v/>
      </c>
      <c r="N2243" s="64">
        <v>431</v>
      </c>
      <c r="O2243" s="64" t="s">
        <v>254</v>
      </c>
      <c r="P2243" s="1" t="s">
        <v>254</v>
      </c>
      <c r="Q2243" s="1" t="s">
        <v>0</v>
      </c>
      <c r="S2243" s="59" t="str">
        <f t="shared" si="415"/>
        <v/>
      </c>
      <c r="T2243" s="59" t="str">
        <f t="shared" si="416"/>
        <v/>
      </c>
      <c r="U2243" s="59" t="str">
        <f t="shared" si="417"/>
        <v/>
      </c>
      <c r="V2243" s="59" t="str">
        <f t="shared" si="418"/>
        <v/>
      </c>
      <c r="W2243" s="59" t="str">
        <f t="shared" si="419"/>
        <v/>
      </c>
      <c r="X2243" s="59" t="s">
        <v>1365</v>
      </c>
      <c r="Y2243" s="66" t="s">
        <v>5796</v>
      </c>
    </row>
    <row r="2244" spans="1:25" x14ac:dyDescent="0.25">
      <c r="A2244" s="8" t="s">
        <v>1366</v>
      </c>
      <c r="B2244" s="65" t="str">
        <f t="shared" ref="B2244:B2307" si="420">HYPERLINK(Y2244,X2244)</f>
        <v>20 g Replacement Mass Set</v>
      </c>
      <c r="C2244" s="63" t="s">
        <v>254</v>
      </c>
      <c r="D2244" s="30" t="str">
        <f t="shared" ref="D2244:D2307" si="421">IF(C2244="","",IF(AND(C2244&gt;=P2244,P2244&lt;&gt;""),C2244*O2244,C2244*N2244))</f>
        <v/>
      </c>
      <c r="E2244" s="63" t="s">
        <v>254</v>
      </c>
      <c r="F2244" s="32" t="str">
        <f t="shared" ref="F2244:F2307" si="422">IF(E2244="","",IF(AND(E2244&gt;=P2244,P2244&lt;&gt;""),E2244*O2244,E2244*N2244))</f>
        <v/>
      </c>
      <c r="G2244" s="63" t="s">
        <v>254</v>
      </c>
      <c r="H2244" s="34" t="str">
        <f t="shared" ref="H2244:H2307" si="423">IF(G2244="","",IF(AND(G2244&gt;=P2244,P2244&lt;&gt;""),G2244*O2244,G2244*N2244))</f>
        <v/>
      </c>
      <c r="I2244" s="63" t="s">
        <v>254</v>
      </c>
      <c r="J2244" s="36" t="str">
        <f t="shared" ref="J2244:J2307" si="424">IF(I2244="","",IF(AND(I2244&gt;=P2244,P2244&lt;&gt;""),I2244*O2244,I2244*N2244))</f>
        <v/>
      </c>
      <c r="K2244" s="37" t="str">
        <f t="shared" ref="K2244:K2307" si="425">W2244</f>
        <v/>
      </c>
      <c r="L2244" s="37" t="str">
        <f t="shared" ref="L2244:L2307" si="426">IF(K2244="","",IF(AND(K2244&gt;=P2244,P2244&lt;&gt;""),K2244*O2244,K2244*N2244))</f>
        <v/>
      </c>
      <c r="N2244" s="64">
        <v>541</v>
      </c>
      <c r="O2244" s="64" t="s">
        <v>254</v>
      </c>
      <c r="P2244" s="1" t="s">
        <v>254</v>
      </c>
      <c r="Q2244" s="1" t="s">
        <v>0</v>
      </c>
      <c r="S2244" s="59" t="str">
        <f t="shared" ref="S2244:S2307" si="427">IF(S$3=TRUE,IF(C2244="","",C2244),"")</f>
        <v/>
      </c>
      <c r="T2244" s="59" t="str">
        <f t="shared" ref="T2244:T2307" si="428">IF(T$3=TRUE,IF(E2244="","",E2244),"")</f>
        <v/>
      </c>
      <c r="U2244" s="59" t="str">
        <f t="shared" ref="U2244:U2307" si="429">IF(U$3=TRUE,IF(G2244="","",G2244),"")</f>
        <v/>
      </c>
      <c r="V2244" s="59" t="str">
        <f t="shared" ref="V2244:V2307" si="430">IF(V$3=TRUE,IF(I2244="","",I2244),"")</f>
        <v/>
      </c>
      <c r="W2244" s="59" t="str">
        <f t="shared" ref="W2244:W2307" si="431">IF(SUM(S2244:V2244)=0,"",SUM(S2244:V2244))</f>
        <v/>
      </c>
      <c r="X2244" s="59" t="s">
        <v>1367</v>
      </c>
      <c r="Y2244" s="66" t="s">
        <v>5797</v>
      </c>
    </row>
    <row r="2245" spans="1:25" x14ac:dyDescent="0.25">
      <c r="A2245" s="8" t="s">
        <v>1368</v>
      </c>
      <c r="B2245" s="65" t="str">
        <f t="shared" si="420"/>
        <v>50 g Replacement Mass Set</v>
      </c>
      <c r="C2245" s="63" t="s">
        <v>254</v>
      </c>
      <c r="D2245" s="30" t="str">
        <f t="shared" si="421"/>
        <v/>
      </c>
      <c r="E2245" s="63" t="s">
        <v>254</v>
      </c>
      <c r="F2245" s="32" t="str">
        <f t="shared" si="422"/>
        <v/>
      </c>
      <c r="G2245" s="63" t="s">
        <v>254</v>
      </c>
      <c r="H2245" s="34" t="str">
        <f t="shared" si="423"/>
        <v/>
      </c>
      <c r="I2245" s="63" t="s">
        <v>254</v>
      </c>
      <c r="J2245" s="36" t="str">
        <f t="shared" si="424"/>
        <v/>
      </c>
      <c r="K2245" s="37" t="str">
        <f t="shared" si="425"/>
        <v/>
      </c>
      <c r="L2245" s="37" t="str">
        <f t="shared" si="426"/>
        <v/>
      </c>
      <c r="N2245" s="64">
        <v>678</v>
      </c>
      <c r="O2245" s="64" t="s">
        <v>254</v>
      </c>
      <c r="P2245" s="1" t="s">
        <v>254</v>
      </c>
      <c r="Q2245" s="1" t="s">
        <v>0</v>
      </c>
      <c r="S2245" s="59" t="str">
        <f t="shared" si="427"/>
        <v/>
      </c>
      <c r="T2245" s="59" t="str">
        <f t="shared" si="428"/>
        <v/>
      </c>
      <c r="U2245" s="59" t="str">
        <f t="shared" si="429"/>
        <v/>
      </c>
      <c r="V2245" s="59" t="str">
        <f t="shared" si="430"/>
        <v/>
      </c>
      <c r="W2245" s="59" t="str">
        <f t="shared" si="431"/>
        <v/>
      </c>
      <c r="X2245" s="59" t="s">
        <v>1369</v>
      </c>
      <c r="Y2245" s="66" t="s">
        <v>5798</v>
      </c>
    </row>
    <row r="2246" spans="1:25" x14ac:dyDescent="0.25">
      <c r="A2246" s="8" t="s">
        <v>1370</v>
      </c>
      <c r="B2246" s="65" t="str">
        <f t="shared" si="420"/>
        <v>100 g Replacement Mass Set</v>
      </c>
      <c r="C2246" s="63" t="s">
        <v>254</v>
      </c>
      <c r="D2246" s="30" t="str">
        <f t="shared" si="421"/>
        <v/>
      </c>
      <c r="E2246" s="63" t="s">
        <v>254</v>
      </c>
      <c r="F2246" s="32" t="str">
        <f t="shared" si="422"/>
        <v/>
      </c>
      <c r="G2246" s="63" t="s">
        <v>254</v>
      </c>
      <c r="H2246" s="34" t="str">
        <f t="shared" si="423"/>
        <v/>
      </c>
      <c r="I2246" s="63" t="s">
        <v>254</v>
      </c>
      <c r="J2246" s="36" t="str">
        <f t="shared" si="424"/>
        <v/>
      </c>
      <c r="K2246" s="37" t="str">
        <f t="shared" si="425"/>
        <v/>
      </c>
      <c r="L2246" s="37" t="str">
        <f t="shared" si="426"/>
        <v/>
      </c>
      <c r="N2246" s="64">
        <v>924</v>
      </c>
      <c r="O2246" s="64" t="s">
        <v>254</v>
      </c>
      <c r="P2246" s="1" t="s">
        <v>254</v>
      </c>
      <c r="Q2246" s="1" t="s">
        <v>0</v>
      </c>
      <c r="S2246" s="59" t="str">
        <f t="shared" si="427"/>
        <v/>
      </c>
      <c r="T2246" s="59" t="str">
        <f t="shared" si="428"/>
        <v/>
      </c>
      <c r="U2246" s="59" t="str">
        <f t="shared" si="429"/>
        <v/>
      </c>
      <c r="V2246" s="59" t="str">
        <f t="shared" si="430"/>
        <v/>
      </c>
      <c r="W2246" s="59" t="str">
        <f t="shared" si="431"/>
        <v/>
      </c>
      <c r="X2246" s="59" t="s">
        <v>1371</v>
      </c>
      <c r="Y2246" s="66" t="s">
        <v>5799</v>
      </c>
    </row>
    <row r="2247" spans="1:25" x14ac:dyDescent="0.25">
      <c r="A2247" s="8" t="s">
        <v>1372</v>
      </c>
      <c r="B2247" s="65" t="str">
        <f t="shared" si="420"/>
        <v>Rubber Cord for IDS System, Spool, 30M</v>
      </c>
      <c r="C2247" s="63" t="s">
        <v>254</v>
      </c>
      <c r="D2247" s="30" t="str">
        <f t="shared" si="421"/>
        <v/>
      </c>
      <c r="E2247" s="63" t="s">
        <v>254</v>
      </c>
      <c r="F2247" s="32" t="str">
        <f t="shared" si="422"/>
        <v/>
      </c>
      <c r="G2247" s="63" t="s">
        <v>254</v>
      </c>
      <c r="H2247" s="34" t="str">
        <f t="shared" si="423"/>
        <v/>
      </c>
      <c r="I2247" s="63" t="s">
        <v>254</v>
      </c>
      <c r="J2247" s="36" t="str">
        <f t="shared" si="424"/>
        <v/>
      </c>
      <c r="K2247" s="37" t="str">
        <f t="shared" si="425"/>
        <v/>
      </c>
      <c r="L2247" s="37" t="str">
        <f t="shared" si="426"/>
        <v/>
      </c>
      <c r="N2247" s="64">
        <v>359</v>
      </c>
      <c r="O2247" s="64" t="s">
        <v>254</v>
      </c>
      <c r="P2247" s="1" t="s">
        <v>254</v>
      </c>
      <c r="Q2247" s="1" t="s">
        <v>0</v>
      </c>
      <c r="S2247" s="59" t="str">
        <f t="shared" si="427"/>
        <v/>
      </c>
      <c r="T2247" s="59" t="str">
        <f t="shared" si="428"/>
        <v/>
      </c>
      <c r="U2247" s="59" t="str">
        <f t="shared" si="429"/>
        <v/>
      </c>
      <c r="V2247" s="59" t="str">
        <f t="shared" si="430"/>
        <v/>
      </c>
      <c r="W2247" s="59" t="str">
        <f t="shared" si="431"/>
        <v/>
      </c>
      <c r="X2247" s="59" t="s">
        <v>1373</v>
      </c>
      <c r="Y2247" s="66" t="s">
        <v>5800</v>
      </c>
    </row>
    <row r="2248" spans="1:25" x14ac:dyDescent="0.25">
      <c r="A2248" s="8" t="s">
        <v>1374</v>
      </c>
      <c r="B2248" s="65" t="str">
        <f t="shared" si="420"/>
        <v>Super-Flexible I-Beam</v>
      </c>
      <c r="C2248" s="63" t="s">
        <v>254</v>
      </c>
      <c r="D2248" s="30" t="str">
        <f t="shared" si="421"/>
        <v/>
      </c>
      <c r="E2248" s="63" t="s">
        <v>254</v>
      </c>
      <c r="F2248" s="32" t="str">
        <f t="shared" si="422"/>
        <v/>
      </c>
      <c r="G2248" s="63" t="s">
        <v>254</v>
      </c>
      <c r="H2248" s="34" t="str">
        <f t="shared" si="423"/>
        <v/>
      </c>
      <c r="I2248" s="63" t="s">
        <v>254</v>
      </c>
      <c r="J2248" s="36" t="str">
        <f t="shared" si="424"/>
        <v/>
      </c>
      <c r="K2248" s="37" t="str">
        <f t="shared" si="425"/>
        <v/>
      </c>
      <c r="L2248" s="37" t="str">
        <f t="shared" si="426"/>
        <v/>
      </c>
      <c r="N2248" s="64">
        <v>2094</v>
      </c>
      <c r="O2248" s="64" t="s">
        <v>254</v>
      </c>
      <c r="P2248" s="1" t="s">
        <v>254</v>
      </c>
      <c r="Q2248" s="1" t="s">
        <v>0</v>
      </c>
      <c r="S2248" s="59" t="str">
        <f t="shared" si="427"/>
        <v/>
      </c>
      <c r="T2248" s="59" t="str">
        <f t="shared" si="428"/>
        <v/>
      </c>
      <c r="U2248" s="59" t="str">
        <f t="shared" si="429"/>
        <v/>
      </c>
      <c r="V2248" s="59" t="str">
        <f t="shared" si="430"/>
        <v/>
      </c>
      <c r="W2248" s="59" t="str">
        <f t="shared" si="431"/>
        <v/>
      </c>
      <c r="X2248" s="59" t="s">
        <v>1375</v>
      </c>
      <c r="Y2248" s="66" t="s">
        <v>5801</v>
      </c>
    </row>
    <row r="2249" spans="1:25" x14ac:dyDescent="0.25">
      <c r="A2249" s="8" t="s">
        <v>6590</v>
      </c>
      <c r="B2249" s="65" t="str">
        <f t="shared" si="420"/>
        <v>Small A-Base with Leveling Feet</v>
      </c>
      <c r="C2249" s="63"/>
      <c r="D2249" s="30" t="str">
        <f t="shared" si="421"/>
        <v/>
      </c>
      <c r="E2249" s="63"/>
      <c r="F2249" s="32" t="str">
        <f t="shared" si="422"/>
        <v/>
      </c>
      <c r="G2249" s="63"/>
      <c r="H2249" s="34" t="str">
        <f t="shared" si="423"/>
        <v/>
      </c>
      <c r="I2249" s="63"/>
      <c r="J2249" s="36" t="str">
        <f t="shared" si="424"/>
        <v/>
      </c>
      <c r="K2249" s="37" t="str">
        <f t="shared" si="425"/>
        <v/>
      </c>
      <c r="L2249" s="37" t="str">
        <f t="shared" si="426"/>
        <v/>
      </c>
      <c r="N2249" s="64">
        <v>1100</v>
      </c>
      <c r="O2249" s="64"/>
      <c r="Q2249" s="1" t="s">
        <v>0</v>
      </c>
      <c r="S2249" s="59" t="str">
        <f t="shared" si="427"/>
        <v/>
      </c>
      <c r="T2249" s="59" t="str">
        <f t="shared" si="428"/>
        <v/>
      </c>
      <c r="U2249" s="59" t="str">
        <f t="shared" si="429"/>
        <v/>
      </c>
      <c r="V2249" s="59" t="str">
        <f t="shared" si="430"/>
        <v/>
      </c>
      <c r="W2249" s="59" t="str">
        <f t="shared" si="431"/>
        <v/>
      </c>
      <c r="X2249" s="59" t="s">
        <v>6667</v>
      </c>
      <c r="Y2249" s="66" t="s">
        <v>6743</v>
      </c>
    </row>
    <row r="2250" spans="1:25" x14ac:dyDescent="0.25">
      <c r="A2250" s="8" t="s">
        <v>1376</v>
      </c>
      <c r="B2250" s="65" t="str">
        <f t="shared" si="420"/>
        <v>Bordsklämma</v>
      </c>
      <c r="C2250" s="63" t="s">
        <v>254</v>
      </c>
      <c r="D2250" s="30" t="str">
        <f t="shared" si="421"/>
        <v/>
      </c>
      <c r="E2250" s="63" t="s">
        <v>254</v>
      </c>
      <c r="F2250" s="32" t="str">
        <f t="shared" si="422"/>
        <v/>
      </c>
      <c r="G2250" s="63" t="s">
        <v>254</v>
      </c>
      <c r="H2250" s="34" t="str">
        <f t="shared" si="423"/>
        <v/>
      </c>
      <c r="I2250" s="63" t="s">
        <v>254</v>
      </c>
      <c r="J2250" s="36" t="str">
        <f t="shared" si="424"/>
        <v/>
      </c>
      <c r="K2250" s="37" t="str">
        <f t="shared" si="425"/>
        <v/>
      </c>
      <c r="L2250" s="37" t="str">
        <f t="shared" si="426"/>
        <v/>
      </c>
      <c r="N2250" s="64">
        <v>1358</v>
      </c>
      <c r="O2250" s="64" t="s">
        <v>254</v>
      </c>
      <c r="P2250" s="1" t="s">
        <v>254</v>
      </c>
      <c r="Q2250" s="1" t="s">
        <v>0</v>
      </c>
      <c r="S2250" s="59" t="str">
        <f t="shared" si="427"/>
        <v/>
      </c>
      <c r="T2250" s="59" t="str">
        <f t="shared" si="428"/>
        <v/>
      </c>
      <c r="U2250" s="59" t="str">
        <f t="shared" si="429"/>
        <v/>
      </c>
      <c r="V2250" s="59" t="str">
        <f t="shared" si="430"/>
        <v/>
      </c>
      <c r="W2250" s="59" t="str">
        <f t="shared" si="431"/>
        <v/>
      </c>
      <c r="X2250" s="59" t="s">
        <v>2749</v>
      </c>
      <c r="Y2250" s="66" t="s">
        <v>5802</v>
      </c>
    </row>
    <row r="2251" spans="1:25" x14ac:dyDescent="0.25">
      <c r="A2251" s="8" t="s">
        <v>1377</v>
      </c>
      <c r="B2251" s="65" t="str">
        <f t="shared" si="420"/>
        <v>Elastic Bumper</v>
      </c>
      <c r="C2251" s="63" t="s">
        <v>254</v>
      </c>
      <c r="D2251" s="30" t="str">
        <f t="shared" si="421"/>
        <v/>
      </c>
      <c r="E2251" s="63" t="s">
        <v>254</v>
      </c>
      <c r="F2251" s="32" t="str">
        <f t="shared" si="422"/>
        <v/>
      </c>
      <c r="G2251" s="63" t="s">
        <v>254</v>
      </c>
      <c r="H2251" s="34" t="str">
        <f t="shared" si="423"/>
        <v/>
      </c>
      <c r="I2251" s="63" t="s">
        <v>254</v>
      </c>
      <c r="J2251" s="36" t="str">
        <f t="shared" si="424"/>
        <v/>
      </c>
      <c r="K2251" s="37" t="str">
        <f t="shared" si="425"/>
        <v/>
      </c>
      <c r="L2251" s="37" t="str">
        <f t="shared" si="426"/>
        <v/>
      </c>
      <c r="N2251" s="64">
        <v>393</v>
      </c>
      <c r="O2251" s="64" t="s">
        <v>254</v>
      </c>
      <c r="P2251" s="1" t="s">
        <v>254</v>
      </c>
      <c r="Q2251" s="1" t="s">
        <v>0</v>
      </c>
      <c r="S2251" s="59" t="str">
        <f t="shared" si="427"/>
        <v/>
      </c>
      <c r="T2251" s="59" t="str">
        <f t="shared" si="428"/>
        <v/>
      </c>
      <c r="U2251" s="59" t="str">
        <f t="shared" si="429"/>
        <v/>
      </c>
      <c r="V2251" s="59" t="str">
        <f t="shared" si="430"/>
        <v/>
      </c>
      <c r="W2251" s="59" t="str">
        <f t="shared" si="431"/>
        <v/>
      </c>
      <c r="X2251" s="59" t="s">
        <v>1378</v>
      </c>
      <c r="Y2251" s="66" t="s">
        <v>5803</v>
      </c>
    </row>
    <row r="2252" spans="1:25" x14ac:dyDescent="0.25">
      <c r="A2252" s="8" t="s">
        <v>1379</v>
      </c>
      <c r="B2252" s="65" t="str">
        <f t="shared" si="420"/>
        <v>Fjädersats för dynamikbana</v>
      </c>
      <c r="C2252" s="63" t="s">
        <v>254</v>
      </c>
      <c r="D2252" s="30" t="str">
        <f t="shared" si="421"/>
        <v/>
      </c>
      <c r="E2252" s="63" t="s">
        <v>254</v>
      </c>
      <c r="F2252" s="32" t="str">
        <f t="shared" si="422"/>
        <v/>
      </c>
      <c r="G2252" s="63" t="s">
        <v>254</v>
      </c>
      <c r="H2252" s="34" t="str">
        <f t="shared" si="423"/>
        <v/>
      </c>
      <c r="I2252" s="63" t="s">
        <v>254</v>
      </c>
      <c r="J2252" s="36" t="str">
        <f t="shared" si="424"/>
        <v/>
      </c>
      <c r="K2252" s="37" t="str">
        <f t="shared" si="425"/>
        <v/>
      </c>
      <c r="L2252" s="37" t="str">
        <f t="shared" si="426"/>
        <v/>
      </c>
      <c r="N2252" s="64">
        <v>773</v>
      </c>
      <c r="O2252" s="64" t="s">
        <v>254</v>
      </c>
      <c r="P2252" s="1" t="s">
        <v>254</v>
      </c>
      <c r="Q2252" s="1" t="s">
        <v>1</v>
      </c>
      <c r="S2252" s="59" t="str">
        <f t="shared" si="427"/>
        <v/>
      </c>
      <c r="T2252" s="59" t="str">
        <f t="shared" si="428"/>
        <v/>
      </c>
      <c r="U2252" s="59" t="str">
        <f t="shared" si="429"/>
        <v/>
      </c>
      <c r="V2252" s="59" t="str">
        <f t="shared" si="430"/>
        <v/>
      </c>
      <c r="W2252" s="59" t="str">
        <f t="shared" si="431"/>
        <v/>
      </c>
      <c r="X2252" s="59" t="s">
        <v>1380</v>
      </c>
      <c r="Y2252" s="66" t="s">
        <v>5804</v>
      </c>
    </row>
    <row r="2253" spans="1:25" x14ac:dyDescent="0.25">
      <c r="A2253" s="8" t="s">
        <v>2209</v>
      </c>
      <c r="B2253" s="65" t="str">
        <f t="shared" si="420"/>
        <v>Accessory Photogate</v>
      </c>
      <c r="C2253" s="63" t="s">
        <v>254</v>
      </c>
      <c r="D2253" s="30" t="str">
        <f t="shared" si="421"/>
        <v/>
      </c>
      <c r="E2253" s="63" t="s">
        <v>254</v>
      </c>
      <c r="F2253" s="32" t="str">
        <f t="shared" si="422"/>
        <v/>
      </c>
      <c r="G2253" s="63" t="s">
        <v>254</v>
      </c>
      <c r="H2253" s="34" t="str">
        <f t="shared" si="423"/>
        <v/>
      </c>
      <c r="I2253" s="63" t="s">
        <v>254</v>
      </c>
      <c r="J2253" s="36" t="str">
        <f t="shared" si="424"/>
        <v/>
      </c>
      <c r="K2253" s="37" t="str">
        <f t="shared" si="425"/>
        <v/>
      </c>
      <c r="L2253" s="37" t="str">
        <f t="shared" si="426"/>
        <v/>
      </c>
      <c r="N2253" s="64">
        <v>1650</v>
      </c>
      <c r="O2253" s="64" t="s">
        <v>254</v>
      </c>
      <c r="P2253" s="1" t="s">
        <v>254</v>
      </c>
      <c r="Q2253" s="1" t="s">
        <v>0</v>
      </c>
      <c r="S2253" s="59" t="str">
        <f t="shared" si="427"/>
        <v/>
      </c>
      <c r="T2253" s="59" t="str">
        <f t="shared" si="428"/>
        <v/>
      </c>
      <c r="U2253" s="59" t="str">
        <f t="shared" si="429"/>
        <v/>
      </c>
      <c r="V2253" s="59" t="str">
        <f t="shared" si="430"/>
        <v/>
      </c>
      <c r="W2253" s="59" t="str">
        <f t="shared" si="431"/>
        <v/>
      </c>
      <c r="X2253" s="59" t="s">
        <v>2210</v>
      </c>
      <c r="Y2253" s="66" t="s">
        <v>5805</v>
      </c>
    </row>
    <row r="2254" spans="1:25" x14ac:dyDescent="0.25">
      <c r="A2254" s="8" t="s">
        <v>2211</v>
      </c>
      <c r="B2254" s="65" t="str">
        <f t="shared" si="420"/>
        <v>Freefall Adapter</v>
      </c>
      <c r="C2254" s="63" t="s">
        <v>254</v>
      </c>
      <c r="D2254" s="30" t="str">
        <f t="shared" si="421"/>
        <v/>
      </c>
      <c r="E2254" s="63" t="s">
        <v>254</v>
      </c>
      <c r="F2254" s="32" t="str">
        <f t="shared" si="422"/>
        <v/>
      </c>
      <c r="G2254" s="63" t="s">
        <v>254</v>
      </c>
      <c r="H2254" s="34" t="str">
        <f t="shared" si="423"/>
        <v/>
      </c>
      <c r="I2254" s="63" t="s">
        <v>254</v>
      </c>
      <c r="J2254" s="36" t="str">
        <f t="shared" si="424"/>
        <v/>
      </c>
      <c r="K2254" s="37" t="str">
        <f t="shared" si="425"/>
        <v/>
      </c>
      <c r="L2254" s="37" t="str">
        <f t="shared" si="426"/>
        <v/>
      </c>
      <c r="N2254" s="64">
        <v>3861</v>
      </c>
      <c r="O2254" s="64" t="s">
        <v>254</v>
      </c>
      <c r="P2254" s="1" t="s">
        <v>254</v>
      </c>
      <c r="Q2254" s="1" t="s">
        <v>0</v>
      </c>
      <c r="S2254" s="59" t="str">
        <f t="shared" si="427"/>
        <v/>
      </c>
      <c r="T2254" s="59" t="str">
        <f t="shared" si="428"/>
        <v/>
      </c>
      <c r="U2254" s="59" t="str">
        <f t="shared" si="429"/>
        <v/>
      </c>
      <c r="V2254" s="59" t="str">
        <f t="shared" si="430"/>
        <v/>
      </c>
      <c r="W2254" s="59" t="str">
        <f t="shared" si="431"/>
        <v/>
      </c>
      <c r="X2254" s="59" t="s">
        <v>2212</v>
      </c>
      <c r="Y2254" s="66" t="s">
        <v>5806</v>
      </c>
    </row>
    <row r="2255" spans="1:25" x14ac:dyDescent="0.25">
      <c r="A2255" s="8" t="s">
        <v>2213</v>
      </c>
      <c r="B2255" s="65" t="str">
        <f t="shared" si="420"/>
        <v>Photogate Timer With Memory</v>
      </c>
      <c r="C2255" s="63" t="s">
        <v>254</v>
      </c>
      <c r="D2255" s="30" t="str">
        <f t="shared" si="421"/>
        <v/>
      </c>
      <c r="E2255" s="63" t="s">
        <v>254</v>
      </c>
      <c r="F2255" s="32" t="str">
        <f t="shared" si="422"/>
        <v/>
      </c>
      <c r="G2255" s="63" t="s">
        <v>254</v>
      </c>
      <c r="H2255" s="34" t="str">
        <f t="shared" si="423"/>
        <v/>
      </c>
      <c r="I2255" s="63" t="s">
        <v>254</v>
      </c>
      <c r="J2255" s="36" t="str">
        <f t="shared" si="424"/>
        <v/>
      </c>
      <c r="K2255" s="37" t="str">
        <f t="shared" si="425"/>
        <v/>
      </c>
      <c r="L2255" s="37" t="str">
        <f t="shared" si="426"/>
        <v/>
      </c>
      <c r="N2255" s="64">
        <v>7203</v>
      </c>
      <c r="O2255" s="64" t="s">
        <v>254</v>
      </c>
      <c r="P2255" s="1" t="s">
        <v>254</v>
      </c>
      <c r="Q2255" s="1" t="s">
        <v>0</v>
      </c>
      <c r="S2255" s="59" t="str">
        <f t="shared" si="427"/>
        <v/>
      </c>
      <c r="T2255" s="59" t="str">
        <f t="shared" si="428"/>
        <v/>
      </c>
      <c r="U2255" s="59" t="str">
        <f t="shared" si="429"/>
        <v/>
      </c>
      <c r="V2255" s="59" t="str">
        <f t="shared" si="430"/>
        <v/>
      </c>
      <c r="W2255" s="59" t="str">
        <f t="shared" si="431"/>
        <v/>
      </c>
      <c r="X2255" s="59" t="s">
        <v>2214</v>
      </c>
      <c r="Y2255" s="66" t="s">
        <v>5807</v>
      </c>
    </row>
    <row r="2256" spans="1:25" x14ac:dyDescent="0.25">
      <c r="A2256" s="8" t="s">
        <v>3405</v>
      </c>
      <c r="B2256" s="65" t="str">
        <f t="shared" si="420"/>
        <v>Light Spring Bumper</v>
      </c>
      <c r="C2256" s="63"/>
      <c r="D2256" s="30" t="str">
        <f t="shared" si="421"/>
        <v/>
      </c>
      <c r="E2256" s="63"/>
      <c r="F2256" s="32" t="str">
        <f t="shared" si="422"/>
        <v/>
      </c>
      <c r="G2256" s="63"/>
      <c r="H2256" s="34" t="str">
        <f t="shared" si="423"/>
        <v/>
      </c>
      <c r="I2256" s="63"/>
      <c r="J2256" s="36" t="str">
        <f t="shared" si="424"/>
        <v/>
      </c>
      <c r="K2256" s="37" t="str">
        <f t="shared" si="425"/>
        <v/>
      </c>
      <c r="L2256" s="37" t="str">
        <f t="shared" si="426"/>
        <v/>
      </c>
      <c r="N2256" s="64">
        <v>127</v>
      </c>
      <c r="O2256" s="64" t="s">
        <v>254</v>
      </c>
      <c r="P2256" s="1" t="s">
        <v>254</v>
      </c>
      <c r="Q2256" s="1" t="s">
        <v>0</v>
      </c>
      <c r="S2256" s="59" t="str">
        <f t="shared" si="427"/>
        <v/>
      </c>
      <c r="T2256" s="59" t="str">
        <f t="shared" si="428"/>
        <v/>
      </c>
      <c r="U2256" s="59" t="str">
        <f t="shared" si="429"/>
        <v/>
      </c>
      <c r="V2256" s="59" t="str">
        <f t="shared" si="430"/>
        <v/>
      </c>
      <c r="W2256" s="59" t="str">
        <f t="shared" si="431"/>
        <v/>
      </c>
      <c r="X2256" s="59" t="s">
        <v>3406</v>
      </c>
      <c r="Y2256" s="66" t="s">
        <v>5808</v>
      </c>
    </row>
    <row r="2257" spans="1:25" x14ac:dyDescent="0.25">
      <c r="A2257" s="8" t="s">
        <v>1381</v>
      </c>
      <c r="B2257" s="65" t="str">
        <f t="shared" si="420"/>
        <v>Tape Timer</v>
      </c>
      <c r="C2257" s="63" t="s">
        <v>254</v>
      </c>
      <c r="D2257" s="30" t="str">
        <f t="shared" si="421"/>
        <v/>
      </c>
      <c r="E2257" s="63" t="s">
        <v>254</v>
      </c>
      <c r="F2257" s="32" t="str">
        <f t="shared" si="422"/>
        <v/>
      </c>
      <c r="G2257" s="63" t="s">
        <v>254</v>
      </c>
      <c r="H2257" s="34" t="str">
        <f t="shared" si="423"/>
        <v/>
      </c>
      <c r="I2257" s="63" t="s">
        <v>254</v>
      </c>
      <c r="J2257" s="36" t="str">
        <f t="shared" si="424"/>
        <v/>
      </c>
      <c r="K2257" s="37" t="str">
        <f t="shared" si="425"/>
        <v/>
      </c>
      <c r="L2257" s="37" t="str">
        <f t="shared" si="426"/>
        <v/>
      </c>
      <c r="N2257" s="64">
        <v>4625</v>
      </c>
      <c r="O2257" s="64" t="s">
        <v>254</v>
      </c>
      <c r="P2257" s="1" t="s">
        <v>254</v>
      </c>
      <c r="Q2257" s="1" t="s">
        <v>0</v>
      </c>
      <c r="S2257" s="59" t="str">
        <f t="shared" si="427"/>
        <v/>
      </c>
      <c r="T2257" s="59" t="str">
        <f t="shared" si="428"/>
        <v/>
      </c>
      <c r="U2257" s="59" t="str">
        <f t="shared" si="429"/>
        <v/>
      </c>
      <c r="V2257" s="59" t="str">
        <f t="shared" si="430"/>
        <v/>
      </c>
      <c r="W2257" s="59" t="str">
        <f t="shared" si="431"/>
        <v/>
      </c>
      <c r="X2257" s="59" t="s">
        <v>1382</v>
      </c>
      <c r="Y2257" s="66" t="s">
        <v>5809</v>
      </c>
    </row>
    <row r="2258" spans="1:25" x14ac:dyDescent="0.25">
      <c r="A2258" s="8" t="s">
        <v>1383</v>
      </c>
      <c r="B2258" s="65" t="str">
        <f t="shared" si="420"/>
        <v>Tape Timer Supplies</v>
      </c>
      <c r="C2258" s="63" t="s">
        <v>254</v>
      </c>
      <c r="D2258" s="30" t="str">
        <f t="shared" si="421"/>
        <v/>
      </c>
      <c r="E2258" s="63" t="s">
        <v>254</v>
      </c>
      <c r="F2258" s="32" t="str">
        <f t="shared" si="422"/>
        <v/>
      </c>
      <c r="G2258" s="63" t="s">
        <v>254</v>
      </c>
      <c r="H2258" s="34" t="str">
        <f t="shared" si="423"/>
        <v/>
      </c>
      <c r="I2258" s="63" t="s">
        <v>254</v>
      </c>
      <c r="J2258" s="36" t="str">
        <f t="shared" si="424"/>
        <v/>
      </c>
      <c r="K2258" s="37" t="str">
        <f t="shared" si="425"/>
        <v/>
      </c>
      <c r="L2258" s="37" t="str">
        <f t="shared" si="426"/>
        <v/>
      </c>
      <c r="N2258" s="64">
        <v>859</v>
      </c>
      <c r="O2258" s="64" t="s">
        <v>254</v>
      </c>
      <c r="P2258" s="1" t="s">
        <v>254</v>
      </c>
      <c r="Q2258" s="1" t="s">
        <v>0</v>
      </c>
      <c r="S2258" s="59" t="str">
        <f t="shared" si="427"/>
        <v/>
      </c>
      <c r="T2258" s="59" t="str">
        <f t="shared" si="428"/>
        <v/>
      </c>
      <c r="U2258" s="59" t="str">
        <f t="shared" si="429"/>
        <v/>
      </c>
      <c r="V2258" s="59" t="str">
        <f t="shared" si="430"/>
        <v/>
      </c>
      <c r="W2258" s="59" t="str">
        <f t="shared" si="431"/>
        <v/>
      </c>
      <c r="X2258" s="59" t="s">
        <v>1384</v>
      </c>
      <c r="Y2258" s="66" t="s">
        <v>5810</v>
      </c>
    </row>
    <row r="2259" spans="1:25" x14ac:dyDescent="0.25">
      <c r="A2259" s="8" t="s">
        <v>1385</v>
      </c>
      <c r="B2259" s="65" t="str">
        <f t="shared" si="420"/>
        <v>1 kg Mass and Hanger Set</v>
      </c>
      <c r="C2259" s="63" t="s">
        <v>254</v>
      </c>
      <c r="D2259" s="30" t="str">
        <f t="shared" si="421"/>
        <v/>
      </c>
      <c r="E2259" s="63" t="s">
        <v>254</v>
      </c>
      <c r="F2259" s="32" t="str">
        <f t="shared" si="422"/>
        <v/>
      </c>
      <c r="G2259" s="63" t="s">
        <v>254</v>
      </c>
      <c r="H2259" s="34" t="str">
        <f t="shared" si="423"/>
        <v/>
      </c>
      <c r="I2259" s="63" t="s">
        <v>254</v>
      </c>
      <c r="J2259" s="36" t="str">
        <f t="shared" si="424"/>
        <v/>
      </c>
      <c r="K2259" s="37" t="str">
        <f t="shared" si="425"/>
        <v/>
      </c>
      <c r="L2259" s="37" t="str">
        <f t="shared" si="426"/>
        <v/>
      </c>
      <c r="N2259" s="64">
        <v>1713</v>
      </c>
      <c r="O2259" s="64" t="s">
        <v>254</v>
      </c>
      <c r="P2259" s="1" t="s">
        <v>254</v>
      </c>
      <c r="Q2259" s="1" t="s">
        <v>0</v>
      </c>
      <c r="S2259" s="59" t="str">
        <f t="shared" si="427"/>
        <v/>
      </c>
      <c r="T2259" s="59" t="str">
        <f t="shared" si="428"/>
        <v/>
      </c>
      <c r="U2259" s="59" t="str">
        <f t="shared" si="429"/>
        <v/>
      </c>
      <c r="V2259" s="59" t="str">
        <f t="shared" si="430"/>
        <v/>
      </c>
      <c r="W2259" s="59" t="str">
        <f t="shared" si="431"/>
        <v/>
      </c>
      <c r="X2259" s="59" t="s">
        <v>1386</v>
      </c>
      <c r="Y2259" s="66" t="s">
        <v>5811</v>
      </c>
    </row>
    <row r="2260" spans="1:25" x14ac:dyDescent="0.25">
      <c r="A2260" s="8" t="s">
        <v>1387</v>
      </c>
      <c r="B2260" s="65" t="str">
        <f t="shared" si="420"/>
        <v>Mass Hanger for 200 g</v>
      </c>
      <c r="C2260" s="63" t="s">
        <v>254</v>
      </c>
      <c r="D2260" s="30" t="str">
        <f t="shared" si="421"/>
        <v/>
      </c>
      <c r="E2260" s="63" t="s">
        <v>254</v>
      </c>
      <c r="F2260" s="32" t="str">
        <f t="shared" si="422"/>
        <v/>
      </c>
      <c r="G2260" s="63" t="s">
        <v>254</v>
      </c>
      <c r="H2260" s="34" t="str">
        <f t="shared" si="423"/>
        <v/>
      </c>
      <c r="I2260" s="63" t="s">
        <v>254</v>
      </c>
      <c r="J2260" s="36" t="str">
        <f t="shared" si="424"/>
        <v/>
      </c>
      <c r="K2260" s="37" t="str">
        <f t="shared" si="425"/>
        <v/>
      </c>
      <c r="L2260" s="37" t="str">
        <f t="shared" si="426"/>
        <v/>
      </c>
      <c r="N2260" s="64">
        <v>804</v>
      </c>
      <c r="O2260" s="64" t="s">
        <v>254</v>
      </c>
      <c r="P2260" s="1" t="s">
        <v>254</v>
      </c>
      <c r="Q2260" s="1" t="s">
        <v>0</v>
      </c>
      <c r="S2260" s="59" t="str">
        <f t="shared" si="427"/>
        <v/>
      </c>
      <c r="T2260" s="59" t="str">
        <f t="shared" si="428"/>
        <v/>
      </c>
      <c r="U2260" s="59" t="str">
        <f t="shared" si="429"/>
        <v/>
      </c>
      <c r="V2260" s="59" t="str">
        <f t="shared" si="430"/>
        <v/>
      </c>
      <c r="W2260" s="59" t="str">
        <f t="shared" si="431"/>
        <v/>
      </c>
      <c r="X2260" s="59" t="s">
        <v>1388</v>
      </c>
      <c r="Y2260" s="66" t="s">
        <v>5812</v>
      </c>
    </row>
    <row r="2261" spans="1:25" x14ac:dyDescent="0.25">
      <c r="A2261" s="8" t="s">
        <v>1389</v>
      </c>
      <c r="B2261" s="65" t="str">
        <f t="shared" si="420"/>
        <v>200g Mass Set 4-Pack</v>
      </c>
      <c r="C2261" s="63" t="s">
        <v>254</v>
      </c>
      <c r="D2261" s="30" t="str">
        <f t="shared" si="421"/>
        <v/>
      </c>
      <c r="E2261" s="63" t="s">
        <v>254</v>
      </c>
      <c r="F2261" s="32" t="str">
        <f t="shared" si="422"/>
        <v/>
      </c>
      <c r="G2261" s="63" t="s">
        <v>254</v>
      </c>
      <c r="H2261" s="34" t="str">
        <f t="shared" si="423"/>
        <v/>
      </c>
      <c r="I2261" s="63" t="s">
        <v>254</v>
      </c>
      <c r="J2261" s="36" t="str">
        <f t="shared" si="424"/>
        <v/>
      </c>
      <c r="K2261" s="37" t="str">
        <f t="shared" si="425"/>
        <v/>
      </c>
      <c r="L2261" s="37" t="str">
        <f t="shared" si="426"/>
        <v/>
      </c>
      <c r="N2261" s="64">
        <v>915</v>
      </c>
      <c r="O2261" s="64" t="s">
        <v>254</v>
      </c>
      <c r="P2261" s="1" t="s">
        <v>254</v>
      </c>
      <c r="Q2261" s="1" t="s">
        <v>0</v>
      </c>
      <c r="S2261" s="59" t="str">
        <f t="shared" si="427"/>
        <v/>
      </c>
      <c r="T2261" s="59" t="str">
        <f t="shared" si="428"/>
        <v/>
      </c>
      <c r="U2261" s="59" t="str">
        <f t="shared" si="429"/>
        <v/>
      </c>
      <c r="V2261" s="59" t="str">
        <f t="shared" si="430"/>
        <v/>
      </c>
      <c r="W2261" s="59" t="str">
        <f t="shared" si="431"/>
        <v/>
      </c>
      <c r="X2261" s="59" t="s">
        <v>1390</v>
      </c>
      <c r="Y2261" s="66" t="s">
        <v>5813</v>
      </c>
    </row>
    <row r="2262" spans="1:25" x14ac:dyDescent="0.25">
      <c r="A2262" s="8" t="s">
        <v>1391</v>
      </c>
      <c r="B2262" s="65" t="str">
        <f t="shared" si="420"/>
        <v>Large Tripod Base &amp; Rod</v>
      </c>
      <c r="C2262" s="63" t="s">
        <v>254</v>
      </c>
      <c r="D2262" s="30" t="str">
        <f t="shared" si="421"/>
        <v/>
      </c>
      <c r="E2262" s="63" t="s">
        <v>254</v>
      </c>
      <c r="F2262" s="32" t="str">
        <f t="shared" si="422"/>
        <v/>
      </c>
      <c r="G2262" s="63" t="s">
        <v>254</v>
      </c>
      <c r="H2262" s="34" t="str">
        <f t="shared" si="423"/>
        <v/>
      </c>
      <c r="I2262" s="63" t="s">
        <v>254</v>
      </c>
      <c r="J2262" s="36" t="str">
        <f t="shared" si="424"/>
        <v/>
      </c>
      <c r="K2262" s="37" t="str">
        <f t="shared" si="425"/>
        <v/>
      </c>
      <c r="L2262" s="37" t="str">
        <f t="shared" si="426"/>
        <v/>
      </c>
      <c r="N2262" s="64">
        <v>2369</v>
      </c>
      <c r="O2262" s="64" t="s">
        <v>254</v>
      </c>
      <c r="P2262" s="1" t="s">
        <v>254</v>
      </c>
      <c r="Q2262" s="1" t="s">
        <v>0</v>
      </c>
      <c r="S2262" s="59" t="str">
        <f t="shared" si="427"/>
        <v/>
      </c>
      <c r="T2262" s="59" t="str">
        <f t="shared" si="428"/>
        <v/>
      </c>
      <c r="U2262" s="59" t="str">
        <f t="shared" si="429"/>
        <v/>
      </c>
      <c r="V2262" s="59" t="str">
        <f t="shared" si="430"/>
        <v/>
      </c>
      <c r="W2262" s="59" t="str">
        <f t="shared" si="431"/>
        <v/>
      </c>
      <c r="X2262" s="59" t="s">
        <v>1392</v>
      </c>
      <c r="Y2262" s="66" t="s">
        <v>5814</v>
      </c>
    </row>
    <row r="2263" spans="1:25" x14ac:dyDescent="0.25">
      <c r="A2263" s="8" t="s">
        <v>2215</v>
      </c>
      <c r="B2263" s="65" t="str">
        <f t="shared" si="420"/>
        <v>Universal Table Clamp</v>
      </c>
      <c r="C2263" s="63" t="s">
        <v>254</v>
      </c>
      <c r="D2263" s="30" t="str">
        <f t="shared" si="421"/>
        <v/>
      </c>
      <c r="E2263" s="63" t="s">
        <v>254</v>
      </c>
      <c r="F2263" s="32" t="str">
        <f t="shared" si="422"/>
        <v/>
      </c>
      <c r="G2263" s="63" t="s">
        <v>254</v>
      </c>
      <c r="H2263" s="34" t="str">
        <f t="shared" si="423"/>
        <v/>
      </c>
      <c r="I2263" s="63" t="s">
        <v>254</v>
      </c>
      <c r="J2263" s="36" t="str">
        <f t="shared" si="424"/>
        <v/>
      </c>
      <c r="K2263" s="37" t="str">
        <f t="shared" si="425"/>
        <v/>
      </c>
      <c r="L2263" s="37" t="str">
        <f t="shared" si="426"/>
        <v/>
      </c>
      <c r="N2263" s="64">
        <v>1723</v>
      </c>
      <c r="O2263" s="64" t="s">
        <v>254</v>
      </c>
      <c r="P2263" s="1" t="s">
        <v>254</v>
      </c>
      <c r="Q2263" s="1" t="s">
        <v>0</v>
      </c>
      <c r="S2263" s="59" t="str">
        <f t="shared" si="427"/>
        <v/>
      </c>
      <c r="T2263" s="59" t="str">
        <f t="shared" si="428"/>
        <v/>
      </c>
      <c r="U2263" s="59" t="str">
        <f t="shared" si="429"/>
        <v/>
      </c>
      <c r="V2263" s="59" t="str">
        <f t="shared" si="430"/>
        <v/>
      </c>
      <c r="W2263" s="59" t="str">
        <f t="shared" si="431"/>
        <v/>
      </c>
      <c r="X2263" s="59" t="s">
        <v>2216</v>
      </c>
      <c r="Y2263" s="66" t="s">
        <v>5815</v>
      </c>
    </row>
    <row r="2264" spans="1:25" x14ac:dyDescent="0.25">
      <c r="A2264" s="8" t="s">
        <v>2217</v>
      </c>
      <c r="B2264" s="65" t="str">
        <f t="shared" si="420"/>
        <v>Picket Fence</v>
      </c>
      <c r="C2264" s="63" t="s">
        <v>254</v>
      </c>
      <c r="D2264" s="30" t="str">
        <f t="shared" si="421"/>
        <v/>
      </c>
      <c r="E2264" s="63" t="s">
        <v>254</v>
      </c>
      <c r="F2264" s="32" t="str">
        <f t="shared" si="422"/>
        <v/>
      </c>
      <c r="G2264" s="63" t="s">
        <v>254</v>
      </c>
      <c r="H2264" s="34" t="str">
        <f t="shared" si="423"/>
        <v/>
      </c>
      <c r="I2264" s="63" t="s">
        <v>254</v>
      </c>
      <c r="J2264" s="36" t="str">
        <f t="shared" si="424"/>
        <v/>
      </c>
      <c r="K2264" s="37" t="str">
        <f t="shared" si="425"/>
        <v/>
      </c>
      <c r="L2264" s="37" t="str">
        <f t="shared" si="426"/>
        <v/>
      </c>
      <c r="N2264" s="64">
        <v>220</v>
      </c>
      <c r="O2264" s="64" t="s">
        <v>254</v>
      </c>
      <c r="P2264" s="1" t="s">
        <v>254</v>
      </c>
      <c r="Q2264" s="1" t="s">
        <v>0</v>
      </c>
      <c r="S2264" s="59" t="str">
        <f t="shared" si="427"/>
        <v/>
      </c>
      <c r="T2264" s="59" t="str">
        <f t="shared" si="428"/>
        <v/>
      </c>
      <c r="U2264" s="59" t="str">
        <f t="shared" si="429"/>
        <v/>
      </c>
      <c r="V2264" s="59" t="str">
        <f t="shared" si="430"/>
        <v/>
      </c>
      <c r="W2264" s="59" t="str">
        <f t="shared" si="431"/>
        <v/>
      </c>
      <c r="X2264" s="59" t="s">
        <v>2218</v>
      </c>
      <c r="Y2264" s="66" t="s">
        <v>5816</v>
      </c>
    </row>
    <row r="2265" spans="1:25" x14ac:dyDescent="0.25">
      <c r="A2265" s="8" t="s">
        <v>2219</v>
      </c>
      <c r="B2265" s="65" t="str">
        <f t="shared" si="420"/>
        <v>Digital Photogate Timer System</v>
      </c>
      <c r="C2265" s="63" t="s">
        <v>254</v>
      </c>
      <c r="D2265" s="30" t="str">
        <f t="shared" si="421"/>
        <v/>
      </c>
      <c r="E2265" s="63" t="s">
        <v>254</v>
      </c>
      <c r="F2265" s="32" t="str">
        <f t="shared" si="422"/>
        <v/>
      </c>
      <c r="G2265" s="63" t="s">
        <v>254</v>
      </c>
      <c r="H2265" s="34" t="str">
        <f t="shared" si="423"/>
        <v/>
      </c>
      <c r="I2265" s="63" t="s">
        <v>254</v>
      </c>
      <c r="J2265" s="36" t="str">
        <f t="shared" si="424"/>
        <v/>
      </c>
      <c r="K2265" s="37" t="str">
        <f t="shared" si="425"/>
        <v/>
      </c>
      <c r="L2265" s="37" t="str">
        <f t="shared" si="426"/>
        <v/>
      </c>
      <c r="N2265" s="64">
        <v>8845</v>
      </c>
      <c r="O2265" s="64" t="s">
        <v>254</v>
      </c>
      <c r="P2265" s="1" t="s">
        <v>254</v>
      </c>
      <c r="Q2265" s="1" t="s">
        <v>0</v>
      </c>
      <c r="S2265" s="59" t="str">
        <f t="shared" si="427"/>
        <v/>
      </c>
      <c r="T2265" s="59" t="str">
        <f t="shared" si="428"/>
        <v/>
      </c>
      <c r="U2265" s="59" t="str">
        <f t="shared" si="429"/>
        <v/>
      </c>
      <c r="V2265" s="59" t="str">
        <f t="shared" si="430"/>
        <v/>
      </c>
      <c r="W2265" s="59" t="str">
        <f t="shared" si="431"/>
        <v/>
      </c>
      <c r="X2265" s="59" t="s">
        <v>2220</v>
      </c>
      <c r="Y2265" s="66" t="s">
        <v>5817</v>
      </c>
    </row>
    <row r="2266" spans="1:25" x14ac:dyDescent="0.25">
      <c r="A2266" s="8" t="s">
        <v>2221</v>
      </c>
      <c r="B2266" s="65" t="str">
        <f t="shared" si="420"/>
        <v>Amusement Park Physics (15 Pack)</v>
      </c>
      <c r="C2266" s="63" t="s">
        <v>254</v>
      </c>
      <c r="D2266" s="30" t="str">
        <f t="shared" si="421"/>
        <v/>
      </c>
      <c r="E2266" s="63" t="s">
        <v>254</v>
      </c>
      <c r="F2266" s="32" t="str">
        <f t="shared" si="422"/>
        <v/>
      </c>
      <c r="G2266" s="63" t="s">
        <v>254</v>
      </c>
      <c r="H2266" s="34" t="str">
        <f t="shared" si="423"/>
        <v/>
      </c>
      <c r="I2266" s="63" t="s">
        <v>254</v>
      </c>
      <c r="J2266" s="36" t="str">
        <f t="shared" si="424"/>
        <v/>
      </c>
      <c r="K2266" s="37" t="str">
        <f t="shared" si="425"/>
        <v/>
      </c>
      <c r="L2266" s="37" t="str">
        <f t="shared" si="426"/>
        <v/>
      </c>
      <c r="N2266" s="64">
        <v>5464</v>
      </c>
      <c r="O2266" s="64" t="s">
        <v>254</v>
      </c>
      <c r="P2266" s="1" t="s">
        <v>254</v>
      </c>
      <c r="Q2266" s="1" t="s">
        <v>0</v>
      </c>
      <c r="S2266" s="59" t="str">
        <f t="shared" si="427"/>
        <v/>
      </c>
      <c r="T2266" s="59" t="str">
        <f t="shared" si="428"/>
        <v/>
      </c>
      <c r="U2266" s="59" t="str">
        <f t="shared" si="429"/>
        <v/>
      </c>
      <c r="V2266" s="59" t="str">
        <f t="shared" si="430"/>
        <v/>
      </c>
      <c r="W2266" s="59" t="str">
        <f t="shared" si="431"/>
        <v/>
      </c>
      <c r="X2266" s="59" t="s">
        <v>2222</v>
      </c>
      <c r="Y2266" s="66" t="s">
        <v>5818</v>
      </c>
    </row>
    <row r="2267" spans="1:25" x14ac:dyDescent="0.25">
      <c r="A2267" s="8" t="s">
        <v>1393</v>
      </c>
      <c r="B2267" s="65" t="str">
        <f t="shared" si="420"/>
        <v>Plunger Cart</v>
      </c>
      <c r="C2267" s="63" t="s">
        <v>254</v>
      </c>
      <c r="D2267" s="30" t="str">
        <f t="shared" si="421"/>
        <v/>
      </c>
      <c r="E2267" s="63" t="s">
        <v>254</v>
      </c>
      <c r="F2267" s="32" t="str">
        <f t="shared" si="422"/>
        <v/>
      </c>
      <c r="G2267" s="63" t="s">
        <v>254</v>
      </c>
      <c r="H2267" s="34" t="str">
        <f t="shared" si="423"/>
        <v/>
      </c>
      <c r="I2267" s="63" t="s">
        <v>254</v>
      </c>
      <c r="J2267" s="36" t="str">
        <f t="shared" si="424"/>
        <v/>
      </c>
      <c r="K2267" s="37" t="str">
        <f t="shared" si="425"/>
        <v/>
      </c>
      <c r="L2267" s="37" t="str">
        <f t="shared" si="426"/>
        <v/>
      </c>
      <c r="N2267" s="64">
        <v>2175</v>
      </c>
      <c r="O2267" s="64" t="s">
        <v>254</v>
      </c>
      <c r="P2267" s="1" t="s">
        <v>254</v>
      </c>
      <c r="Q2267" s="1" t="s">
        <v>0</v>
      </c>
      <c r="S2267" s="59" t="str">
        <f t="shared" si="427"/>
        <v/>
      </c>
      <c r="T2267" s="59" t="str">
        <f t="shared" si="428"/>
        <v/>
      </c>
      <c r="U2267" s="59" t="str">
        <f t="shared" si="429"/>
        <v/>
      </c>
      <c r="V2267" s="59" t="str">
        <f t="shared" si="430"/>
        <v/>
      </c>
      <c r="W2267" s="59" t="str">
        <f t="shared" si="431"/>
        <v/>
      </c>
      <c r="X2267" s="59" t="s">
        <v>1394</v>
      </c>
      <c r="Y2267" s="66" t="s">
        <v>5819</v>
      </c>
    </row>
    <row r="2268" spans="1:25" x14ac:dyDescent="0.25">
      <c r="A2268" s="8" t="s">
        <v>1395</v>
      </c>
      <c r="B2268" s="65" t="str">
        <f t="shared" si="420"/>
        <v>Super Pulley Kit</v>
      </c>
      <c r="C2268" s="63" t="s">
        <v>254</v>
      </c>
      <c r="D2268" s="30" t="str">
        <f t="shared" si="421"/>
        <v/>
      </c>
      <c r="E2268" s="63" t="s">
        <v>254</v>
      </c>
      <c r="F2268" s="32" t="str">
        <f t="shared" si="422"/>
        <v/>
      </c>
      <c r="G2268" s="63" t="s">
        <v>254</v>
      </c>
      <c r="H2268" s="34" t="str">
        <f t="shared" si="423"/>
        <v/>
      </c>
      <c r="I2268" s="63" t="s">
        <v>254</v>
      </c>
      <c r="J2268" s="36" t="str">
        <f t="shared" si="424"/>
        <v/>
      </c>
      <c r="K2268" s="37" t="str">
        <f t="shared" si="425"/>
        <v/>
      </c>
      <c r="L2268" s="37" t="str">
        <f t="shared" si="426"/>
        <v/>
      </c>
      <c r="N2268" s="64">
        <v>778</v>
      </c>
      <c r="O2268" s="64" t="s">
        <v>254</v>
      </c>
      <c r="P2268" s="1" t="s">
        <v>254</v>
      </c>
      <c r="Q2268" s="1" t="s">
        <v>0</v>
      </c>
      <c r="S2268" s="59" t="str">
        <f t="shared" si="427"/>
        <v/>
      </c>
      <c r="T2268" s="59" t="str">
        <f t="shared" si="428"/>
        <v/>
      </c>
      <c r="U2268" s="59" t="str">
        <f t="shared" si="429"/>
        <v/>
      </c>
      <c r="V2268" s="59" t="str">
        <f t="shared" si="430"/>
        <v/>
      </c>
      <c r="W2268" s="59" t="str">
        <f t="shared" si="431"/>
        <v/>
      </c>
      <c r="X2268" s="59" t="s">
        <v>1396</v>
      </c>
      <c r="Y2268" s="66" t="s">
        <v>5820</v>
      </c>
    </row>
    <row r="2269" spans="1:25" x14ac:dyDescent="0.25">
      <c r="A2269" s="8" t="s">
        <v>2223</v>
      </c>
      <c r="B2269" s="65" t="str">
        <f t="shared" si="420"/>
        <v>Super Pulley Force Table</v>
      </c>
      <c r="C2269" s="63" t="s">
        <v>254</v>
      </c>
      <c r="D2269" s="30" t="str">
        <f t="shared" si="421"/>
        <v/>
      </c>
      <c r="E2269" s="63" t="s">
        <v>254</v>
      </c>
      <c r="F2269" s="32" t="str">
        <f t="shared" si="422"/>
        <v/>
      </c>
      <c r="G2269" s="63" t="s">
        <v>254</v>
      </c>
      <c r="H2269" s="34" t="str">
        <f t="shared" si="423"/>
        <v/>
      </c>
      <c r="I2269" s="63" t="s">
        <v>254</v>
      </c>
      <c r="J2269" s="36" t="str">
        <f t="shared" si="424"/>
        <v/>
      </c>
      <c r="K2269" s="37" t="str">
        <f t="shared" si="425"/>
        <v/>
      </c>
      <c r="L2269" s="37" t="str">
        <f t="shared" si="426"/>
        <v/>
      </c>
      <c r="N2269" s="64">
        <v>4075</v>
      </c>
      <c r="O2269" s="64" t="s">
        <v>254</v>
      </c>
      <c r="P2269" s="1" t="s">
        <v>254</v>
      </c>
      <c r="Q2269" s="1" t="s">
        <v>0</v>
      </c>
      <c r="S2269" s="59" t="str">
        <f t="shared" si="427"/>
        <v/>
      </c>
      <c r="T2269" s="59" t="str">
        <f t="shared" si="428"/>
        <v/>
      </c>
      <c r="U2269" s="59" t="str">
        <f t="shared" si="429"/>
        <v/>
      </c>
      <c r="V2269" s="59" t="str">
        <f t="shared" si="430"/>
        <v/>
      </c>
      <c r="W2269" s="59" t="str">
        <f t="shared" si="431"/>
        <v/>
      </c>
      <c r="X2269" s="59" t="s">
        <v>2224</v>
      </c>
      <c r="Y2269" s="66" t="s">
        <v>5821</v>
      </c>
    </row>
    <row r="2270" spans="1:25" x14ac:dyDescent="0.25">
      <c r="A2270" s="8" t="s">
        <v>2225</v>
      </c>
      <c r="B2270" s="65" t="str">
        <f t="shared" si="420"/>
        <v>Trissa med hållare</v>
      </c>
      <c r="C2270" s="63" t="s">
        <v>254</v>
      </c>
      <c r="D2270" s="30" t="str">
        <f t="shared" si="421"/>
        <v/>
      </c>
      <c r="E2270" s="63" t="s">
        <v>254</v>
      </c>
      <c r="F2270" s="32" t="str">
        <f t="shared" si="422"/>
        <v/>
      </c>
      <c r="G2270" s="63" t="s">
        <v>254</v>
      </c>
      <c r="H2270" s="34" t="str">
        <f t="shared" si="423"/>
        <v/>
      </c>
      <c r="I2270" s="63" t="s">
        <v>254</v>
      </c>
      <c r="J2270" s="36" t="str">
        <f t="shared" si="424"/>
        <v/>
      </c>
      <c r="K2270" s="37" t="str">
        <f t="shared" si="425"/>
        <v/>
      </c>
      <c r="L2270" s="37" t="str">
        <f t="shared" si="426"/>
        <v/>
      </c>
      <c r="N2270" s="64">
        <v>713</v>
      </c>
      <c r="O2270" s="64" t="s">
        <v>254</v>
      </c>
      <c r="P2270" s="1" t="s">
        <v>254</v>
      </c>
      <c r="Q2270" s="1" t="s">
        <v>0</v>
      </c>
      <c r="S2270" s="59" t="str">
        <f t="shared" si="427"/>
        <v/>
      </c>
      <c r="T2270" s="59" t="str">
        <f t="shared" si="428"/>
        <v/>
      </c>
      <c r="U2270" s="59" t="str">
        <f t="shared" si="429"/>
        <v/>
      </c>
      <c r="V2270" s="59" t="str">
        <f t="shared" si="430"/>
        <v/>
      </c>
      <c r="W2270" s="59" t="str">
        <f t="shared" si="431"/>
        <v/>
      </c>
      <c r="X2270" s="59" t="s">
        <v>2226</v>
      </c>
      <c r="Y2270" s="66" t="s">
        <v>5822</v>
      </c>
    </row>
    <row r="2271" spans="1:25" x14ac:dyDescent="0.25">
      <c r="A2271" s="8" t="s">
        <v>2227</v>
      </c>
      <c r="B2271" s="65" t="str">
        <f t="shared" si="420"/>
        <v>Trissa</v>
      </c>
      <c r="C2271" s="63" t="s">
        <v>254</v>
      </c>
      <c r="D2271" s="30" t="str">
        <f t="shared" si="421"/>
        <v/>
      </c>
      <c r="E2271" s="63" t="s">
        <v>254</v>
      </c>
      <c r="F2271" s="32" t="str">
        <f t="shared" si="422"/>
        <v/>
      </c>
      <c r="G2271" s="63" t="s">
        <v>254</v>
      </c>
      <c r="H2271" s="34" t="str">
        <f t="shared" si="423"/>
        <v/>
      </c>
      <c r="I2271" s="63" t="s">
        <v>254</v>
      </c>
      <c r="J2271" s="36" t="str">
        <f t="shared" si="424"/>
        <v/>
      </c>
      <c r="K2271" s="37" t="str">
        <f t="shared" si="425"/>
        <v/>
      </c>
      <c r="L2271" s="37" t="str">
        <f t="shared" si="426"/>
        <v/>
      </c>
      <c r="N2271" s="64">
        <v>584</v>
      </c>
      <c r="O2271" s="64" t="s">
        <v>254</v>
      </c>
      <c r="P2271" s="1" t="s">
        <v>254</v>
      </c>
      <c r="Q2271" s="1" t="s">
        <v>0</v>
      </c>
      <c r="S2271" s="59" t="str">
        <f t="shared" si="427"/>
        <v/>
      </c>
      <c r="T2271" s="59" t="str">
        <f t="shared" si="428"/>
        <v/>
      </c>
      <c r="U2271" s="59" t="str">
        <f t="shared" si="429"/>
        <v/>
      </c>
      <c r="V2271" s="59" t="str">
        <f t="shared" si="430"/>
        <v/>
      </c>
      <c r="W2271" s="59" t="str">
        <f t="shared" si="431"/>
        <v/>
      </c>
      <c r="X2271" s="59" t="s">
        <v>2228</v>
      </c>
      <c r="Y2271" s="66" t="s">
        <v>5823</v>
      </c>
    </row>
    <row r="2272" spans="1:25" x14ac:dyDescent="0.25">
      <c r="A2272" s="8" t="s">
        <v>1397</v>
      </c>
      <c r="B2272" s="65" t="str">
        <f t="shared" si="420"/>
        <v>Collision Cart</v>
      </c>
      <c r="C2272" s="63" t="s">
        <v>254</v>
      </c>
      <c r="D2272" s="30" t="str">
        <f t="shared" si="421"/>
        <v/>
      </c>
      <c r="E2272" s="63" t="s">
        <v>254</v>
      </c>
      <c r="F2272" s="32" t="str">
        <f t="shared" si="422"/>
        <v/>
      </c>
      <c r="G2272" s="63" t="s">
        <v>254</v>
      </c>
      <c r="H2272" s="34" t="str">
        <f t="shared" si="423"/>
        <v/>
      </c>
      <c r="I2272" s="63" t="s">
        <v>254</v>
      </c>
      <c r="J2272" s="36" t="str">
        <f t="shared" si="424"/>
        <v/>
      </c>
      <c r="K2272" s="37" t="str">
        <f t="shared" si="425"/>
        <v/>
      </c>
      <c r="L2272" s="37" t="str">
        <f t="shared" si="426"/>
        <v/>
      </c>
      <c r="N2272" s="64">
        <v>1992</v>
      </c>
      <c r="O2272" s="64" t="s">
        <v>254</v>
      </c>
      <c r="P2272" s="1" t="s">
        <v>254</v>
      </c>
      <c r="Q2272" s="1" t="s">
        <v>0</v>
      </c>
      <c r="S2272" s="59" t="str">
        <f t="shared" si="427"/>
        <v/>
      </c>
      <c r="T2272" s="59" t="str">
        <f t="shared" si="428"/>
        <v/>
      </c>
      <c r="U2272" s="59" t="str">
        <f t="shared" si="429"/>
        <v/>
      </c>
      <c r="V2272" s="59" t="str">
        <f t="shared" si="430"/>
        <v/>
      </c>
      <c r="W2272" s="59" t="str">
        <f t="shared" si="431"/>
        <v/>
      </c>
      <c r="X2272" s="59" t="s">
        <v>1398</v>
      </c>
      <c r="Y2272" s="66" t="s">
        <v>5824</v>
      </c>
    </row>
    <row r="2273" spans="1:25" x14ac:dyDescent="0.25">
      <c r="A2273" s="8" t="s">
        <v>2229</v>
      </c>
      <c r="B2273" s="65" t="str">
        <f t="shared" si="420"/>
        <v>Photogates and Fences -- IDS</v>
      </c>
      <c r="C2273" s="63" t="s">
        <v>254</v>
      </c>
      <c r="D2273" s="30" t="str">
        <f t="shared" si="421"/>
        <v/>
      </c>
      <c r="E2273" s="63" t="s">
        <v>254</v>
      </c>
      <c r="F2273" s="32" t="str">
        <f t="shared" si="422"/>
        <v/>
      </c>
      <c r="G2273" s="63" t="s">
        <v>254</v>
      </c>
      <c r="H2273" s="34" t="str">
        <f t="shared" si="423"/>
        <v/>
      </c>
      <c r="I2273" s="63" t="s">
        <v>254</v>
      </c>
      <c r="J2273" s="36" t="str">
        <f t="shared" si="424"/>
        <v/>
      </c>
      <c r="K2273" s="37" t="str">
        <f t="shared" si="425"/>
        <v/>
      </c>
      <c r="L2273" s="37" t="str">
        <f t="shared" si="426"/>
        <v/>
      </c>
      <c r="N2273" s="64">
        <v>2875</v>
      </c>
      <c r="O2273" s="64" t="s">
        <v>254</v>
      </c>
      <c r="P2273" s="1" t="s">
        <v>254</v>
      </c>
      <c r="Q2273" s="1" t="s">
        <v>0</v>
      </c>
      <c r="S2273" s="59" t="str">
        <f t="shared" si="427"/>
        <v/>
      </c>
      <c r="T2273" s="59" t="str">
        <f t="shared" si="428"/>
        <v/>
      </c>
      <c r="U2273" s="59" t="str">
        <f t="shared" si="429"/>
        <v/>
      </c>
      <c r="V2273" s="59" t="str">
        <f t="shared" si="430"/>
        <v/>
      </c>
      <c r="W2273" s="59" t="str">
        <f t="shared" si="431"/>
        <v/>
      </c>
      <c r="X2273" s="59" t="s">
        <v>2230</v>
      </c>
      <c r="Y2273" s="66" t="s">
        <v>5825</v>
      </c>
    </row>
    <row r="2274" spans="1:25" x14ac:dyDescent="0.25">
      <c r="A2274" s="8" t="s">
        <v>1399</v>
      </c>
      <c r="B2274" s="65" t="str">
        <f t="shared" si="420"/>
        <v>Bordsklämma stor</v>
      </c>
      <c r="C2274" s="63" t="s">
        <v>254</v>
      </c>
      <c r="D2274" s="30" t="str">
        <f t="shared" si="421"/>
        <v/>
      </c>
      <c r="E2274" s="63" t="s">
        <v>254</v>
      </c>
      <c r="F2274" s="32" t="str">
        <f t="shared" si="422"/>
        <v/>
      </c>
      <c r="G2274" s="63" t="s">
        <v>254</v>
      </c>
      <c r="H2274" s="34" t="str">
        <f t="shared" si="423"/>
        <v/>
      </c>
      <c r="I2274" s="63" t="s">
        <v>254</v>
      </c>
      <c r="J2274" s="36" t="str">
        <f t="shared" si="424"/>
        <v/>
      </c>
      <c r="K2274" s="37" t="str">
        <f t="shared" si="425"/>
        <v/>
      </c>
      <c r="L2274" s="37" t="str">
        <f t="shared" si="426"/>
        <v/>
      </c>
      <c r="N2274" s="64">
        <v>3035</v>
      </c>
      <c r="O2274" s="64" t="s">
        <v>254</v>
      </c>
      <c r="P2274" s="1" t="s">
        <v>254</v>
      </c>
      <c r="Q2274" s="1" t="s">
        <v>0</v>
      </c>
      <c r="S2274" s="59" t="str">
        <f t="shared" si="427"/>
        <v/>
      </c>
      <c r="T2274" s="59" t="str">
        <f t="shared" si="428"/>
        <v/>
      </c>
      <c r="U2274" s="59" t="str">
        <f t="shared" si="429"/>
        <v/>
      </c>
      <c r="V2274" s="59" t="str">
        <f t="shared" si="430"/>
        <v/>
      </c>
      <c r="W2274" s="59" t="str">
        <f t="shared" si="431"/>
        <v/>
      </c>
      <c r="X2274" s="59" t="s">
        <v>1400</v>
      </c>
      <c r="Y2274" s="66" t="s">
        <v>5826</v>
      </c>
    </row>
    <row r="2275" spans="1:25" x14ac:dyDescent="0.25">
      <c r="A2275" s="8" t="s">
        <v>1401</v>
      </c>
      <c r="B2275" s="65" t="str">
        <f t="shared" si="420"/>
        <v>Mounting Rods (10 Pack)</v>
      </c>
      <c r="C2275" s="63" t="s">
        <v>254</v>
      </c>
      <c r="D2275" s="30" t="str">
        <f t="shared" si="421"/>
        <v/>
      </c>
      <c r="E2275" s="63" t="s">
        <v>254</v>
      </c>
      <c r="F2275" s="32" t="str">
        <f t="shared" si="422"/>
        <v/>
      </c>
      <c r="G2275" s="63" t="s">
        <v>254</v>
      </c>
      <c r="H2275" s="34" t="str">
        <f t="shared" si="423"/>
        <v/>
      </c>
      <c r="I2275" s="63" t="s">
        <v>254</v>
      </c>
      <c r="J2275" s="36" t="str">
        <f t="shared" si="424"/>
        <v/>
      </c>
      <c r="K2275" s="37" t="str">
        <f t="shared" si="425"/>
        <v/>
      </c>
      <c r="L2275" s="37" t="str">
        <f t="shared" si="426"/>
        <v/>
      </c>
      <c r="N2275" s="64">
        <v>748</v>
      </c>
      <c r="O2275" s="64" t="s">
        <v>254</v>
      </c>
      <c r="P2275" s="1" t="s">
        <v>254</v>
      </c>
      <c r="Q2275" s="1" t="s">
        <v>0</v>
      </c>
      <c r="S2275" s="59" t="str">
        <f t="shared" si="427"/>
        <v/>
      </c>
      <c r="T2275" s="59" t="str">
        <f t="shared" si="428"/>
        <v/>
      </c>
      <c r="U2275" s="59" t="str">
        <f t="shared" si="429"/>
        <v/>
      </c>
      <c r="V2275" s="59" t="str">
        <f t="shared" si="430"/>
        <v/>
      </c>
      <c r="W2275" s="59" t="str">
        <f t="shared" si="431"/>
        <v/>
      </c>
      <c r="X2275" s="59" t="s">
        <v>1402</v>
      </c>
      <c r="Y2275" s="66" t="s">
        <v>5827</v>
      </c>
    </row>
    <row r="2276" spans="1:25" x14ac:dyDescent="0.25">
      <c r="A2276" s="8" t="s">
        <v>1403</v>
      </c>
      <c r="B2276" s="65" t="str">
        <f t="shared" si="420"/>
        <v>Dynamikbana aluminium 1,2 m</v>
      </c>
      <c r="C2276" s="63" t="s">
        <v>254</v>
      </c>
      <c r="D2276" s="30" t="str">
        <f t="shared" si="421"/>
        <v/>
      </c>
      <c r="E2276" s="63" t="s">
        <v>254</v>
      </c>
      <c r="F2276" s="32" t="str">
        <f t="shared" si="422"/>
        <v/>
      </c>
      <c r="G2276" s="63" t="s">
        <v>254</v>
      </c>
      <c r="H2276" s="34" t="str">
        <f t="shared" si="423"/>
        <v/>
      </c>
      <c r="I2276" s="63" t="s">
        <v>254</v>
      </c>
      <c r="J2276" s="36" t="str">
        <f t="shared" si="424"/>
        <v/>
      </c>
      <c r="K2276" s="37" t="str">
        <f t="shared" si="425"/>
        <v/>
      </c>
      <c r="L2276" s="37" t="str">
        <f t="shared" si="426"/>
        <v/>
      </c>
      <c r="N2276" s="64">
        <v>2992</v>
      </c>
      <c r="O2276" s="64" t="s">
        <v>254</v>
      </c>
      <c r="P2276" s="1" t="s">
        <v>254</v>
      </c>
      <c r="Q2276" s="1" t="s">
        <v>0</v>
      </c>
      <c r="S2276" s="59" t="str">
        <f t="shared" si="427"/>
        <v/>
      </c>
      <c r="T2276" s="59" t="str">
        <f t="shared" si="428"/>
        <v/>
      </c>
      <c r="U2276" s="59" t="str">
        <f t="shared" si="429"/>
        <v/>
      </c>
      <c r="V2276" s="59" t="str">
        <f t="shared" si="430"/>
        <v/>
      </c>
      <c r="W2276" s="59" t="str">
        <f t="shared" si="431"/>
        <v/>
      </c>
      <c r="X2276" s="59" t="s">
        <v>1404</v>
      </c>
      <c r="Y2276" s="66" t="s">
        <v>5828</v>
      </c>
    </row>
    <row r="2277" spans="1:25" x14ac:dyDescent="0.25">
      <c r="A2277" s="8" t="s">
        <v>2231</v>
      </c>
      <c r="B2277" s="65" t="str">
        <f t="shared" si="420"/>
        <v>Vinkelmätare för dynamikbana</v>
      </c>
      <c r="C2277" s="63" t="s">
        <v>254</v>
      </c>
      <c r="D2277" s="30" t="str">
        <f t="shared" si="421"/>
        <v/>
      </c>
      <c r="E2277" s="63" t="s">
        <v>254</v>
      </c>
      <c r="F2277" s="32" t="str">
        <f t="shared" si="422"/>
        <v/>
      </c>
      <c r="G2277" s="63" t="s">
        <v>254</v>
      </c>
      <c r="H2277" s="34" t="str">
        <f t="shared" si="423"/>
        <v/>
      </c>
      <c r="I2277" s="63" t="s">
        <v>254</v>
      </c>
      <c r="J2277" s="36" t="str">
        <f t="shared" si="424"/>
        <v/>
      </c>
      <c r="K2277" s="37" t="str">
        <f t="shared" si="425"/>
        <v/>
      </c>
      <c r="L2277" s="37" t="str">
        <f t="shared" si="426"/>
        <v/>
      </c>
      <c r="N2277" s="64">
        <v>599</v>
      </c>
      <c r="O2277" s="64" t="s">
        <v>254</v>
      </c>
      <c r="P2277" s="1" t="s">
        <v>254</v>
      </c>
      <c r="Q2277" s="1" t="s">
        <v>0</v>
      </c>
      <c r="S2277" s="59" t="str">
        <f t="shared" si="427"/>
        <v/>
      </c>
      <c r="T2277" s="59" t="str">
        <f t="shared" si="428"/>
        <v/>
      </c>
      <c r="U2277" s="59" t="str">
        <f t="shared" si="429"/>
        <v/>
      </c>
      <c r="V2277" s="59" t="str">
        <f t="shared" si="430"/>
        <v/>
      </c>
      <c r="W2277" s="59" t="str">
        <f t="shared" si="431"/>
        <v/>
      </c>
      <c r="X2277" s="59" t="s">
        <v>2232</v>
      </c>
      <c r="Y2277" s="66" t="s">
        <v>5829</v>
      </c>
    </row>
    <row r="2278" spans="1:25" x14ac:dyDescent="0.25">
      <c r="A2278" s="8" t="s">
        <v>2233</v>
      </c>
      <c r="B2278" s="65" t="str">
        <f t="shared" si="420"/>
        <v xml:space="preserve">Photogate för seriekoppling </v>
      </c>
      <c r="C2278" s="63" t="s">
        <v>254</v>
      </c>
      <c r="D2278" s="30" t="str">
        <f t="shared" si="421"/>
        <v/>
      </c>
      <c r="E2278" s="63" t="s">
        <v>254</v>
      </c>
      <c r="F2278" s="32" t="str">
        <f t="shared" si="422"/>
        <v/>
      </c>
      <c r="G2278" s="63" t="s">
        <v>254</v>
      </c>
      <c r="H2278" s="34" t="str">
        <f t="shared" si="423"/>
        <v/>
      </c>
      <c r="I2278" s="63" t="s">
        <v>254</v>
      </c>
      <c r="J2278" s="36" t="str">
        <f t="shared" si="424"/>
        <v/>
      </c>
      <c r="K2278" s="37" t="str">
        <f t="shared" si="425"/>
        <v/>
      </c>
      <c r="L2278" s="37" t="str">
        <f t="shared" si="426"/>
        <v/>
      </c>
      <c r="N2278" s="64">
        <v>1000</v>
      </c>
      <c r="O2278" s="64" t="s">
        <v>254</v>
      </c>
      <c r="P2278" s="1" t="s">
        <v>254</v>
      </c>
      <c r="Q2278" s="1" t="s">
        <v>0</v>
      </c>
      <c r="S2278" s="59" t="str">
        <f t="shared" si="427"/>
        <v/>
      </c>
      <c r="T2278" s="59" t="str">
        <f t="shared" si="428"/>
        <v/>
      </c>
      <c r="U2278" s="59" t="str">
        <f t="shared" si="429"/>
        <v/>
      </c>
      <c r="V2278" s="59" t="str">
        <f t="shared" si="430"/>
        <v/>
      </c>
      <c r="W2278" s="59" t="str">
        <f t="shared" si="431"/>
        <v/>
      </c>
      <c r="X2278" s="59" t="s">
        <v>2971</v>
      </c>
      <c r="Y2278" s="66" t="s">
        <v>5830</v>
      </c>
    </row>
    <row r="2279" spans="1:25" x14ac:dyDescent="0.25">
      <c r="A2279" s="8" t="s">
        <v>1405</v>
      </c>
      <c r="B2279" s="65" t="str">
        <f t="shared" si="420"/>
        <v>Super Pulley with Mounting Rod</v>
      </c>
      <c r="C2279" s="63" t="s">
        <v>254</v>
      </c>
      <c r="D2279" s="30" t="str">
        <f t="shared" si="421"/>
        <v/>
      </c>
      <c r="E2279" s="63" t="s">
        <v>254</v>
      </c>
      <c r="F2279" s="32" t="str">
        <f t="shared" si="422"/>
        <v/>
      </c>
      <c r="G2279" s="63" t="s">
        <v>254</v>
      </c>
      <c r="H2279" s="34" t="str">
        <f t="shared" si="423"/>
        <v/>
      </c>
      <c r="I2279" s="63" t="s">
        <v>254</v>
      </c>
      <c r="J2279" s="36" t="str">
        <f t="shared" si="424"/>
        <v/>
      </c>
      <c r="K2279" s="37" t="str">
        <f t="shared" si="425"/>
        <v/>
      </c>
      <c r="L2279" s="37" t="str">
        <f t="shared" si="426"/>
        <v/>
      </c>
      <c r="N2279" s="64">
        <v>631</v>
      </c>
      <c r="O2279" s="64" t="s">
        <v>254</v>
      </c>
      <c r="P2279" s="1" t="s">
        <v>254</v>
      </c>
      <c r="Q2279" s="1" t="s">
        <v>0</v>
      </c>
      <c r="S2279" s="59" t="str">
        <f t="shared" si="427"/>
        <v/>
      </c>
      <c r="T2279" s="59" t="str">
        <f t="shared" si="428"/>
        <v/>
      </c>
      <c r="U2279" s="59" t="str">
        <f t="shared" si="429"/>
        <v/>
      </c>
      <c r="V2279" s="59" t="str">
        <f t="shared" si="430"/>
        <v/>
      </c>
      <c r="W2279" s="59" t="str">
        <f t="shared" si="431"/>
        <v/>
      </c>
      <c r="X2279" s="59" t="s">
        <v>1406</v>
      </c>
      <c r="Y2279" s="66" t="s">
        <v>5831</v>
      </c>
    </row>
    <row r="2280" spans="1:25" x14ac:dyDescent="0.25">
      <c r="A2280" s="8" t="s">
        <v>1407</v>
      </c>
      <c r="B2280" s="65" t="str">
        <f t="shared" si="420"/>
        <v>Statics System</v>
      </c>
      <c r="C2280" s="63" t="s">
        <v>254</v>
      </c>
      <c r="D2280" s="30" t="str">
        <f t="shared" si="421"/>
        <v/>
      </c>
      <c r="E2280" s="63" t="s">
        <v>254</v>
      </c>
      <c r="F2280" s="32" t="str">
        <f t="shared" si="422"/>
        <v/>
      </c>
      <c r="G2280" s="63" t="s">
        <v>254</v>
      </c>
      <c r="H2280" s="34" t="str">
        <f t="shared" si="423"/>
        <v/>
      </c>
      <c r="I2280" s="63" t="s">
        <v>254</v>
      </c>
      <c r="J2280" s="36" t="str">
        <f t="shared" si="424"/>
        <v/>
      </c>
      <c r="K2280" s="37" t="str">
        <f t="shared" si="425"/>
        <v/>
      </c>
      <c r="L2280" s="37" t="str">
        <f t="shared" si="426"/>
        <v/>
      </c>
      <c r="N2280" s="64">
        <v>13345</v>
      </c>
      <c r="O2280" s="64" t="s">
        <v>254</v>
      </c>
      <c r="P2280" s="1" t="s">
        <v>254</v>
      </c>
      <c r="Q2280" s="1" t="s">
        <v>0</v>
      </c>
      <c r="S2280" s="59" t="str">
        <f t="shared" si="427"/>
        <v/>
      </c>
      <c r="T2280" s="59" t="str">
        <f t="shared" si="428"/>
        <v/>
      </c>
      <c r="U2280" s="59" t="str">
        <f t="shared" si="429"/>
        <v/>
      </c>
      <c r="V2280" s="59" t="str">
        <f t="shared" si="430"/>
        <v/>
      </c>
      <c r="W2280" s="59" t="str">
        <f t="shared" si="431"/>
        <v/>
      </c>
      <c r="X2280" s="59" t="s">
        <v>1408</v>
      </c>
      <c r="Y2280" s="66" t="s">
        <v>5832</v>
      </c>
    </row>
    <row r="2281" spans="1:25" x14ac:dyDescent="0.25">
      <c r="A2281" s="8" t="s">
        <v>1409</v>
      </c>
      <c r="B2281" s="65" t="str">
        <f t="shared" si="420"/>
        <v>Statics Board</v>
      </c>
      <c r="C2281" s="63" t="s">
        <v>254</v>
      </c>
      <c r="D2281" s="30" t="str">
        <f t="shared" si="421"/>
        <v/>
      </c>
      <c r="E2281" s="63" t="s">
        <v>254</v>
      </c>
      <c r="F2281" s="32" t="str">
        <f t="shared" si="422"/>
        <v/>
      </c>
      <c r="G2281" s="63" t="s">
        <v>254</v>
      </c>
      <c r="H2281" s="34" t="str">
        <f t="shared" si="423"/>
        <v/>
      </c>
      <c r="I2281" s="63" t="s">
        <v>254</v>
      </c>
      <c r="J2281" s="36" t="str">
        <f t="shared" si="424"/>
        <v/>
      </c>
      <c r="K2281" s="37" t="str">
        <f t="shared" si="425"/>
        <v/>
      </c>
      <c r="L2281" s="37" t="str">
        <f t="shared" si="426"/>
        <v/>
      </c>
      <c r="N2281" s="64">
        <v>3955</v>
      </c>
      <c r="O2281" s="64" t="s">
        <v>254</v>
      </c>
      <c r="P2281" s="1" t="s">
        <v>254</v>
      </c>
      <c r="Q2281" s="1" t="s">
        <v>0</v>
      </c>
      <c r="S2281" s="59" t="str">
        <f t="shared" si="427"/>
        <v/>
      </c>
      <c r="T2281" s="59" t="str">
        <f t="shared" si="428"/>
        <v/>
      </c>
      <c r="U2281" s="59" t="str">
        <f t="shared" si="429"/>
        <v/>
      </c>
      <c r="V2281" s="59" t="str">
        <f t="shared" si="430"/>
        <v/>
      </c>
      <c r="W2281" s="59" t="str">
        <f t="shared" si="431"/>
        <v/>
      </c>
      <c r="X2281" s="59" t="s">
        <v>1410</v>
      </c>
      <c r="Y2281" s="66" t="s">
        <v>5833</v>
      </c>
    </row>
    <row r="2282" spans="1:25" x14ac:dyDescent="0.25">
      <c r="A2282" s="8" t="s">
        <v>1411</v>
      </c>
      <c r="B2282" s="65" t="str">
        <f t="shared" si="420"/>
        <v>Statics Spares</v>
      </c>
      <c r="C2282" s="63" t="s">
        <v>254</v>
      </c>
      <c r="D2282" s="30" t="str">
        <f t="shared" si="421"/>
        <v/>
      </c>
      <c r="E2282" s="63" t="s">
        <v>254</v>
      </c>
      <c r="F2282" s="32" t="str">
        <f t="shared" si="422"/>
        <v/>
      </c>
      <c r="G2282" s="63" t="s">
        <v>254</v>
      </c>
      <c r="H2282" s="34" t="str">
        <f t="shared" si="423"/>
        <v/>
      </c>
      <c r="I2282" s="63" t="s">
        <v>254</v>
      </c>
      <c r="J2282" s="36" t="str">
        <f t="shared" si="424"/>
        <v/>
      </c>
      <c r="K2282" s="37" t="str">
        <f t="shared" si="425"/>
        <v/>
      </c>
      <c r="L2282" s="37" t="str">
        <f t="shared" si="426"/>
        <v/>
      </c>
      <c r="N2282" s="64">
        <v>985</v>
      </c>
      <c r="O2282" s="64" t="s">
        <v>254</v>
      </c>
      <c r="P2282" s="1" t="s">
        <v>254</v>
      </c>
      <c r="Q2282" s="1" t="s">
        <v>0</v>
      </c>
      <c r="S2282" s="59" t="str">
        <f t="shared" si="427"/>
        <v/>
      </c>
      <c r="T2282" s="59" t="str">
        <f t="shared" si="428"/>
        <v/>
      </c>
      <c r="U2282" s="59" t="str">
        <f t="shared" si="429"/>
        <v/>
      </c>
      <c r="V2282" s="59" t="str">
        <f t="shared" si="430"/>
        <v/>
      </c>
      <c r="W2282" s="59" t="str">
        <f t="shared" si="431"/>
        <v/>
      </c>
      <c r="X2282" s="59" t="s">
        <v>1412</v>
      </c>
      <c r="Y2282" s="66" t="s">
        <v>5834</v>
      </c>
    </row>
    <row r="2283" spans="1:25" x14ac:dyDescent="0.25">
      <c r="A2283" s="8" t="s">
        <v>1413</v>
      </c>
      <c r="B2283" s="65" t="str">
        <f t="shared" si="420"/>
        <v>Statics Components</v>
      </c>
      <c r="C2283" s="63" t="s">
        <v>254</v>
      </c>
      <c r="D2283" s="30" t="str">
        <f t="shared" si="421"/>
        <v/>
      </c>
      <c r="E2283" s="63" t="s">
        <v>254</v>
      </c>
      <c r="F2283" s="32" t="str">
        <f t="shared" si="422"/>
        <v/>
      </c>
      <c r="G2283" s="63" t="s">
        <v>254</v>
      </c>
      <c r="H2283" s="34" t="str">
        <f t="shared" si="423"/>
        <v/>
      </c>
      <c r="I2283" s="63" t="s">
        <v>254</v>
      </c>
      <c r="J2283" s="36" t="str">
        <f t="shared" si="424"/>
        <v/>
      </c>
      <c r="K2283" s="37" t="str">
        <f t="shared" si="425"/>
        <v/>
      </c>
      <c r="L2283" s="37" t="str">
        <f t="shared" si="426"/>
        <v/>
      </c>
      <c r="N2283" s="64">
        <v>6913</v>
      </c>
      <c r="O2283" s="64" t="s">
        <v>254</v>
      </c>
      <c r="P2283" s="1" t="s">
        <v>254</v>
      </c>
      <c r="Q2283" s="1" t="s">
        <v>0</v>
      </c>
      <c r="S2283" s="59" t="str">
        <f t="shared" si="427"/>
        <v/>
      </c>
      <c r="T2283" s="59" t="str">
        <f t="shared" si="428"/>
        <v/>
      </c>
      <c r="U2283" s="59" t="str">
        <f t="shared" si="429"/>
        <v/>
      </c>
      <c r="V2283" s="59" t="str">
        <f t="shared" si="430"/>
        <v/>
      </c>
      <c r="W2283" s="59" t="str">
        <f t="shared" si="431"/>
        <v/>
      </c>
      <c r="X2283" s="59" t="s">
        <v>1414</v>
      </c>
      <c r="Y2283" s="66" t="s">
        <v>5835</v>
      </c>
    </row>
    <row r="2284" spans="1:25" x14ac:dyDescent="0.25">
      <c r="A2284" s="8" t="s">
        <v>1415</v>
      </c>
      <c r="B2284" s="65" t="str">
        <f t="shared" si="420"/>
        <v>Pendulum Clamp</v>
      </c>
      <c r="C2284" s="63" t="s">
        <v>254</v>
      </c>
      <c r="D2284" s="30" t="str">
        <f t="shared" si="421"/>
        <v/>
      </c>
      <c r="E2284" s="63" t="s">
        <v>254</v>
      </c>
      <c r="F2284" s="32" t="str">
        <f t="shared" si="422"/>
        <v/>
      </c>
      <c r="G2284" s="63" t="s">
        <v>254</v>
      </c>
      <c r="H2284" s="34" t="str">
        <f t="shared" si="423"/>
        <v/>
      </c>
      <c r="I2284" s="63" t="s">
        <v>254</v>
      </c>
      <c r="J2284" s="36" t="str">
        <f t="shared" si="424"/>
        <v/>
      </c>
      <c r="K2284" s="37" t="str">
        <f t="shared" si="425"/>
        <v/>
      </c>
      <c r="L2284" s="37" t="str">
        <f t="shared" si="426"/>
        <v/>
      </c>
      <c r="N2284" s="64">
        <v>464</v>
      </c>
      <c r="O2284" s="64" t="s">
        <v>254</v>
      </c>
      <c r="P2284" s="1" t="s">
        <v>254</v>
      </c>
      <c r="Q2284" s="1" t="s">
        <v>0</v>
      </c>
      <c r="S2284" s="59" t="str">
        <f t="shared" si="427"/>
        <v/>
      </c>
      <c r="T2284" s="59" t="str">
        <f t="shared" si="428"/>
        <v/>
      </c>
      <c r="U2284" s="59" t="str">
        <f t="shared" si="429"/>
        <v/>
      </c>
      <c r="V2284" s="59" t="str">
        <f t="shared" si="430"/>
        <v/>
      </c>
      <c r="W2284" s="59" t="str">
        <f t="shared" si="431"/>
        <v/>
      </c>
      <c r="X2284" s="59" t="s">
        <v>1416</v>
      </c>
      <c r="Y2284" s="66" t="s">
        <v>5836</v>
      </c>
    </row>
    <row r="2285" spans="1:25" x14ac:dyDescent="0.25">
      <c r="A2285" s="8" t="s">
        <v>1417</v>
      </c>
      <c r="B2285" s="65" t="str">
        <f t="shared" si="420"/>
        <v xml:space="preserve">Dubbelmuff Pasco </v>
      </c>
      <c r="C2285" s="63" t="s">
        <v>254</v>
      </c>
      <c r="D2285" s="30" t="str">
        <f t="shared" si="421"/>
        <v/>
      </c>
      <c r="E2285" s="63" t="s">
        <v>254</v>
      </c>
      <c r="F2285" s="32" t="str">
        <f t="shared" si="422"/>
        <v/>
      </c>
      <c r="G2285" s="63" t="s">
        <v>254</v>
      </c>
      <c r="H2285" s="34" t="str">
        <f t="shared" si="423"/>
        <v/>
      </c>
      <c r="I2285" s="63" t="s">
        <v>254</v>
      </c>
      <c r="J2285" s="36" t="str">
        <f t="shared" si="424"/>
        <v/>
      </c>
      <c r="K2285" s="37" t="str">
        <f t="shared" si="425"/>
        <v/>
      </c>
      <c r="L2285" s="37" t="str">
        <f t="shared" si="426"/>
        <v/>
      </c>
      <c r="N2285" s="64">
        <v>420</v>
      </c>
      <c r="O2285" s="64" t="s">
        <v>254</v>
      </c>
      <c r="P2285" s="1" t="s">
        <v>254</v>
      </c>
      <c r="Q2285" s="1" t="s">
        <v>0</v>
      </c>
      <c r="S2285" s="59" t="str">
        <f t="shared" si="427"/>
        <v/>
      </c>
      <c r="T2285" s="59" t="str">
        <f t="shared" si="428"/>
        <v/>
      </c>
      <c r="U2285" s="59" t="str">
        <f t="shared" si="429"/>
        <v/>
      </c>
      <c r="V2285" s="59" t="str">
        <f t="shared" si="430"/>
        <v/>
      </c>
      <c r="W2285" s="59" t="str">
        <f t="shared" si="431"/>
        <v/>
      </c>
      <c r="X2285" s="59" t="s">
        <v>2835</v>
      </c>
      <c r="Y2285" s="66" t="s">
        <v>5837</v>
      </c>
    </row>
    <row r="2286" spans="1:25" x14ac:dyDescent="0.25">
      <c r="A2286" s="8" t="s">
        <v>1418</v>
      </c>
      <c r="B2286" s="65" t="str">
        <f t="shared" si="420"/>
        <v>Force Table String, Spare</v>
      </c>
      <c r="C2286" s="63" t="s">
        <v>254</v>
      </c>
      <c r="D2286" s="30" t="str">
        <f t="shared" si="421"/>
        <v/>
      </c>
      <c r="E2286" s="63" t="s">
        <v>254</v>
      </c>
      <c r="F2286" s="32" t="str">
        <f t="shared" si="422"/>
        <v/>
      </c>
      <c r="G2286" s="63" t="s">
        <v>254</v>
      </c>
      <c r="H2286" s="34" t="str">
        <f t="shared" si="423"/>
        <v/>
      </c>
      <c r="I2286" s="63" t="s">
        <v>254</v>
      </c>
      <c r="J2286" s="36" t="str">
        <f t="shared" si="424"/>
        <v/>
      </c>
      <c r="K2286" s="37" t="str">
        <f t="shared" si="425"/>
        <v/>
      </c>
      <c r="L2286" s="37" t="str">
        <f t="shared" si="426"/>
        <v/>
      </c>
      <c r="N2286" s="64">
        <v>458</v>
      </c>
      <c r="O2286" s="64" t="s">
        <v>254</v>
      </c>
      <c r="P2286" s="1" t="s">
        <v>254</v>
      </c>
      <c r="Q2286" s="1" t="s">
        <v>0</v>
      </c>
      <c r="S2286" s="59" t="str">
        <f t="shared" si="427"/>
        <v/>
      </c>
      <c r="T2286" s="59" t="str">
        <f t="shared" si="428"/>
        <v/>
      </c>
      <c r="U2286" s="59" t="str">
        <f t="shared" si="429"/>
        <v/>
      </c>
      <c r="V2286" s="59" t="str">
        <f t="shared" si="430"/>
        <v/>
      </c>
      <c r="W2286" s="59" t="str">
        <f t="shared" si="431"/>
        <v/>
      </c>
      <c r="X2286" s="59" t="s">
        <v>1419</v>
      </c>
      <c r="Y2286" s="66" t="s">
        <v>5838</v>
      </c>
    </row>
    <row r="2287" spans="1:25" x14ac:dyDescent="0.25">
      <c r="A2287" s="8" t="s">
        <v>1420</v>
      </c>
      <c r="B2287" s="65" t="str">
        <f t="shared" si="420"/>
        <v>Metric Spring Scale, 1N</v>
      </c>
      <c r="C2287" s="63" t="s">
        <v>254</v>
      </c>
      <c r="D2287" s="30" t="str">
        <f t="shared" si="421"/>
        <v/>
      </c>
      <c r="E2287" s="63" t="s">
        <v>254</v>
      </c>
      <c r="F2287" s="32" t="str">
        <f t="shared" si="422"/>
        <v/>
      </c>
      <c r="G2287" s="63" t="s">
        <v>254</v>
      </c>
      <c r="H2287" s="34" t="str">
        <f t="shared" si="423"/>
        <v/>
      </c>
      <c r="I2287" s="63" t="s">
        <v>254</v>
      </c>
      <c r="J2287" s="36" t="str">
        <f t="shared" si="424"/>
        <v/>
      </c>
      <c r="K2287" s="37" t="str">
        <f t="shared" si="425"/>
        <v/>
      </c>
      <c r="L2287" s="37" t="str">
        <f t="shared" si="426"/>
        <v/>
      </c>
      <c r="N2287" s="64">
        <v>508</v>
      </c>
      <c r="O2287" s="64" t="s">
        <v>254</v>
      </c>
      <c r="P2287" s="1" t="s">
        <v>254</v>
      </c>
      <c r="Q2287" s="1" t="s">
        <v>0</v>
      </c>
      <c r="S2287" s="59" t="str">
        <f t="shared" si="427"/>
        <v/>
      </c>
      <c r="T2287" s="59" t="str">
        <f t="shared" si="428"/>
        <v/>
      </c>
      <c r="U2287" s="59" t="str">
        <f t="shared" si="429"/>
        <v/>
      </c>
      <c r="V2287" s="59" t="str">
        <f t="shared" si="430"/>
        <v/>
      </c>
      <c r="W2287" s="59" t="str">
        <f t="shared" si="431"/>
        <v/>
      </c>
      <c r="X2287" s="59" t="s">
        <v>1421</v>
      </c>
      <c r="Y2287" s="66" t="s">
        <v>5839</v>
      </c>
    </row>
    <row r="2288" spans="1:25" x14ac:dyDescent="0.25">
      <c r="A2288" s="8" t="s">
        <v>1422</v>
      </c>
      <c r="B2288" s="65" t="str">
        <f t="shared" si="420"/>
        <v>Metric Spring Scale, 2N</v>
      </c>
      <c r="C2288" s="63" t="s">
        <v>254</v>
      </c>
      <c r="D2288" s="30" t="str">
        <f t="shared" si="421"/>
        <v/>
      </c>
      <c r="E2288" s="63" t="s">
        <v>254</v>
      </c>
      <c r="F2288" s="32" t="str">
        <f t="shared" si="422"/>
        <v/>
      </c>
      <c r="G2288" s="63" t="s">
        <v>254</v>
      </c>
      <c r="H2288" s="34" t="str">
        <f t="shared" si="423"/>
        <v/>
      </c>
      <c r="I2288" s="63" t="s">
        <v>254</v>
      </c>
      <c r="J2288" s="36" t="str">
        <f t="shared" si="424"/>
        <v/>
      </c>
      <c r="K2288" s="37" t="str">
        <f t="shared" si="425"/>
        <v/>
      </c>
      <c r="L2288" s="37" t="str">
        <f t="shared" si="426"/>
        <v/>
      </c>
      <c r="N2288" s="64">
        <v>508</v>
      </c>
      <c r="O2288" s="64" t="s">
        <v>254</v>
      </c>
      <c r="P2288" s="1" t="s">
        <v>254</v>
      </c>
      <c r="Q2288" s="1" t="s">
        <v>0</v>
      </c>
      <c r="S2288" s="59" t="str">
        <f t="shared" si="427"/>
        <v/>
      </c>
      <c r="T2288" s="59" t="str">
        <f t="shared" si="428"/>
        <v/>
      </c>
      <c r="U2288" s="59" t="str">
        <f t="shared" si="429"/>
        <v/>
      </c>
      <c r="V2288" s="59" t="str">
        <f t="shared" si="430"/>
        <v/>
      </c>
      <c r="W2288" s="59" t="str">
        <f t="shared" si="431"/>
        <v/>
      </c>
      <c r="X2288" s="59" t="s">
        <v>1423</v>
      </c>
      <c r="Y2288" s="66" t="s">
        <v>5840</v>
      </c>
    </row>
    <row r="2289" spans="1:25" x14ac:dyDescent="0.25">
      <c r="A2289" s="8" t="s">
        <v>1424</v>
      </c>
      <c r="B2289" s="65" t="str">
        <f t="shared" si="420"/>
        <v>Metric Spring Scale, 5N</v>
      </c>
      <c r="C2289" s="63" t="s">
        <v>254</v>
      </c>
      <c r="D2289" s="30" t="str">
        <f t="shared" si="421"/>
        <v/>
      </c>
      <c r="E2289" s="63" t="s">
        <v>254</v>
      </c>
      <c r="F2289" s="32" t="str">
        <f t="shared" si="422"/>
        <v/>
      </c>
      <c r="G2289" s="63" t="s">
        <v>254</v>
      </c>
      <c r="H2289" s="34" t="str">
        <f t="shared" si="423"/>
        <v/>
      </c>
      <c r="I2289" s="63" t="s">
        <v>254</v>
      </c>
      <c r="J2289" s="36" t="str">
        <f t="shared" si="424"/>
        <v/>
      </c>
      <c r="K2289" s="37" t="str">
        <f t="shared" si="425"/>
        <v/>
      </c>
      <c r="L2289" s="37" t="str">
        <f t="shared" si="426"/>
        <v/>
      </c>
      <c r="N2289" s="64">
        <v>508</v>
      </c>
      <c r="O2289" s="64" t="s">
        <v>254</v>
      </c>
      <c r="P2289" s="1" t="s">
        <v>254</v>
      </c>
      <c r="Q2289" s="1" t="s">
        <v>0</v>
      </c>
      <c r="S2289" s="59" t="str">
        <f t="shared" si="427"/>
        <v/>
      </c>
      <c r="T2289" s="59" t="str">
        <f t="shared" si="428"/>
        <v/>
      </c>
      <c r="U2289" s="59" t="str">
        <f t="shared" si="429"/>
        <v/>
      </c>
      <c r="V2289" s="59" t="str">
        <f t="shared" si="430"/>
        <v/>
      </c>
      <c r="W2289" s="59" t="str">
        <f t="shared" si="431"/>
        <v/>
      </c>
      <c r="X2289" s="59" t="s">
        <v>1425</v>
      </c>
      <c r="Y2289" s="66" t="s">
        <v>5841</v>
      </c>
    </row>
    <row r="2290" spans="1:25" x14ac:dyDescent="0.25">
      <c r="A2290" s="8" t="s">
        <v>1426</v>
      </c>
      <c r="B2290" s="65" t="str">
        <f t="shared" si="420"/>
        <v>Metric Spring Scale, 10N</v>
      </c>
      <c r="C2290" s="63" t="s">
        <v>254</v>
      </c>
      <c r="D2290" s="30" t="str">
        <f t="shared" si="421"/>
        <v/>
      </c>
      <c r="E2290" s="63" t="s">
        <v>254</v>
      </c>
      <c r="F2290" s="32" t="str">
        <f t="shared" si="422"/>
        <v/>
      </c>
      <c r="G2290" s="63" t="s">
        <v>254</v>
      </c>
      <c r="H2290" s="34" t="str">
        <f t="shared" si="423"/>
        <v/>
      </c>
      <c r="I2290" s="63" t="s">
        <v>254</v>
      </c>
      <c r="J2290" s="36" t="str">
        <f t="shared" si="424"/>
        <v/>
      </c>
      <c r="K2290" s="37" t="str">
        <f t="shared" si="425"/>
        <v/>
      </c>
      <c r="L2290" s="37" t="str">
        <f t="shared" si="426"/>
        <v/>
      </c>
      <c r="N2290" s="64">
        <v>508</v>
      </c>
      <c r="O2290" s="64" t="s">
        <v>254</v>
      </c>
      <c r="P2290" s="1" t="s">
        <v>254</v>
      </c>
      <c r="Q2290" s="1" t="s">
        <v>0</v>
      </c>
      <c r="S2290" s="59" t="str">
        <f t="shared" si="427"/>
        <v/>
      </c>
      <c r="T2290" s="59" t="str">
        <f t="shared" si="428"/>
        <v/>
      </c>
      <c r="U2290" s="59" t="str">
        <f t="shared" si="429"/>
        <v/>
      </c>
      <c r="V2290" s="59" t="str">
        <f t="shared" si="430"/>
        <v/>
      </c>
      <c r="W2290" s="59" t="str">
        <f t="shared" si="431"/>
        <v/>
      </c>
      <c r="X2290" s="59" t="s">
        <v>1427</v>
      </c>
      <c r="Y2290" s="66" t="s">
        <v>5842</v>
      </c>
    </row>
    <row r="2291" spans="1:25" x14ac:dyDescent="0.25">
      <c r="A2291" s="8" t="s">
        <v>1428</v>
      </c>
      <c r="B2291" s="65" t="str">
        <f t="shared" si="420"/>
        <v>Metric Spring Scale, 20N</v>
      </c>
      <c r="C2291" s="63" t="s">
        <v>254</v>
      </c>
      <c r="D2291" s="30" t="str">
        <f t="shared" si="421"/>
        <v/>
      </c>
      <c r="E2291" s="63" t="s">
        <v>254</v>
      </c>
      <c r="F2291" s="32" t="str">
        <f t="shared" si="422"/>
        <v/>
      </c>
      <c r="G2291" s="63" t="s">
        <v>254</v>
      </c>
      <c r="H2291" s="34" t="str">
        <f t="shared" si="423"/>
        <v/>
      </c>
      <c r="I2291" s="63" t="s">
        <v>254</v>
      </c>
      <c r="J2291" s="36" t="str">
        <f t="shared" si="424"/>
        <v/>
      </c>
      <c r="K2291" s="37" t="str">
        <f t="shared" si="425"/>
        <v/>
      </c>
      <c r="L2291" s="37" t="str">
        <f t="shared" si="426"/>
        <v/>
      </c>
      <c r="N2291" s="64">
        <v>508</v>
      </c>
      <c r="O2291" s="64" t="s">
        <v>254</v>
      </c>
      <c r="P2291" s="1" t="s">
        <v>254</v>
      </c>
      <c r="Q2291" s="1" t="s">
        <v>0</v>
      </c>
      <c r="S2291" s="59" t="str">
        <f t="shared" si="427"/>
        <v/>
      </c>
      <c r="T2291" s="59" t="str">
        <f t="shared" si="428"/>
        <v/>
      </c>
      <c r="U2291" s="59" t="str">
        <f t="shared" si="429"/>
        <v/>
      </c>
      <c r="V2291" s="59" t="str">
        <f t="shared" si="430"/>
        <v/>
      </c>
      <c r="W2291" s="59" t="str">
        <f t="shared" si="431"/>
        <v/>
      </c>
      <c r="X2291" s="59" t="s">
        <v>1429</v>
      </c>
      <c r="Y2291" s="66" t="s">
        <v>5843</v>
      </c>
    </row>
    <row r="2292" spans="1:25" x14ac:dyDescent="0.25">
      <c r="A2292" s="8" t="s">
        <v>3293</v>
      </c>
      <c r="B2292" s="65" t="str">
        <f t="shared" si="420"/>
        <v>Car Sail</v>
      </c>
      <c r="C2292" s="63" t="s">
        <v>254</v>
      </c>
      <c r="D2292" s="30" t="str">
        <f t="shared" si="421"/>
        <v/>
      </c>
      <c r="E2292" s="63" t="s">
        <v>254</v>
      </c>
      <c r="F2292" s="32" t="str">
        <f t="shared" si="422"/>
        <v/>
      </c>
      <c r="G2292" s="63" t="s">
        <v>254</v>
      </c>
      <c r="H2292" s="34" t="str">
        <f t="shared" si="423"/>
        <v/>
      </c>
      <c r="I2292" s="63" t="s">
        <v>254</v>
      </c>
      <c r="J2292" s="36" t="str">
        <f t="shared" si="424"/>
        <v/>
      </c>
      <c r="K2292" s="37" t="str">
        <f t="shared" si="425"/>
        <v/>
      </c>
      <c r="L2292" s="37" t="str">
        <f t="shared" si="426"/>
        <v/>
      </c>
      <c r="N2292" s="64">
        <v>2570</v>
      </c>
      <c r="O2292" s="64" t="s">
        <v>254</v>
      </c>
      <c r="P2292" s="1" t="s">
        <v>254</v>
      </c>
      <c r="Q2292" s="1" t="s">
        <v>0</v>
      </c>
      <c r="S2292" s="59" t="str">
        <f t="shared" si="427"/>
        <v/>
      </c>
      <c r="T2292" s="59" t="str">
        <f t="shared" si="428"/>
        <v/>
      </c>
      <c r="U2292" s="59" t="str">
        <f t="shared" si="429"/>
        <v/>
      </c>
      <c r="V2292" s="59" t="str">
        <f t="shared" si="430"/>
        <v/>
      </c>
      <c r="W2292" s="59" t="str">
        <f t="shared" si="431"/>
        <v/>
      </c>
      <c r="X2292" s="59" t="s">
        <v>3294</v>
      </c>
      <c r="Y2292" s="66" t="s">
        <v>5844</v>
      </c>
    </row>
    <row r="2293" spans="1:25" x14ac:dyDescent="0.25">
      <c r="A2293" s="8" t="s">
        <v>1430</v>
      </c>
      <c r="B2293" s="65" t="str">
        <f t="shared" si="420"/>
        <v>Rotational Inertia Set</v>
      </c>
      <c r="C2293" s="63" t="s">
        <v>254</v>
      </c>
      <c r="D2293" s="30" t="str">
        <f t="shared" si="421"/>
        <v/>
      </c>
      <c r="E2293" s="63" t="s">
        <v>254</v>
      </c>
      <c r="F2293" s="32" t="str">
        <f t="shared" si="422"/>
        <v/>
      </c>
      <c r="G2293" s="63" t="s">
        <v>254</v>
      </c>
      <c r="H2293" s="34" t="str">
        <f t="shared" si="423"/>
        <v/>
      </c>
      <c r="I2293" s="63" t="s">
        <v>254</v>
      </c>
      <c r="J2293" s="36" t="str">
        <f t="shared" si="424"/>
        <v/>
      </c>
      <c r="K2293" s="37" t="str">
        <f t="shared" si="425"/>
        <v/>
      </c>
      <c r="L2293" s="37" t="str">
        <f t="shared" si="426"/>
        <v/>
      </c>
      <c r="N2293" s="64">
        <v>3744</v>
      </c>
      <c r="O2293" s="64" t="s">
        <v>254</v>
      </c>
      <c r="P2293" s="1" t="s">
        <v>254</v>
      </c>
      <c r="Q2293" s="1" t="s">
        <v>0</v>
      </c>
      <c r="S2293" s="59" t="str">
        <f t="shared" si="427"/>
        <v/>
      </c>
      <c r="T2293" s="59" t="str">
        <f t="shared" si="428"/>
        <v/>
      </c>
      <c r="U2293" s="59" t="str">
        <f t="shared" si="429"/>
        <v/>
      </c>
      <c r="V2293" s="59" t="str">
        <f t="shared" si="430"/>
        <v/>
      </c>
      <c r="W2293" s="59" t="str">
        <f t="shared" si="431"/>
        <v/>
      </c>
      <c r="X2293" s="59" t="s">
        <v>1431</v>
      </c>
      <c r="Y2293" s="66" t="s">
        <v>5845</v>
      </c>
    </row>
    <row r="2294" spans="1:25" x14ac:dyDescent="0.25">
      <c r="A2294" s="8" t="s">
        <v>1432</v>
      </c>
      <c r="B2294" s="65" t="str">
        <f t="shared" si="420"/>
        <v>Dynamikbana aluminium 2,2 m</v>
      </c>
      <c r="C2294" s="63" t="s">
        <v>254</v>
      </c>
      <c r="D2294" s="30" t="str">
        <f t="shared" si="421"/>
        <v/>
      </c>
      <c r="E2294" s="63" t="s">
        <v>254</v>
      </c>
      <c r="F2294" s="32" t="str">
        <f t="shared" si="422"/>
        <v/>
      </c>
      <c r="G2294" s="63" t="s">
        <v>254</v>
      </c>
      <c r="H2294" s="34" t="str">
        <f t="shared" si="423"/>
        <v/>
      </c>
      <c r="I2294" s="63" t="s">
        <v>254</v>
      </c>
      <c r="J2294" s="36" t="str">
        <f t="shared" si="424"/>
        <v/>
      </c>
      <c r="K2294" s="37" t="str">
        <f t="shared" si="425"/>
        <v/>
      </c>
      <c r="L2294" s="37" t="str">
        <f t="shared" si="426"/>
        <v/>
      </c>
      <c r="N2294" s="64">
        <v>5650</v>
      </c>
      <c r="O2294" s="64" t="s">
        <v>254</v>
      </c>
      <c r="P2294" s="1" t="s">
        <v>254</v>
      </c>
      <c r="Q2294" s="1" t="s">
        <v>0</v>
      </c>
      <c r="S2294" s="59" t="str">
        <f t="shared" si="427"/>
        <v/>
      </c>
      <c r="T2294" s="59" t="str">
        <f t="shared" si="428"/>
        <v/>
      </c>
      <c r="U2294" s="59" t="str">
        <f t="shared" si="429"/>
        <v/>
      </c>
      <c r="V2294" s="59" t="str">
        <f t="shared" si="430"/>
        <v/>
      </c>
      <c r="W2294" s="59" t="str">
        <f t="shared" si="431"/>
        <v/>
      </c>
      <c r="X2294" s="59" t="s">
        <v>1433</v>
      </c>
      <c r="Y2294" s="66" t="s">
        <v>5846</v>
      </c>
    </row>
    <row r="2295" spans="1:25" x14ac:dyDescent="0.25">
      <c r="A2295" s="8" t="s">
        <v>2234</v>
      </c>
      <c r="B2295" s="65" t="str">
        <f t="shared" si="420"/>
        <v>Harmonics Springs, 8-pack</v>
      </c>
      <c r="C2295" s="63" t="s">
        <v>254</v>
      </c>
      <c r="D2295" s="30" t="str">
        <f t="shared" si="421"/>
        <v/>
      </c>
      <c r="E2295" s="63" t="s">
        <v>254</v>
      </c>
      <c r="F2295" s="32" t="str">
        <f t="shared" si="422"/>
        <v/>
      </c>
      <c r="G2295" s="63" t="s">
        <v>254</v>
      </c>
      <c r="H2295" s="34" t="str">
        <f t="shared" si="423"/>
        <v/>
      </c>
      <c r="I2295" s="63" t="s">
        <v>254</v>
      </c>
      <c r="J2295" s="36" t="str">
        <f t="shared" si="424"/>
        <v/>
      </c>
      <c r="K2295" s="37" t="str">
        <f t="shared" si="425"/>
        <v/>
      </c>
      <c r="L2295" s="37" t="str">
        <f t="shared" si="426"/>
        <v/>
      </c>
      <c r="N2295" s="64">
        <v>650</v>
      </c>
      <c r="O2295" s="64" t="s">
        <v>254</v>
      </c>
      <c r="P2295" s="1" t="s">
        <v>254</v>
      </c>
      <c r="Q2295" s="1" t="s">
        <v>0</v>
      </c>
      <c r="S2295" s="59" t="str">
        <f t="shared" si="427"/>
        <v/>
      </c>
      <c r="T2295" s="59" t="str">
        <f t="shared" si="428"/>
        <v/>
      </c>
      <c r="U2295" s="59" t="str">
        <f t="shared" si="429"/>
        <v/>
      </c>
      <c r="V2295" s="59" t="str">
        <f t="shared" si="430"/>
        <v/>
      </c>
      <c r="W2295" s="59" t="str">
        <f t="shared" si="431"/>
        <v/>
      </c>
      <c r="X2295" s="59" t="s">
        <v>2235</v>
      </c>
      <c r="Y2295" s="66" t="s">
        <v>5847</v>
      </c>
    </row>
    <row r="2296" spans="1:25" x14ac:dyDescent="0.25">
      <c r="A2296" s="8" t="s">
        <v>1434</v>
      </c>
      <c r="B2296" s="65" t="str">
        <f t="shared" si="420"/>
        <v>Picket Fence för dynamikvagn, fp 2 st</v>
      </c>
      <c r="C2296" s="63" t="s">
        <v>254</v>
      </c>
      <c r="D2296" s="30" t="str">
        <f t="shared" si="421"/>
        <v/>
      </c>
      <c r="E2296" s="63" t="s">
        <v>254</v>
      </c>
      <c r="F2296" s="32" t="str">
        <f t="shared" si="422"/>
        <v/>
      </c>
      <c r="G2296" s="63" t="s">
        <v>254</v>
      </c>
      <c r="H2296" s="34" t="str">
        <f t="shared" si="423"/>
        <v/>
      </c>
      <c r="I2296" s="63" t="s">
        <v>254</v>
      </c>
      <c r="J2296" s="36" t="str">
        <f t="shared" si="424"/>
        <v/>
      </c>
      <c r="K2296" s="37" t="str">
        <f t="shared" si="425"/>
        <v/>
      </c>
      <c r="L2296" s="37" t="str">
        <f t="shared" si="426"/>
        <v/>
      </c>
      <c r="N2296" s="64">
        <v>355</v>
      </c>
      <c r="O2296" s="64" t="s">
        <v>254</v>
      </c>
      <c r="P2296" s="1" t="s">
        <v>254</v>
      </c>
      <c r="Q2296" s="1" t="s">
        <v>1</v>
      </c>
      <c r="S2296" s="59" t="str">
        <f t="shared" si="427"/>
        <v/>
      </c>
      <c r="T2296" s="59" t="str">
        <f t="shared" si="428"/>
        <v/>
      </c>
      <c r="U2296" s="59" t="str">
        <f t="shared" si="429"/>
        <v/>
      </c>
      <c r="V2296" s="59" t="str">
        <f t="shared" si="430"/>
        <v/>
      </c>
      <c r="W2296" s="59" t="str">
        <f t="shared" si="431"/>
        <v/>
      </c>
      <c r="X2296" s="59" t="s">
        <v>1435</v>
      </c>
      <c r="Y2296" s="66" t="s">
        <v>5848</v>
      </c>
    </row>
    <row r="2297" spans="1:25" x14ac:dyDescent="0.25">
      <c r="A2297" s="8" t="s">
        <v>1436</v>
      </c>
      <c r="B2297" s="65" t="str">
        <f t="shared" si="420"/>
        <v>Photogate Stand</v>
      </c>
      <c r="C2297" s="63" t="s">
        <v>254</v>
      </c>
      <c r="D2297" s="30" t="str">
        <f t="shared" si="421"/>
        <v/>
      </c>
      <c r="E2297" s="63" t="s">
        <v>254</v>
      </c>
      <c r="F2297" s="32" t="str">
        <f t="shared" si="422"/>
        <v/>
      </c>
      <c r="G2297" s="63" t="s">
        <v>254</v>
      </c>
      <c r="H2297" s="34" t="str">
        <f t="shared" si="423"/>
        <v/>
      </c>
      <c r="I2297" s="63" t="s">
        <v>254</v>
      </c>
      <c r="J2297" s="36" t="str">
        <f t="shared" si="424"/>
        <v/>
      </c>
      <c r="K2297" s="37" t="str">
        <f t="shared" si="425"/>
        <v/>
      </c>
      <c r="L2297" s="37" t="str">
        <f t="shared" si="426"/>
        <v/>
      </c>
      <c r="N2297" s="64">
        <v>1546</v>
      </c>
      <c r="O2297" s="64" t="s">
        <v>254</v>
      </c>
      <c r="P2297" s="1" t="s">
        <v>254</v>
      </c>
      <c r="Q2297" s="1" t="s">
        <v>0</v>
      </c>
      <c r="S2297" s="59" t="str">
        <f t="shared" si="427"/>
        <v/>
      </c>
      <c r="T2297" s="59" t="str">
        <f t="shared" si="428"/>
        <v/>
      </c>
      <c r="U2297" s="59" t="str">
        <f t="shared" si="429"/>
        <v/>
      </c>
      <c r="V2297" s="59" t="str">
        <f t="shared" si="430"/>
        <v/>
      </c>
      <c r="W2297" s="59" t="str">
        <f t="shared" si="431"/>
        <v/>
      </c>
      <c r="X2297" s="59" t="s">
        <v>1437</v>
      </c>
      <c r="Y2297" s="66" t="s">
        <v>5849</v>
      </c>
    </row>
    <row r="2298" spans="1:25" x14ac:dyDescent="0.25">
      <c r="A2298" s="8" t="s">
        <v>1438</v>
      </c>
      <c r="B2298" s="65" t="str">
        <f t="shared" si="420"/>
        <v>Photogate Brackets (2 Pack) -- IDS</v>
      </c>
      <c r="C2298" s="63" t="s">
        <v>254</v>
      </c>
      <c r="D2298" s="30" t="str">
        <f t="shared" si="421"/>
        <v/>
      </c>
      <c r="E2298" s="63" t="s">
        <v>254</v>
      </c>
      <c r="F2298" s="32" t="str">
        <f t="shared" si="422"/>
        <v/>
      </c>
      <c r="G2298" s="63" t="s">
        <v>254</v>
      </c>
      <c r="H2298" s="34" t="str">
        <f t="shared" si="423"/>
        <v/>
      </c>
      <c r="I2298" s="63" t="s">
        <v>254</v>
      </c>
      <c r="J2298" s="36" t="str">
        <f t="shared" si="424"/>
        <v/>
      </c>
      <c r="K2298" s="37" t="str">
        <f t="shared" si="425"/>
        <v/>
      </c>
      <c r="L2298" s="37" t="str">
        <f t="shared" si="426"/>
        <v/>
      </c>
      <c r="N2298" s="64">
        <v>296</v>
      </c>
      <c r="O2298" s="64" t="s">
        <v>254</v>
      </c>
      <c r="P2298" s="1" t="s">
        <v>254</v>
      </c>
      <c r="Q2298" s="1" t="s">
        <v>0</v>
      </c>
      <c r="S2298" s="59" t="str">
        <f t="shared" si="427"/>
        <v/>
      </c>
      <c r="T2298" s="59" t="str">
        <f t="shared" si="428"/>
        <v/>
      </c>
      <c r="U2298" s="59" t="str">
        <f t="shared" si="429"/>
        <v/>
      </c>
      <c r="V2298" s="59" t="str">
        <f t="shared" si="430"/>
        <v/>
      </c>
      <c r="W2298" s="59" t="str">
        <f t="shared" si="431"/>
        <v/>
      </c>
      <c r="X2298" s="59" t="s">
        <v>1439</v>
      </c>
      <c r="Y2298" s="66" t="s">
        <v>5850</v>
      </c>
    </row>
    <row r="2299" spans="1:25" x14ac:dyDescent="0.25">
      <c r="A2299" s="8" t="s">
        <v>1440</v>
      </c>
      <c r="B2299" s="65" t="str">
        <f t="shared" si="420"/>
        <v>Friktionsblock för dynamikbana</v>
      </c>
      <c r="C2299" s="63" t="s">
        <v>254</v>
      </c>
      <c r="D2299" s="30" t="str">
        <f t="shared" si="421"/>
        <v/>
      </c>
      <c r="E2299" s="63" t="s">
        <v>254</v>
      </c>
      <c r="F2299" s="32" t="str">
        <f t="shared" si="422"/>
        <v/>
      </c>
      <c r="G2299" s="63" t="s">
        <v>254</v>
      </c>
      <c r="H2299" s="34" t="str">
        <f t="shared" si="423"/>
        <v/>
      </c>
      <c r="I2299" s="63" t="s">
        <v>254</v>
      </c>
      <c r="J2299" s="36" t="str">
        <f t="shared" si="424"/>
        <v/>
      </c>
      <c r="K2299" s="37" t="str">
        <f t="shared" si="425"/>
        <v/>
      </c>
      <c r="L2299" s="37" t="str">
        <f t="shared" si="426"/>
        <v/>
      </c>
      <c r="N2299" s="64">
        <v>391</v>
      </c>
      <c r="O2299" s="64" t="s">
        <v>254</v>
      </c>
      <c r="P2299" s="1" t="s">
        <v>254</v>
      </c>
      <c r="Q2299" s="1" t="s">
        <v>0</v>
      </c>
      <c r="S2299" s="59" t="str">
        <f t="shared" si="427"/>
        <v/>
      </c>
      <c r="T2299" s="59" t="str">
        <f t="shared" si="428"/>
        <v/>
      </c>
      <c r="U2299" s="59" t="str">
        <f t="shared" si="429"/>
        <v/>
      </c>
      <c r="V2299" s="59" t="str">
        <f t="shared" si="430"/>
        <v/>
      </c>
      <c r="W2299" s="59" t="str">
        <f t="shared" si="431"/>
        <v/>
      </c>
      <c r="X2299" s="59" t="s">
        <v>1441</v>
      </c>
      <c r="Y2299" s="66" t="s">
        <v>5851</v>
      </c>
    </row>
    <row r="2300" spans="1:25" x14ac:dyDescent="0.25">
      <c r="A2300" s="8" t="s">
        <v>1442</v>
      </c>
      <c r="B2300" s="65" t="str">
        <f t="shared" si="420"/>
        <v>Complete Roller Coaster System</v>
      </c>
      <c r="C2300" s="63" t="s">
        <v>254</v>
      </c>
      <c r="D2300" s="30" t="str">
        <f t="shared" si="421"/>
        <v/>
      </c>
      <c r="E2300" s="63" t="s">
        <v>254</v>
      </c>
      <c r="F2300" s="32" t="str">
        <f t="shared" si="422"/>
        <v/>
      </c>
      <c r="G2300" s="63" t="s">
        <v>254</v>
      </c>
      <c r="H2300" s="34" t="str">
        <f t="shared" si="423"/>
        <v/>
      </c>
      <c r="I2300" s="63" t="s">
        <v>254</v>
      </c>
      <c r="J2300" s="36" t="str">
        <f t="shared" si="424"/>
        <v/>
      </c>
      <c r="K2300" s="37" t="str">
        <f t="shared" si="425"/>
        <v/>
      </c>
      <c r="L2300" s="37" t="str">
        <f t="shared" si="426"/>
        <v/>
      </c>
      <c r="N2300" s="64">
        <v>30374</v>
      </c>
      <c r="O2300" s="64" t="s">
        <v>254</v>
      </c>
      <c r="P2300" s="1" t="s">
        <v>254</v>
      </c>
      <c r="Q2300" s="1" t="s">
        <v>0</v>
      </c>
      <c r="S2300" s="59" t="str">
        <f t="shared" si="427"/>
        <v/>
      </c>
      <c r="T2300" s="59" t="str">
        <f t="shared" si="428"/>
        <v/>
      </c>
      <c r="U2300" s="59" t="str">
        <f t="shared" si="429"/>
        <v/>
      </c>
      <c r="V2300" s="59" t="str">
        <f t="shared" si="430"/>
        <v/>
      </c>
      <c r="W2300" s="59" t="str">
        <f t="shared" si="431"/>
        <v/>
      </c>
      <c r="X2300" s="59" t="s">
        <v>1443</v>
      </c>
      <c r="Y2300" s="66" t="s">
        <v>5852</v>
      </c>
    </row>
    <row r="2301" spans="1:25" x14ac:dyDescent="0.25">
      <c r="A2301" s="8" t="s">
        <v>1444</v>
      </c>
      <c r="B2301" s="65" t="str">
        <f t="shared" si="420"/>
        <v>Mini Cars (Set of 3)</v>
      </c>
      <c r="C2301" s="63" t="s">
        <v>254</v>
      </c>
      <c r="D2301" s="30" t="str">
        <f t="shared" si="421"/>
        <v/>
      </c>
      <c r="E2301" s="63" t="s">
        <v>254</v>
      </c>
      <c r="F2301" s="32" t="str">
        <f t="shared" si="422"/>
        <v/>
      </c>
      <c r="G2301" s="63" t="s">
        <v>254</v>
      </c>
      <c r="H2301" s="34" t="str">
        <f t="shared" si="423"/>
        <v/>
      </c>
      <c r="I2301" s="63" t="s">
        <v>254</v>
      </c>
      <c r="J2301" s="36" t="str">
        <f t="shared" si="424"/>
        <v/>
      </c>
      <c r="K2301" s="37" t="str">
        <f t="shared" si="425"/>
        <v/>
      </c>
      <c r="L2301" s="37" t="str">
        <f t="shared" si="426"/>
        <v/>
      </c>
      <c r="N2301" s="64">
        <v>3542</v>
      </c>
      <c r="O2301" s="64" t="s">
        <v>254</v>
      </c>
      <c r="P2301" s="1" t="s">
        <v>254</v>
      </c>
      <c r="Q2301" s="1" t="s">
        <v>0</v>
      </c>
      <c r="S2301" s="59" t="str">
        <f t="shared" si="427"/>
        <v/>
      </c>
      <c r="T2301" s="59" t="str">
        <f t="shared" si="428"/>
        <v/>
      </c>
      <c r="U2301" s="59" t="str">
        <f t="shared" si="429"/>
        <v/>
      </c>
      <c r="V2301" s="59" t="str">
        <f t="shared" si="430"/>
        <v/>
      </c>
      <c r="W2301" s="59" t="str">
        <f t="shared" si="431"/>
        <v/>
      </c>
      <c r="X2301" s="59" t="s">
        <v>1445</v>
      </c>
      <c r="Y2301" s="66" t="s">
        <v>5853</v>
      </c>
    </row>
    <row r="2302" spans="1:25" x14ac:dyDescent="0.25">
      <c r="A2302" s="8" t="s">
        <v>1446</v>
      </c>
      <c r="B2302" s="65" t="str">
        <f t="shared" si="420"/>
        <v>Roller Coaster Track</v>
      </c>
      <c r="C2302" s="63" t="s">
        <v>254</v>
      </c>
      <c r="D2302" s="30" t="str">
        <f t="shared" si="421"/>
        <v/>
      </c>
      <c r="E2302" s="63" t="s">
        <v>254</v>
      </c>
      <c r="F2302" s="32" t="str">
        <f t="shared" si="422"/>
        <v/>
      </c>
      <c r="G2302" s="63" t="s">
        <v>254</v>
      </c>
      <c r="H2302" s="34" t="str">
        <f t="shared" si="423"/>
        <v/>
      </c>
      <c r="I2302" s="63" t="s">
        <v>254</v>
      </c>
      <c r="J2302" s="36" t="str">
        <f t="shared" si="424"/>
        <v/>
      </c>
      <c r="K2302" s="37" t="str">
        <f t="shared" si="425"/>
        <v/>
      </c>
      <c r="L2302" s="37" t="str">
        <f t="shared" si="426"/>
        <v/>
      </c>
      <c r="N2302" s="64">
        <v>2468</v>
      </c>
      <c r="O2302" s="64" t="s">
        <v>254</v>
      </c>
      <c r="P2302" s="1" t="s">
        <v>254</v>
      </c>
      <c r="Q2302" s="1" t="s">
        <v>0</v>
      </c>
      <c r="S2302" s="59" t="str">
        <f t="shared" si="427"/>
        <v/>
      </c>
      <c r="T2302" s="59" t="str">
        <f t="shared" si="428"/>
        <v/>
      </c>
      <c r="U2302" s="59" t="str">
        <f t="shared" si="429"/>
        <v/>
      </c>
      <c r="V2302" s="59" t="str">
        <f t="shared" si="430"/>
        <v/>
      </c>
      <c r="W2302" s="59" t="str">
        <f t="shared" si="431"/>
        <v/>
      </c>
      <c r="X2302" s="59" t="s">
        <v>1447</v>
      </c>
      <c r="Y2302" s="66" t="s">
        <v>5854</v>
      </c>
    </row>
    <row r="2303" spans="1:25" x14ac:dyDescent="0.25">
      <c r="A2303" s="8" t="s">
        <v>1448</v>
      </c>
      <c r="B2303" s="65" t="str">
        <f t="shared" si="420"/>
        <v>Spares Kit -- Roller Coaster</v>
      </c>
      <c r="C2303" s="63" t="s">
        <v>254</v>
      </c>
      <c r="D2303" s="30" t="str">
        <f t="shared" si="421"/>
        <v/>
      </c>
      <c r="E2303" s="63" t="s">
        <v>254</v>
      </c>
      <c r="F2303" s="32" t="str">
        <f t="shared" si="422"/>
        <v/>
      </c>
      <c r="G2303" s="63" t="s">
        <v>254</v>
      </c>
      <c r="H2303" s="34" t="str">
        <f t="shared" si="423"/>
        <v/>
      </c>
      <c r="I2303" s="63" t="s">
        <v>254</v>
      </c>
      <c r="J2303" s="36" t="str">
        <f t="shared" si="424"/>
        <v/>
      </c>
      <c r="K2303" s="37" t="str">
        <f t="shared" si="425"/>
        <v/>
      </c>
      <c r="L2303" s="37" t="str">
        <f t="shared" si="426"/>
        <v/>
      </c>
      <c r="N2303" s="64">
        <v>3492</v>
      </c>
      <c r="O2303" s="64" t="s">
        <v>254</v>
      </c>
      <c r="P2303" s="1" t="s">
        <v>254</v>
      </c>
      <c r="Q2303" s="1" t="s">
        <v>0</v>
      </c>
      <c r="S2303" s="59" t="str">
        <f t="shared" si="427"/>
        <v/>
      </c>
      <c r="T2303" s="59" t="str">
        <f t="shared" si="428"/>
        <v/>
      </c>
      <c r="U2303" s="59" t="str">
        <f t="shared" si="429"/>
        <v/>
      </c>
      <c r="V2303" s="59" t="str">
        <f t="shared" si="430"/>
        <v/>
      </c>
      <c r="W2303" s="59" t="str">
        <f t="shared" si="431"/>
        <v/>
      </c>
      <c r="X2303" s="59" t="s">
        <v>1449</v>
      </c>
      <c r="Y2303" s="66" t="s">
        <v>5855</v>
      </c>
    </row>
    <row r="2304" spans="1:25" x14ac:dyDescent="0.25">
      <c r="A2304" s="8" t="s">
        <v>3493</v>
      </c>
      <c r="B2304" s="65" t="str">
        <f t="shared" si="420"/>
        <v>Timer Switch</v>
      </c>
      <c r="C2304" s="63"/>
      <c r="D2304" s="30" t="str">
        <f t="shared" si="421"/>
        <v/>
      </c>
      <c r="E2304" s="63"/>
      <c r="F2304" s="32" t="str">
        <f t="shared" si="422"/>
        <v/>
      </c>
      <c r="G2304" s="63"/>
      <c r="H2304" s="34" t="str">
        <f t="shared" si="423"/>
        <v/>
      </c>
      <c r="I2304" s="63"/>
      <c r="J2304" s="36" t="str">
        <f t="shared" si="424"/>
        <v/>
      </c>
      <c r="K2304" s="37" t="str">
        <f t="shared" si="425"/>
        <v/>
      </c>
      <c r="L2304" s="37" t="str">
        <f t="shared" si="426"/>
        <v/>
      </c>
      <c r="N2304" s="64">
        <v>1057</v>
      </c>
      <c r="O2304" s="64" t="s">
        <v>254</v>
      </c>
      <c r="P2304" s="1" t="s">
        <v>254</v>
      </c>
      <c r="Q2304" s="1" t="s">
        <v>0</v>
      </c>
      <c r="S2304" s="59" t="str">
        <f t="shared" si="427"/>
        <v/>
      </c>
      <c r="T2304" s="59" t="str">
        <f t="shared" si="428"/>
        <v/>
      </c>
      <c r="U2304" s="59" t="str">
        <f t="shared" si="429"/>
        <v/>
      </c>
      <c r="V2304" s="59" t="str">
        <f t="shared" si="430"/>
        <v/>
      </c>
      <c r="W2304" s="59" t="str">
        <f t="shared" si="431"/>
        <v/>
      </c>
      <c r="X2304" s="59" t="s">
        <v>3494</v>
      </c>
      <c r="Y2304" s="66" t="s">
        <v>5856</v>
      </c>
    </row>
    <row r="2305" spans="1:25" x14ac:dyDescent="0.25">
      <c r="A2305" s="8" t="s">
        <v>1450</v>
      </c>
      <c r="B2305" s="65" t="str">
        <f t="shared" si="420"/>
        <v>Centripetal Force Pendulum</v>
      </c>
      <c r="C2305" s="63" t="s">
        <v>254</v>
      </c>
      <c r="D2305" s="30" t="str">
        <f t="shared" si="421"/>
        <v/>
      </c>
      <c r="E2305" s="63" t="s">
        <v>254</v>
      </c>
      <c r="F2305" s="32" t="str">
        <f t="shared" si="422"/>
        <v/>
      </c>
      <c r="G2305" s="63" t="s">
        <v>254</v>
      </c>
      <c r="H2305" s="34" t="str">
        <f t="shared" si="423"/>
        <v/>
      </c>
      <c r="I2305" s="63" t="s">
        <v>254</v>
      </c>
      <c r="J2305" s="36" t="str">
        <f t="shared" si="424"/>
        <v/>
      </c>
      <c r="K2305" s="37" t="str">
        <f t="shared" si="425"/>
        <v/>
      </c>
      <c r="L2305" s="37" t="str">
        <f t="shared" si="426"/>
        <v/>
      </c>
      <c r="N2305" s="64">
        <v>3570</v>
      </c>
      <c r="O2305" s="64" t="s">
        <v>254</v>
      </c>
      <c r="P2305" s="1" t="s">
        <v>254</v>
      </c>
      <c r="Q2305" s="1" t="s">
        <v>0</v>
      </c>
      <c r="S2305" s="59" t="str">
        <f t="shared" si="427"/>
        <v/>
      </c>
      <c r="T2305" s="59" t="str">
        <f t="shared" si="428"/>
        <v/>
      </c>
      <c r="U2305" s="59" t="str">
        <f t="shared" si="429"/>
        <v/>
      </c>
      <c r="V2305" s="59" t="str">
        <f t="shared" si="430"/>
        <v/>
      </c>
      <c r="W2305" s="59" t="str">
        <f t="shared" si="431"/>
        <v/>
      </c>
      <c r="X2305" s="59" t="s">
        <v>1451</v>
      </c>
      <c r="Y2305" s="66" t="s">
        <v>5857</v>
      </c>
    </row>
    <row r="2306" spans="1:25" x14ac:dyDescent="0.25">
      <c r="A2306" s="8" t="s">
        <v>1452</v>
      </c>
      <c r="B2306" s="65" t="str">
        <f t="shared" si="420"/>
        <v>Reservdels-kit för rullbanor</v>
      </c>
      <c r="C2306" s="63" t="s">
        <v>254</v>
      </c>
      <c r="D2306" s="30" t="str">
        <f t="shared" si="421"/>
        <v/>
      </c>
      <c r="E2306" s="63" t="s">
        <v>254</v>
      </c>
      <c r="F2306" s="32" t="str">
        <f t="shared" si="422"/>
        <v/>
      </c>
      <c r="G2306" s="63" t="s">
        <v>254</v>
      </c>
      <c r="H2306" s="34" t="str">
        <f t="shared" si="423"/>
        <v/>
      </c>
      <c r="I2306" s="63" t="s">
        <v>254</v>
      </c>
      <c r="J2306" s="36" t="str">
        <f t="shared" si="424"/>
        <v/>
      </c>
      <c r="K2306" s="37" t="str">
        <f t="shared" si="425"/>
        <v/>
      </c>
      <c r="L2306" s="37" t="str">
        <f t="shared" si="426"/>
        <v/>
      </c>
      <c r="N2306" s="64">
        <v>2035</v>
      </c>
      <c r="O2306" s="64" t="s">
        <v>254</v>
      </c>
      <c r="P2306" s="1" t="s">
        <v>254</v>
      </c>
      <c r="Q2306" s="1" t="s">
        <v>0</v>
      </c>
      <c r="S2306" s="59" t="str">
        <f t="shared" si="427"/>
        <v/>
      </c>
      <c r="T2306" s="59" t="str">
        <f t="shared" si="428"/>
        <v/>
      </c>
      <c r="U2306" s="59" t="str">
        <f t="shared" si="429"/>
        <v/>
      </c>
      <c r="V2306" s="59" t="str">
        <f t="shared" si="430"/>
        <v/>
      </c>
      <c r="W2306" s="59" t="str">
        <f t="shared" si="431"/>
        <v/>
      </c>
      <c r="X2306" s="59" t="s">
        <v>3623</v>
      </c>
      <c r="Y2306" s="66" t="s">
        <v>5858</v>
      </c>
    </row>
    <row r="2307" spans="1:25" x14ac:dyDescent="0.25">
      <c r="A2307" s="8" t="s">
        <v>2236</v>
      </c>
      <c r="B2307" s="65" t="str">
        <f t="shared" si="420"/>
        <v>Spring Scale</v>
      </c>
      <c r="C2307" s="63" t="s">
        <v>254</v>
      </c>
      <c r="D2307" s="30" t="str">
        <f t="shared" si="421"/>
        <v/>
      </c>
      <c r="E2307" s="63" t="s">
        <v>254</v>
      </c>
      <c r="F2307" s="32" t="str">
        <f t="shared" si="422"/>
        <v/>
      </c>
      <c r="G2307" s="63" t="s">
        <v>254</v>
      </c>
      <c r="H2307" s="34" t="str">
        <f t="shared" si="423"/>
        <v/>
      </c>
      <c r="I2307" s="63" t="s">
        <v>254</v>
      </c>
      <c r="J2307" s="36" t="str">
        <f t="shared" si="424"/>
        <v/>
      </c>
      <c r="K2307" s="37" t="str">
        <f t="shared" si="425"/>
        <v/>
      </c>
      <c r="L2307" s="37" t="str">
        <f t="shared" si="426"/>
        <v/>
      </c>
      <c r="N2307" s="64">
        <v>844</v>
      </c>
      <c r="O2307" s="64" t="s">
        <v>254</v>
      </c>
      <c r="P2307" s="1" t="s">
        <v>254</v>
      </c>
      <c r="Q2307" s="1" t="s">
        <v>0</v>
      </c>
      <c r="S2307" s="59" t="str">
        <f t="shared" si="427"/>
        <v/>
      </c>
      <c r="T2307" s="59" t="str">
        <f t="shared" si="428"/>
        <v/>
      </c>
      <c r="U2307" s="59" t="str">
        <f t="shared" si="429"/>
        <v/>
      </c>
      <c r="V2307" s="59" t="str">
        <f t="shared" si="430"/>
        <v/>
      </c>
      <c r="W2307" s="59" t="str">
        <f t="shared" si="431"/>
        <v/>
      </c>
      <c r="X2307" s="59" t="s">
        <v>2237</v>
      </c>
      <c r="Y2307" s="66" t="s">
        <v>5859</v>
      </c>
    </row>
    <row r="2308" spans="1:25" x14ac:dyDescent="0.25">
      <c r="A2308" s="8" t="s">
        <v>2238</v>
      </c>
      <c r="B2308" s="65" t="str">
        <f t="shared" ref="B2308:B2371" si="432">HYPERLINK(Y2308,X2308)</f>
        <v>Matter Model</v>
      </c>
      <c r="C2308" s="63" t="s">
        <v>254</v>
      </c>
      <c r="D2308" s="30" t="str">
        <f t="shared" ref="D2308:D2371" si="433">IF(C2308="","",IF(AND(C2308&gt;=P2308,P2308&lt;&gt;""),C2308*O2308,C2308*N2308))</f>
        <v/>
      </c>
      <c r="E2308" s="63" t="s">
        <v>254</v>
      </c>
      <c r="F2308" s="32" t="str">
        <f t="shared" ref="F2308:F2371" si="434">IF(E2308="","",IF(AND(E2308&gt;=P2308,P2308&lt;&gt;""),E2308*O2308,E2308*N2308))</f>
        <v/>
      </c>
      <c r="G2308" s="63" t="s">
        <v>254</v>
      </c>
      <c r="H2308" s="34" t="str">
        <f t="shared" ref="H2308:H2371" si="435">IF(G2308="","",IF(AND(G2308&gt;=P2308,P2308&lt;&gt;""),G2308*O2308,G2308*N2308))</f>
        <v/>
      </c>
      <c r="I2308" s="63" t="s">
        <v>254</v>
      </c>
      <c r="J2308" s="36" t="str">
        <f t="shared" ref="J2308:J2371" si="436">IF(I2308="","",IF(AND(I2308&gt;=P2308,P2308&lt;&gt;""),I2308*O2308,I2308*N2308))</f>
        <v/>
      </c>
      <c r="K2308" s="37" t="str">
        <f t="shared" ref="K2308:K2371" si="437">W2308</f>
        <v/>
      </c>
      <c r="L2308" s="37" t="str">
        <f t="shared" ref="L2308:L2371" si="438">IF(K2308="","",IF(AND(K2308&gt;=P2308,P2308&lt;&gt;""),K2308*O2308,K2308*N2308))</f>
        <v/>
      </c>
      <c r="N2308" s="64">
        <v>1672</v>
      </c>
      <c r="O2308" s="64" t="s">
        <v>254</v>
      </c>
      <c r="P2308" s="1" t="s">
        <v>254</v>
      </c>
      <c r="Q2308" s="1" t="s">
        <v>0</v>
      </c>
      <c r="S2308" s="59" t="str">
        <f t="shared" ref="S2308:S2371" si="439">IF(S$3=TRUE,IF(C2308="","",C2308),"")</f>
        <v/>
      </c>
      <c r="T2308" s="59" t="str">
        <f t="shared" ref="T2308:T2371" si="440">IF(T$3=TRUE,IF(E2308="","",E2308),"")</f>
        <v/>
      </c>
      <c r="U2308" s="59" t="str">
        <f t="shared" ref="U2308:U2371" si="441">IF(U$3=TRUE,IF(G2308="","",G2308),"")</f>
        <v/>
      </c>
      <c r="V2308" s="59" t="str">
        <f t="shared" ref="V2308:V2371" si="442">IF(V$3=TRUE,IF(I2308="","",I2308),"")</f>
        <v/>
      </c>
      <c r="W2308" s="59" t="str">
        <f t="shared" ref="W2308:W2371" si="443">IF(SUM(S2308:V2308)=0,"",SUM(S2308:V2308))</f>
        <v/>
      </c>
      <c r="X2308" s="59" t="s">
        <v>2239</v>
      </c>
      <c r="Y2308" s="66" t="s">
        <v>5860</v>
      </c>
    </row>
    <row r="2309" spans="1:25" x14ac:dyDescent="0.25">
      <c r="A2309" s="8" t="s">
        <v>1453</v>
      </c>
      <c r="B2309" s="65" t="str">
        <f t="shared" si="432"/>
        <v>Hooke's Law Set</v>
      </c>
      <c r="C2309" s="63" t="s">
        <v>254</v>
      </c>
      <c r="D2309" s="30" t="str">
        <f t="shared" si="433"/>
        <v/>
      </c>
      <c r="E2309" s="63" t="s">
        <v>254</v>
      </c>
      <c r="F2309" s="32" t="str">
        <f t="shared" si="434"/>
        <v/>
      </c>
      <c r="G2309" s="63" t="s">
        <v>254</v>
      </c>
      <c r="H2309" s="34" t="str">
        <f t="shared" si="435"/>
        <v/>
      </c>
      <c r="I2309" s="63" t="s">
        <v>254</v>
      </c>
      <c r="J2309" s="36" t="str">
        <f t="shared" si="436"/>
        <v/>
      </c>
      <c r="K2309" s="37" t="str">
        <f t="shared" si="437"/>
        <v/>
      </c>
      <c r="L2309" s="37" t="str">
        <f t="shared" si="438"/>
        <v/>
      </c>
      <c r="N2309" s="64">
        <v>3484</v>
      </c>
      <c r="O2309" s="64" t="s">
        <v>254</v>
      </c>
      <c r="P2309" s="1" t="s">
        <v>254</v>
      </c>
      <c r="Q2309" s="1" t="s">
        <v>0</v>
      </c>
      <c r="S2309" s="59" t="str">
        <f t="shared" si="439"/>
        <v/>
      </c>
      <c r="T2309" s="59" t="str">
        <f t="shared" si="440"/>
        <v/>
      </c>
      <c r="U2309" s="59" t="str">
        <f t="shared" si="441"/>
        <v/>
      </c>
      <c r="V2309" s="59" t="str">
        <f t="shared" si="442"/>
        <v/>
      </c>
      <c r="W2309" s="59" t="str">
        <f t="shared" si="443"/>
        <v/>
      </c>
      <c r="X2309" s="59" t="s">
        <v>1454</v>
      </c>
      <c r="Y2309" s="66" t="s">
        <v>5861</v>
      </c>
    </row>
    <row r="2310" spans="1:25" x14ac:dyDescent="0.25">
      <c r="A2310" s="8" t="s">
        <v>1455</v>
      </c>
      <c r="B2310" s="65" t="str">
        <f t="shared" si="432"/>
        <v>Physical Pendulum Set</v>
      </c>
      <c r="C2310" s="63" t="s">
        <v>254</v>
      </c>
      <c r="D2310" s="30" t="str">
        <f t="shared" si="433"/>
        <v/>
      </c>
      <c r="E2310" s="63" t="s">
        <v>254</v>
      </c>
      <c r="F2310" s="32" t="str">
        <f t="shared" si="434"/>
        <v/>
      </c>
      <c r="G2310" s="63" t="s">
        <v>254</v>
      </c>
      <c r="H2310" s="34" t="str">
        <f t="shared" si="435"/>
        <v/>
      </c>
      <c r="I2310" s="63" t="s">
        <v>254</v>
      </c>
      <c r="J2310" s="36" t="str">
        <f t="shared" si="436"/>
        <v/>
      </c>
      <c r="K2310" s="37" t="str">
        <f t="shared" si="437"/>
        <v/>
      </c>
      <c r="L2310" s="37" t="str">
        <f t="shared" si="438"/>
        <v/>
      </c>
      <c r="N2310" s="64">
        <v>5213</v>
      </c>
      <c r="O2310" s="64" t="s">
        <v>254</v>
      </c>
      <c r="P2310" s="1" t="s">
        <v>254</v>
      </c>
      <c r="Q2310" s="1" t="s">
        <v>0</v>
      </c>
      <c r="S2310" s="59" t="str">
        <f t="shared" si="439"/>
        <v/>
      </c>
      <c r="T2310" s="59" t="str">
        <f t="shared" si="440"/>
        <v/>
      </c>
      <c r="U2310" s="59" t="str">
        <f t="shared" si="441"/>
        <v/>
      </c>
      <c r="V2310" s="59" t="str">
        <f t="shared" si="442"/>
        <v/>
      </c>
      <c r="W2310" s="59" t="str">
        <f t="shared" si="443"/>
        <v/>
      </c>
      <c r="X2310" s="59" t="s">
        <v>1456</v>
      </c>
      <c r="Y2310" s="66" t="s">
        <v>5862</v>
      </c>
    </row>
    <row r="2311" spans="1:25" x14ac:dyDescent="0.25">
      <c r="A2311" s="8" t="s">
        <v>1457</v>
      </c>
      <c r="B2311" s="65" t="str">
        <f t="shared" si="432"/>
        <v>Muff för bana</v>
      </c>
      <c r="C2311" s="63" t="s">
        <v>254</v>
      </c>
      <c r="D2311" s="30" t="str">
        <f t="shared" si="433"/>
        <v/>
      </c>
      <c r="E2311" s="63" t="s">
        <v>254</v>
      </c>
      <c r="F2311" s="32" t="str">
        <f t="shared" si="434"/>
        <v/>
      </c>
      <c r="G2311" s="63" t="s">
        <v>254</v>
      </c>
      <c r="H2311" s="34" t="str">
        <f t="shared" si="435"/>
        <v/>
      </c>
      <c r="I2311" s="63" t="s">
        <v>254</v>
      </c>
      <c r="J2311" s="36" t="str">
        <f t="shared" si="436"/>
        <v/>
      </c>
      <c r="K2311" s="37" t="str">
        <f t="shared" si="437"/>
        <v/>
      </c>
      <c r="L2311" s="37" t="str">
        <f t="shared" si="438"/>
        <v/>
      </c>
      <c r="N2311" s="64">
        <v>355</v>
      </c>
      <c r="O2311" s="64" t="s">
        <v>254</v>
      </c>
      <c r="P2311" s="1" t="s">
        <v>254</v>
      </c>
      <c r="Q2311" s="1" t="s">
        <v>0</v>
      </c>
      <c r="S2311" s="59" t="str">
        <f t="shared" si="439"/>
        <v/>
      </c>
      <c r="T2311" s="59" t="str">
        <f t="shared" si="440"/>
        <v/>
      </c>
      <c r="U2311" s="59" t="str">
        <f t="shared" si="441"/>
        <v/>
      </c>
      <c r="V2311" s="59" t="str">
        <f t="shared" si="442"/>
        <v/>
      </c>
      <c r="W2311" s="59" t="str">
        <f t="shared" si="443"/>
        <v/>
      </c>
      <c r="X2311" s="59" t="s">
        <v>1458</v>
      </c>
      <c r="Y2311" s="66" t="s">
        <v>5863</v>
      </c>
    </row>
    <row r="2312" spans="1:25" x14ac:dyDescent="0.25">
      <c r="A2312" s="8" t="s">
        <v>2240</v>
      </c>
      <c r="B2312" s="65" t="str">
        <f t="shared" si="432"/>
        <v>Discover Centripetal Force Kit</v>
      </c>
      <c r="C2312" s="63" t="s">
        <v>254</v>
      </c>
      <c r="D2312" s="30" t="str">
        <f t="shared" si="433"/>
        <v/>
      </c>
      <c r="E2312" s="63" t="s">
        <v>254</v>
      </c>
      <c r="F2312" s="32" t="str">
        <f t="shared" si="434"/>
        <v/>
      </c>
      <c r="G2312" s="63" t="s">
        <v>254</v>
      </c>
      <c r="H2312" s="34" t="str">
        <f t="shared" si="435"/>
        <v/>
      </c>
      <c r="I2312" s="63" t="s">
        <v>254</v>
      </c>
      <c r="J2312" s="36" t="str">
        <f t="shared" si="436"/>
        <v/>
      </c>
      <c r="K2312" s="37" t="str">
        <f t="shared" si="437"/>
        <v/>
      </c>
      <c r="L2312" s="37" t="str">
        <f t="shared" si="438"/>
        <v/>
      </c>
      <c r="N2312" s="64">
        <v>764</v>
      </c>
      <c r="O2312" s="64" t="s">
        <v>254</v>
      </c>
      <c r="P2312" s="1" t="s">
        <v>254</v>
      </c>
      <c r="Q2312" s="1" t="s">
        <v>0</v>
      </c>
      <c r="S2312" s="59" t="str">
        <f t="shared" si="439"/>
        <v/>
      </c>
      <c r="T2312" s="59" t="str">
        <f t="shared" si="440"/>
        <v/>
      </c>
      <c r="U2312" s="59" t="str">
        <f t="shared" si="441"/>
        <v/>
      </c>
      <c r="V2312" s="59" t="str">
        <f t="shared" si="442"/>
        <v/>
      </c>
      <c r="W2312" s="59" t="str">
        <f t="shared" si="443"/>
        <v/>
      </c>
      <c r="X2312" s="59" t="s">
        <v>2241</v>
      </c>
      <c r="Y2312" s="66" t="s">
        <v>5864</v>
      </c>
    </row>
    <row r="2313" spans="1:25" x14ac:dyDescent="0.25">
      <c r="A2313" s="8" t="s">
        <v>1459</v>
      </c>
      <c r="B2313" s="65" t="str">
        <f t="shared" si="432"/>
        <v>Hovercraft</v>
      </c>
      <c r="C2313" s="63" t="s">
        <v>254</v>
      </c>
      <c r="D2313" s="30" t="str">
        <f t="shared" si="433"/>
        <v/>
      </c>
      <c r="E2313" s="63" t="s">
        <v>254</v>
      </c>
      <c r="F2313" s="32" t="str">
        <f t="shared" si="434"/>
        <v/>
      </c>
      <c r="G2313" s="63" t="s">
        <v>254</v>
      </c>
      <c r="H2313" s="34" t="str">
        <f t="shared" si="435"/>
        <v/>
      </c>
      <c r="I2313" s="63" t="s">
        <v>254</v>
      </c>
      <c r="J2313" s="36" t="str">
        <f t="shared" si="436"/>
        <v/>
      </c>
      <c r="K2313" s="37" t="str">
        <f t="shared" si="437"/>
        <v/>
      </c>
      <c r="L2313" s="37" t="str">
        <f t="shared" si="438"/>
        <v/>
      </c>
      <c r="N2313" s="64">
        <v>18415</v>
      </c>
      <c r="O2313" s="64" t="s">
        <v>254</v>
      </c>
      <c r="P2313" s="1" t="s">
        <v>254</v>
      </c>
      <c r="Q2313" s="1" t="s">
        <v>0</v>
      </c>
      <c r="S2313" s="59" t="str">
        <f t="shared" si="439"/>
        <v/>
      </c>
      <c r="T2313" s="59" t="str">
        <f t="shared" si="440"/>
        <v/>
      </c>
      <c r="U2313" s="59" t="str">
        <f t="shared" si="441"/>
        <v/>
      </c>
      <c r="V2313" s="59" t="str">
        <f t="shared" si="442"/>
        <v/>
      </c>
      <c r="W2313" s="59" t="str">
        <f t="shared" si="443"/>
        <v/>
      </c>
      <c r="X2313" s="59" t="s">
        <v>1460</v>
      </c>
      <c r="Y2313" s="66" t="s">
        <v>5865</v>
      </c>
    </row>
    <row r="2314" spans="1:25" x14ac:dyDescent="0.25">
      <c r="A2314" s="8" t="s">
        <v>1461</v>
      </c>
      <c r="B2314" s="65" t="str">
        <f t="shared" si="432"/>
        <v>Rotational Inertia Wands</v>
      </c>
      <c r="C2314" s="63" t="s">
        <v>254</v>
      </c>
      <c r="D2314" s="30" t="str">
        <f t="shared" si="433"/>
        <v/>
      </c>
      <c r="E2314" s="63" t="s">
        <v>254</v>
      </c>
      <c r="F2314" s="32" t="str">
        <f t="shared" si="434"/>
        <v/>
      </c>
      <c r="G2314" s="63" t="s">
        <v>254</v>
      </c>
      <c r="H2314" s="34" t="str">
        <f t="shared" si="435"/>
        <v/>
      </c>
      <c r="I2314" s="63" t="s">
        <v>254</v>
      </c>
      <c r="J2314" s="36" t="str">
        <f t="shared" si="436"/>
        <v/>
      </c>
      <c r="K2314" s="37" t="str">
        <f t="shared" si="437"/>
        <v/>
      </c>
      <c r="L2314" s="37" t="str">
        <f t="shared" si="438"/>
        <v/>
      </c>
      <c r="N2314" s="64">
        <v>1962</v>
      </c>
      <c r="O2314" s="64" t="s">
        <v>254</v>
      </c>
      <c r="P2314" s="1" t="s">
        <v>254</v>
      </c>
      <c r="Q2314" s="1" t="s">
        <v>0</v>
      </c>
      <c r="S2314" s="59" t="str">
        <f t="shared" si="439"/>
        <v/>
      </c>
      <c r="T2314" s="59" t="str">
        <f t="shared" si="440"/>
        <v/>
      </c>
      <c r="U2314" s="59" t="str">
        <f t="shared" si="441"/>
        <v/>
      </c>
      <c r="V2314" s="59" t="str">
        <f t="shared" si="442"/>
        <v/>
      </c>
      <c r="W2314" s="59" t="str">
        <f t="shared" si="443"/>
        <v/>
      </c>
      <c r="X2314" s="59" t="s">
        <v>1462</v>
      </c>
      <c r="Y2314" s="66" t="s">
        <v>5866</v>
      </c>
    </row>
    <row r="2315" spans="1:25" x14ac:dyDescent="0.25">
      <c r="A2315" s="8" t="s">
        <v>3085</v>
      </c>
      <c r="B2315" s="65" t="str">
        <f t="shared" si="432"/>
        <v xml:space="preserve">Significant Figures Set - Single </v>
      </c>
      <c r="C2315" s="63" t="s">
        <v>254</v>
      </c>
      <c r="D2315" s="30" t="str">
        <f t="shared" si="433"/>
        <v/>
      </c>
      <c r="E2315" s="63" t="s">
        <v>254</v>
      </c>
      <c r="F2315" s="32" t="str">
        <f t="shared" si="434"/>
        <v/>
      </c>
      <c r="G2315" s="63" t="s">
        <v>254</v>
      </c>
      <c r="H2315" s="34" t="str">
        <f t="shared" si="435"/>
        <v/>
      </c>
      <c r="I2315" s="63" t="s">
        <v>254</v>
      </c>
      <c r="J2315" s="36" t="str">
        <f t="shared" si="436"/>
        <v/>
      </c>
      <c r="K2315" s="37" t="str">
        <f t="shared" si="437"/>
        <v/>
      </c>
      <c r="L2315" s="37" t="str">
        <f t="shared" si="438"/>
        <v/>
      </c>
      <c r="N2315" s="64">
        <v>2492</v>
      </c>
      <c r="O2315" s="64" t="s">
        <v>254</v>
      </c>
      <c r="P2315" s="1" t="s">
        <v>254</v>
      </c>
      <c r="Q2315" s="1" t="s">
        <v>0</v>
      </c>
      <c r="S2315" s="59" t="str">
        <f t="shared" si="439"/>
        <v/>
      </c>
      <c r="T2315" s="59" t="str">
        <f t="shared" si="440"/>
        <v/>
      </c>
      <c r="U2315" s="59" t="str">
        <f t="shared" si="441"/>
        <v/>
      </c>
      <c r="V2315" s="59" t="str">
        <f t="shared" si="442"/>
        <v/>
      </c>
      <c r="W2315" s="59" t="str">
        <f t="shared" si="443"/>
        <v/>
      </c>
      <c r="X2315" s="59" t="s">
        <v>3086</v>
      </c>
      <c r="Y2315" s="66" t="s">
        <v>5867</v>
      </c>
    </row>
    <row r="2316" spans="1:25" x14ac:dyDescent="0.25">
      <c r="A2316" s="8" t="s">
        <v>1463</v>
      </c>
      <c r="B2316" s="65" t="str">
        <f t="shared" si="432"/>
        <v>Fallförsök till kastkanon</v>
      </c>
      <c r="C2316" s="63" t="s">
        <v>254</v>
      </c>
      <c r="D2316" s="30" t="str">
        <f t="shared" si="433"/>
        <v/>
      </c>
      <c r="E2316" s="63" t="s">
        <v>254</v>
      </c>
      <c r="F2316" s="32" t="str">
        <f t="shared" si="434"/>
        <v/>
      </c>
      <c r="G2316" s="63" t="s">
        <v>254</v>
      </c>
      <c r="H2316" s="34" t="str">
        <f t="shared" si="435"/>
        <v/>
      </c>
      <c r="I2316" s="63" t="s">
        <v>254</v>
      </c>
      <c r="J2316" s="36" t="str">
        <f t="shared" si="436"/>
        <v/>
      </c>
      <c r="K2316" s="37" t="str">
        <f t="shared" si="437"/>
        <v/>
      </c>
      <c r="L2316" s="37" t="str">
        <f t="shared" si="438"/>
        <v/>
      </c>
      <c r="N2316" s="64">
        <v>2605</v>
      </c>
      <c r="O2316" s="64" t="s">
        <v>254</v>
      </c>
      <c r="P2316" s="1" t="s">
        <v>254</v>
      </c>
      <c r="Q2316" s="1" t="s">
        <v>0</v>
      </c>
      <c r="S2316" s="59" t="str">
        <f t="shared" si="439"/>
        <v/>
      </c>
      <c r="T2316" s="59" t="str">
        <f t="shared" si="440"/>
        <v/>
      </c>
      <c r="U2316" s="59" t="str">
        <f t="shared" si="441"/>
        <v/>
      </c>
      <c r="V2316" s="59" t="str">
        <f t="shared" si="442"/>
        <v/>
      </c>
      <c r="W2316" s="59" t="str">
        <f t="shared" si="443"/>
        <v/>
      </c>
      <c r="X2316" s="59" t="s">
        <v>1464</v>
      </c>
      <c r="Y2316" s="66" t="s">
        <v>5868</v>
      </c>
    </row>
    <row r="2317" spans="1:25" x14ac:dyDescent="0.25">
      <c r="A2317" s="8" t="s">
        <v>1465</v>
      </c>
      <c r="B2317" s="65" t="str">
        <f t="shared" si="432"/>
        <v>Steel Balls (4 pack)</v>
      </c>
      <c r="C2317" s="63" t="s">
        <v>254</v>
      </c>
      <c r="D2317" s="30" t="str">
        <f t="shared" si="433"/>
        <v/>
      </c>
      <c r="E2317" s="63" t="s">
        <v>254</v>
      </c>
      <c r="F2317" s="32" t="str">
        <f t="shared" si="434"/>
        <v/>
      </c>
      <c r="G2317" s="63" t="s">
        <v>254</v>
      </c>
      <c r="H2317" s="34" t="str">
        <f t="shared" si="435"/>
        <v/>
      </c>
      <c r="I2317" s="63" t="s">
        <v>254</v>
      </c>
      <c r="J2317" s="36" t="str">
        <f t="shared" si="436"/>
        <v/>
      </c>
      <c r="K2317" s="37" t="str">
        <f t="shared" si="437"/>
        <v/>
      </c>
      <c r="L2317" s="37" t="str">
        <f t="shared" si="438"/>
        <v/>
      </c>
      <c r="N2317" s="64">
        <v>478</v>
      </c>
      <c r="O2317" s="64" t="s">
        <v>254</v>
      </c>
      <c r="P2317" s="1" t="s">
        <v>254</v>
      </c>
      <c r="Q2317" s="1" t="s">
        <v>0</v>
      </c>
      <c r="S2317" s="59" t="str">
        <f t="shared" si="439"/>
        <v/>
      </c>
      <c r="T2317" s="59" t="str">
        <f t="shared" si="440"/>
        <v/>
      </c>
      <c r="U2317" s="59" t="str">
        <f t="shared" si="441"/>
        <v/>
      </c>
      <c r="V2317" s="59" t="str">
        <f t="shared" si="442"/>
        <v/>
      </c>
      <c r="W2317" s="59" t="str">
        <f t="shared" si="443"/>
        <v/>
      </c>
      <c r="X2317" s="59" t="s">
        <v>1466</v>
      </c>
      <c r="Y2317" s="66" t="s">
        <v>5869</v>
      </c>
    </row>
    <row r="2318" spans="1:25" x14ac:dyDescent="0.25">
      <c r="A2318" s="8" t="s">
        <v>1467</v>
      </c>
      <c r="B2318" s="65" t="str">
        <f t="shared" si="432"/>
        <v>Launcher Sights</v>
      </c>
      <c r="C2318" s="63" t="s">
        <v>254</v>
      </c>
      <c r="D2318" s="30" t="str">
        <f t="shared" si="433"/>
        <v/>
      </c>
      <c r="E2318" s="63" t="s">
        <v>254</v>
      </c>
      <c r="F2318" s="32" t="str">
        <f t="shared" si="434"/>
        <v/>
      </c>
      <c r="G2318" s="63" t="s">
        <v>254</v>
      </c>
      <c r="H2318" s="34" t="str">
        <f t="shared" si="435"/>
        <v/>
      </c>
      <c r="I2318" s="63" t="s">
        <v>254</v>
      </c>
      <c r="J2318" s="36" t="str">
        <f t="shared" si="436"/>
        <v/>
      </c>
      <c r="K2318" s="37" t="str">
        <f t="shared" si="437"/>
        <v/>
      </c>
      <c r="L2318" s="37" t="str">
        <f t="shared" si="438"/>
        <v/>
      </c>
      <c r="N2318" s="64">
        <v>433</v>
      </c>
      <c r="O2318" s="64" t="s">
        <v>254</v>
      </c>
      <c r="P2318" s="1" t="s">
        <v>254</v>
      </c>
      <c r="Q2318" s="1" t="s">
        <v>0</v>
      </c>
      <c r="S2318" s="59" t="str">
        <f t="shared" si="439"/>
        <v/>
      </c>
      <c r="T2318" s="59" t="str">
        <f t="shared" si="440"/>
        <v/>
      </c>
      <c r="U2318" s="59" t="str">
        <f t="shared" si="441"/>
        <v/>
      </c>
      <c r="V2318" s="59" t="str">
        <f t="shared" si="442"/>
        <v/>
      </c>
      <c r="W2318" s="59" t="str">
        <f t="shared" si="443"/>
        <v/>
      </c>
      <c r="X2318" s="59" t="s">
        <v>1468</v>
      </c>
      <c r="Y2318" s="66" t="s">
        <v>5870</v>
      </c>
    </row>
    <row r="2319" spans="1:25" x14ac:dyDescent="0.25">
      <c r="A2319" s="8" t="s">
        <v>1469</v>
      </c>
      <c r="B2319" s="65" t="str">
        <f t="shared" si="432"/>
        <v>Demonstration Spring Set</v>
      </c>
      <c r="C2319" s="63" t="s">
        <v>254</v>
      </c>
      <c r="D2319" s="30" t="str">
        <f t="shared" si="433"/>
        <v/>
      </c>
      <c r="E2319" s="63" t="s">
        <v>254</v>
      </c>
      <c r="F2319" s="32" t="str">
        <f t="shared" si="434"/>
        <v/>
      </c>
      <c r="G2319" s="63" t="s">
        <v>254</v>
      </c>
      <c r="H2319" s="34" t="str">
        <f t="shared" si="435"/>
        <v/>
      </c>
      <c r="I2319" s="63" t="s">
        <v>254</v>
      </c>
      <c r="J2319" s="36" t="str">
        <f t="shared" si="436"/>
        <v/>
      </c>
      <c r="K2319" s="37" t="str">
        <f t="shared" si="437"/>
        <v/>
      </c>
      <c r="L2319" s="37" t="str">
        <f t="shared" si="438"/>
        <v/>
      </c>
      <c r="N2319" s="64">
        <v>962</v>
      </c>
      <c r="O2319" s="64" t="s">
        <v>254</v>
      </c>
      <c r="P2319" s="1" t="s">
        <v>254</v>
      </c>
      <c r="Q2319" s="1" t="s">
        <v>0</v>
      </c>
      <c r="S2319" s="59" t="str">
        <f t="shared" si="439"/>
        <v/>
      </c>
      <c r="T2319" s="59" t="str">
        <f t="shared" si="440"/>
        <v/>
      </c>
      <c r="U2319" s="59" t="str">
        <f t="shared" si="441"/>
        <v/>
      </c>
      <c r="V2319" s="59" t="str">
        <f t="shared" si="442"/>
        <v/>
      </c>
      <c r="W2319" s="59" t="str">
        <f t="shared" si="443"/>
        <v/>
      </c>
      <c r="X2319" s="59" t="s">
        <v>1470</v>
      </c>
      <c r="Y2319" s="66" t="s">
        <v>5871</v>
      </c>
    </row>
    <row r="2320" spans="1:25" x14ac:dyDescent="0.25">
      <c r="A2320" s="8" t="s">
        <v>2242</v>
      </c>
      <c r="B2320" s="65" t="str">
        <f t="shared" si="432"/>
        <v>Launcher Plumb Bobs</v>
      </c>
      <c r="C2320" s="63" t="s">
        <v>254</v>
      </c>
      <c r="D2320" s="30" t="str">
        <f t="shared" si="433"/>
        <v/>
      </c>
      <c r="E2320" s="63" t="s">
        <v>254</v>
      </c>
      <c r="F2320" s="32" t="str">
        <f t="shared" si="434"/>
        <v/>
      </c>
      <c r="G2320" s="63" t="s">
        <v>254</v>
      </c>
      <c r="H2320" s="34" t="str">
        <f t="shared" si="435"/>
        <v/>
      </c>
      <c r="I2320" s="63" t="s">
        <v>254</v>
      </c>
      <c r="J2320" s="36" t="str">
        <f t="shared" si="436"/>
        <v/>
      </c>
      <c r="K2320" s="37" t="str">
        <f t="shared" si="437"/>
        <v/>
      </c>
      <c r="L2320" s="37" t="str">
        <f t="shared" si="438"/>
        <v/>
      </c>
      <c r="N2320" s="64">
        <v>513</v>
      </c>
      <c r="O2320" s="64" t="s">
        <v>254</v>
      </c>
      <c r="P2320" s="1" t="s">
        <v>254</v>
      </c>
      <c r="Q2320" s="1" t="s">
        <v>0</v>
      </c>
      <c r="S2320" s="59" t="str">
        <f t="shared" si="439"/>
        <v/>
      </c>
      <c r="T2320" s="59" t="str">
        <f t="shared" si="440"/>
        <v/>
      </c>
      <c r="U2320" s="59" t="str">
        <f t="shared" si="441"/>
        <v/>
      </c>
      <c r="V2320" s="59" t="str">
        <f t="shared" si="442"/>
        <v/>
      </c>
      <c r="W2320" s="59" t="str">
        <f t="shared" si="443"/>
        <v/>
      </c>
      <c r="X2320" s="59" t="s">
        <v>2243</v>
      </c>
      <c r="Y2320" s="66" t="s">
        <v>5872</v>
      </c>
    </row>
    <row r="2321" spans="1:25" x14ac:dyDescent="0.25">
      <c r="A2321" s="8" t="s">
        <v>1471</v>
      </c>
      <c r="B2321" s="65" t="str">
        <f t="shared" si="432"/>
        <v>Small Steel Balls (10 pack)</v>
      </c>
      <c r="C2321" s="63" t="s">
        <v>254</v>
      </c>
      <c r="D2321" s="30" t="str">
        <f t="shared" si="433"/>
        <v/>
      </c>
      <c r="E2321" s="63" t="s">
        <v>254</v>
      </c>
      <c r="F2321" s="32" t="str">
        <f t="shared" si="434"/>
        <v/>
      </c>
      <c r="G2321" s="63" t="s">
        <v>254</v>
      </c>
      <c r="H2321" s="34" t="str">
        <f t="shared" si="435"/>
        <v/>
      </c>
      <c r="I2321" s="63" t="s">
        <v>254</v>
      </c>
      <c r="J2321" s="36" t="str">
        <f t="shared" si="436"/>
        <v/>
      </c>
      <c r="K2321" s="37" t="str">
        <f t="shared" si="437"/>
        <v/>
      </c>
      <c r="L2321" s="37" t="str">
        <f t="shared" si="438"/>
        <v/>
      </c>
      <c r="N2321" s="64">
        <v>469</v>
      </c>
      <c r="O2321" s="64" t="s">
        <v>254</v>
      </c>
      <c r="P2321" s="1" t="s">
        <v>254</v>
      </c>
      <c r="Q2321" s="1" t="s">
        <v>0</v>
      </c>
      <c r="S2321" s="59" t="str">
        <f t="shared" si="439"/>
        <v/>
      </c>
      <c r="T2321" s="59" t="str">
        <f t="shared" si="440"/>
        <v/>
      </c>
      <c r="U2321" s="59" t="str">
        <f t="shared" si="441"/>
        <v/>
      </c>
      <c r="V2321" s="59" t="str">
        <f t="shared" si="442"/>
        <v/>
      </c>
      <c r="W2321" s="59" t="str">
        <f t="shared" si="443"/>
        <v/>
      </c>
      <c r="X2321" s="59" t="s">
        <v>1472</v>
      </c>
      <c r="Y2321" s="66" t="s">
        <v>5873</v>
      </c>
    </row>
    <row r="2322" spans="1:25" x14ac:dyDescent="0.25">
      <c r="A2322" s="8" t="s">
        <v>1473</v>
      </c>
      <c r="B2322" s="65" t="str">
        <f t="shared" si="432"/>
        <v>Double Rod Clamp (3 pack)</v>
      </c>
      <c r="C2322" s="63" t="s">
        <v>254</v>
      </c>
      <c r="D2322" s="30" t="str">
        <f t="shared" si="433"/>
        <v/>
      </c>
      <c r="E2322" s="63" t="s">
        <v>254</v>
      </c>
      <c r="F2322" s="32" t="str">
        <f t="shared" si="434"/>
        <v/>
      </c>
      <c r="G2322" s="63" t="s">
        <v>254</v>
      </c>
      <c r="H2322" s="34" t="str">
        <f t="shared" si="435"/>
        <v/>
      </c>
      <c r="I2322" s="63" t="s">
        <v>254</v>
      </c>
      <c r="J2322" s="36" t="str">
        <f t="shared" si="436"/>
        <v/>
      </c>
      <c r="K2322" s="37" t="str">
        <f t="shared" si="437"/>
        <v/>
      </c>
      <c r="L2322" s="37" t="str">
        <f t="shared" si="438"/>
        <v/>
      </c>
      <c r="N2322" s="64">
        <v>656</v>
      </c>
      <c r="O2322" s="64" t="s">
        <v>254</v>
      </c>
      <c r="P2322" s="1" t="s">
        <v>254</v>
      </c>
      <c r="Q2322" s="1" t="s">
        <v>0</v>
      </c>
      <c r="S2322" s="59" t="str">
        <f t="shared" si="439"/>
        <v/>
      </c>
      <c r="T2322" s="59" t="str">
        <f t="shared" si="440"/>
        <v/>
      </c>
      <c r="U2322" s="59" t="str">
        <f t="shared" si="441"/>
        <v/>
      </c>
      <c r="V2322" s="59" t="str">
        <f t="shared" si="442"/>
        <v/>
      </c>
      <c r="W2322" s="59" t="str">
        <f t="shared" si="443"/>
        <v/>
      </c>
      <c r="X2322" s="59" t="s">
        <v>1474</v>
      </c>
      <c r="Y2322" s="66" t="s">
        <v>5874</v>
      </c>
    </row>
    <row r="2323" spans="1:25" x14ac:dyDescent="0.25">
      <c r="A2323" s="8" t="s">
        <v>1475</v>
      </c>
      <c r="B2323" s="65" t="str">
        <f t="shared" si="432"/>
        <v>Black Thread (3 pack)</v>
      </c>
      <c r="C2323" s="63" t="s">
        <v>254</v>
      </c>
      <c r="D2323" s="30" t="str">
        <f t="shared" si="433"/>
        <v/>
      </c>
      <c r="E2323" s="63" t="s">
        <v>254</v>
      </c>
      <c r="F2323" s="32" t="str">
        <f t="shared" si="434"/>
        <v/>
      </c>
      <c r="G2323" s="63" t="s">
        <v>254</v>
      </c>
      <c r="H2323" s="34" t="str">
        <f t="shared" si="435"/>
        <v/>
      </c>
      <c r="I2323" s="63" t="s">
        <v>254</v>
      </c>
      <c r="J2323" s="36" t="str">
        <f t="shared" si="436"/>
        <v/>
      </c>
      <c r="K2323" s="37" t="str">
        <f t="shared" si="437"/>
        <v/>
      </c>
      <c r="L2323" s="37" t="str">
        <f t="shared" si="438"/>
        <v/>
      </c>
      <c r="N2323" s="64">
        <v>266</v>
      </c>
      <c r="O2323" s="64" t="s">
        <v>254</v>
      </c>
      <c r="P2323" s="1" t="s">
        <v>254</v>
      </c>
      <c r="Q2323" s="1" t="s">
        <v>0</v>
      </c>
      <c r="S2323" s="59" t="str">
        <f t="shared" si="439"/>
        <v/>
      </c>
      <c r="T2323" s="59" t="str">
        <f t="shared" si="440"/>
        <v/>
      </c>
      <c r="U2323" s="59" t="str">
        <f t="shared" si="441"/>
        <v/>
      </c>
      <c r="V2323" s="59" t="str">
        <f t="shared" si="442"/>
        <v/>
      </c>
      <c r="W2323" s="59" t="str">
        <f t="shared" si="443"/>
        <v/>
      </c>
      <c r="X2323" s="59" t="s">
        <v>1476</v>
      </c>
      <c r="Y2323" s="66" t="s">
        <v>5875</v>
      </c>
    </row>
    <row r="2324" spans="1:25" x14ac:dyDescent="0.25">
      <c r="A2324" s="8" t="s">
        <v>1477</v>
      </c>
      <c r="B2324" s="65" t="str">
        <f t="shared" si="432"/>
        <v>Yellow String (2 pack)</v>
      </c>
      <c r="C2324" s="63" t="s">
        <v>254</v>
      </c>
      <c r="D2324" s="30" t="str">
        <f t="shared" si="433"/>
        <v/>
      </c>
      <c r="E2324" s="63" t="s">
        <v>254</v>
      </c>
      <c r="F2324" s="32" t="str">
        <f t="shared" si="434"/>
        <v/>
      </c>
      <c r="G2324" s="63" t="s">
        <v>254</v>
      </c>
      <c r="H2324" s="34" t="str">
        <f t="shared" si="435"/>
        <v/>
      </c>
      <c r="I2324" s="63" t="s">
        <v>254</v>
      </c>
      <c r="J2324" s="36" t="str">
        <f t="shared" si="436"/>
        <v/>
      </c>
      <c r="K2324" s="37" t="str">
        <f t="shared" si="437"/>
        <v/>
      </c>
      <c r="L2324" s="37" t="str">
        <f t="shared" si="438"/>
        <v/>
      </c>
      <c r="N2324" s="64">
        <v>454</v>
      </c>
      <c r="O2324" s="64" t="s">
        <v>254</v>
      </c>
      <c r="P2324" s="1" t="s">
        <v>254</v>
      </c>
      <c r="Q2324" s="1" t="s">
        <v>0</v>
      </c>
      <c r="S2324" s="59" t="str">
        <f t="shared" si="439"/>
        <v/>
      </c>
      <c r="T2324" s="59" t="str">
        <f t="shared" si="440"/>
        <v/>
      </c>
      <c r="U2324" s="59" t="str">
        <f t="shared" si="441"/>
        <v/>
      </c>
      <c r="V2324" s="59" t="str">
        <f t="shared" si="442"/>
        <v/>
      </c>
      <c r="W2324" s="59" t="str">
        <f t="shared" si="443"/>
        <v/>
      </c>
      <c r="X2324" s="59" t="s">
        <v>1478</v>
      </c>
      <c r="Y2324" s="66" t="s">
        <v>5876</v>
      </c>
    </row>
    <row r="2325" spans="1:25" x14ac:dyDescent="0.25">
      <c r="A2325" s="8" t="s">
        <v>1479</v>
      </c>
      <c r="B2325" s="65" t="str">
        <f t="shared" si="432"/>
        <v>Stötfångartillbehör för vagnar</v>
      </c>
      <c r="C2325" s="63" t="s">
        <v>254</v>
      </c>
      <c r="D2325" s="30" t="str">
        <f t="shared" si="433"/>
        <v/>
      </c>
      <c r="E2325" s="63" t="s">
        <v>254</v>
      </c>
      <c r="F2325" s="32" t="str">
        <f t="shared" si="434"/>
        <v/>
      </c>
      <c r="G2325" s="63" t="s">
        <v>254</v>
      </c>
      <c r="H2325" s="34" t="str">
        <f t="shared" si="435"/>
        <v/>
      </c>
      <c r="I2325" s="63" t="s">
        <v>254</v>
      </c>
      <c r="J2325" s="36" t="str">
        <f t="shared" si="436"/>
        <v/>
      </c>
      <c r="K2325" s="37" t="str">
        <f t="shared" si="437"/>
        <v/>
      </c>
      <c r="L2325" s="37" t="str">
        <f t="shared" si="438"/>
        <v/>
      </c>
      <c r="N2325" s="64">
        <v>392</v>
      </c>
      <c r="O2325" s="64" t="s">
        <v>254</v>
      </c>
      <c r="P2325" s="1" t="s">
        <v>254</v>
      </c>
      <c r="Q2325" s="1" t="s">
        <v>0</v>
      </c>
      <c r="S2325" s="59" t="str">
        <f t="shared" si="439"/>
        <v/>
      </c>
      <c r="T2325" s="59" t="str">
        <f t="shared" si="440"/>
        <v/>
      </c>
      <c r="U2325" s="59" t="str">
        <f t="shared" si="441"/>
        <v/>
      </c>
      <c r="V2325" s="59" t="str">
        <f t="shared" si="442"/>
        <v/>
      </c>
      <c r="W2325" s="59" t="str">
        <f t="shared" si="443"/>
        <v/>
      </c>
      <c r="X2325" s="59" t="s">
        <v>3495</v>
      </c>
      <c r="Y2325" s="66" t="s">
        <v>5877</v>
      </c>
    </row>
    <row r="2326" spans="1:25" x14ac:dyDescent="0.25">
      <c r="A2326" s="8" t="s">
        <v>2244</v>
      </c>
      <c r="B2326" s="65" t="str">
        <f t="shared" si="432"/>
        <v>Magnetisk stötfångare för vagn fp 2 st</v>
      </c>
      <c r="C2326" s="63" t="s">
        <v>254</v>
      </c>
      <c r="D2326" s="30" t="str">
        <f t="shared" si="433"/>
        <v/>
      </c>
      <c r="E2326" s="63" t="s">
        <v>254</v>
      </c>
      <c r="F2326" s="32" t="str">
        <f t="shared" si="434"/>
        <v/>
      </c>
      <c r="G2326" s="63" t="s">
        <v>254</v>
      </c>
      <c r="H2326" s="34" t="str">
        <f t="shared" si="435"/>
        <v/>
      </c>
      <c r="I2326" s="63" t="s">
        <v>254</v>
      </c>
      <c r="J2326" s="36" t="str">
        <f t="shared" si="436"/>
        <v/>
      </c>
      <c r="K2326" s="37" t="str">
        <f t="shared" si="437"/>
        <v/>
      </c>
      <c r="L2326" s="37" t="str">
        <f t="shared" si="438"/>
        <v/>
      </c>
      <c r="N2326" s="64">
        <v>774</v>
      </c>
      <c r="O2326" s="64" t="s">
        <v>254</v>
      </c>
      <c r="P2326" s="1" t="s">
        <v>254</v>
      </c>
      <c r="Q2326" s="1" t="s">
        <v>1</v>
      </c>
      <c r="S2326" s="59" t="str">
        <f t="shared" si="439"/>
        <v/>
      </c>
      <c r="T2326" s="59" t="str">
        <f t="shared" si="440"/>
        <v/>
      </c>
      <c r="U2326" s="59" t="str">
        <f t="shared" si="441"/>
        <v/>
      </c>
      <c r="V2326" s="59" t="str">
        <f t="shared" si="442"/>
        <v/>
      </c>
      <c r="W2326" s="59" t="str">
        <f t="shared" si="443"/>
        <v/>
      </c>
      <c r="X2326" s="59" t="s">
        <v>3496</v>
      </c>
      <c r="Y2326" s="66" t="s">
        <v>5878</v>
      </c>
    </row>
    <row r="2327" spans="1:25" x14ac:dyDescent="0.25">
      <c r="A2327" s="8" t="s">
        <v>1480</v>
      </c>
      <c r="B2327" s="65" t="str">
        <f t="shared" si="432"/>
        <v>Discover Freefall System</v>
      </c>
      <c r="C2327" s="63" t="s">
        <v>254</v>
      </c>
      <c r="D2327" s="30" t="str">
        <f t="shared" si="433"/>
        <v/>
      </c>
      <c r="E2327" s="63" t="s">
        <v>254</v>
      </c>
      <c r="F2327" s="32" t="str">
        <f t="shared" si="434"/>
        <v/>
      </c>
      <c r="G2327" s="63" t="s">
        <v>254</v>
      </c>
      <c r="H2327" s="34" t="str">
        <f t="shared" si="435"/>
        <v/>
      </c>
      <c r="I2327" s="63" t="s">
        <v>254</v>
      </c>
      <c r="J2327" s="36" t="str">
        <f t="shared" si="436"/>
        <v/>
      </c>
      <c r="K2327" s="37" t="str">
        <f t="shared" si="437"/>
        <v/>
      </c>
      <c r="L2327" s="37" t="str">
        <f t="shared" si="438"/>
        <v/>
      </c>
      <c r="N2327" s="64">
        <v>10400</v>
      </c>
      <c r="O2327" s="64" t="s">
        <v>254</v>
      </c>
      <c r="P2327" s="1" t="s">
        <v>254</v>
      </c>
      <c r="Q2327" s="1" t="s">
        <v>0</v>
      </c>
      <c r="S2327" s="59" t="str">
        <f t="shared" si="439"/>
        <v/>
      </c>
      <c r="T2327" s="59" t="str">
        <f t="shared" si="440"/>
        <v/>
      </c>
      <c r="U2327" s="59" t="str">
        <f t="shared" si="441"/>
        <v/>
      </c>
      <c r="V2327" s="59" t="str">
        <f t="shared" si="442"/>
        <v/>
      </c>
      <c r="W2327" s="59" t="str">
        <f t="shared" si="443"/>
        <v/>
      </c>
      <c r="X2327" s="59" t="s">
        <v>1481</v>
      </c>
      <c r="Y2327" s="66" t="s">
        <v>5879</v>
      </c>
    </row>
    <row r="2328" spans="1:25" x14ac:dyDescent="0.25">
      <c r="A2328" s="8" t="s">
        <v>1482</v>
      </c>
      <c r="B2328" s="65" t="str">
        <f t="shared" si="432"/>
        <v>Freefall Balls Accessory</v>
      </c>
      <c r="C2328" s="63" t="s">
        <v>254</v>
      </c>
      <c r="D2328" s="30" t="str">
        <f t="shared" si="433"/>
        <v/>
      </c>
      <c r="E2328" s="63" t="s">
        <v>254</v>
      </c>
      <c r="F2328" s="32" t="str">
        <f t="shared" si="434"/>
        <v/>
      </c>
      <c r="G2328" s="63" t="s">
        <v>254</v>
      </c>
      <c r="H2328" s="34" t="str">
        <f t="shared" si="435"/>
        <v/>
      </c>
      <c r="I2328" s="63" t="s">
        <v>254</v>
      </c>
      <c r="J2328" s="36" t="str">
        <f t="shared" si="436"/>
        <v/>
      </c>
      <c r="K2328" s="37" t="str">
        <f t="shared" si="437"/>
        <v/>
      </c>
      <c r="L2328" s="37" t="str">
        <f t="shared" si="438"/>
        <v/>
      </c>
      <c r="N2328" s="64">
        <v>937</v>
      </c>
      <c r="O2328" s="64" t="s">
        <v>254</v>
      </c>
      <c r="P2328" s="1" t="s">
        <v>254</v>
      </c>
      <c r="Q2328" s="1" t="s">
        <v>0</v>
      </c>
      <c r="S2328" s="59" t="str">
        <f t="shared" si="439"/>
        <v/>
      </c>
      <c r="T2328" s="59" t="str">
        <f t="shared" si="440"/>
        <v/>
      </c>
      <c r="U2328" s="59" t="str">
        <f t="shared" si="441"/>
        <v/>
      </c>
      <c r="V2328" s="59" t="str">
        <f t="shared" si="442"/>
        <v/>
      </c>
      <c r="W2328" s="59" t="str">
        <f t="shared" si="443"/>
        <v/>
      </c>
      <c r="X2328" s="59" t="s">
        <v>1483</v>
      </c>
      <c r="Y2328" s="66" t="s">
        <v>5880</v>
      </c>
    </row>
    <row r="2329" spans="1:25" x14ac:dyDescent="0.25">
      <c r="A2329" s="8" t="s">
        <v>1484</v>
      </c>
      <c r="B2329" s="65" t="str">
        <f t="shared" si="432"/>
        <v>Ballistic Pendulum Accessory</v>
      </c>
      <c r="C2329" s="63" t="s">
        <v>254</v>
      </c>
      <c r="D2329" s="30" t="str">
        <f t="shared" si="433"/>
        <v/>
      </c>
      <c r="E2329" s="63" t="s">
        <v>254</v>
      </c>
      <c r="F2329" s="32" t="str">
        <f t="shared" si="434"/>
        <v/>
      </c>
      <c r="G2329" s="63" t="s">
        <v>254</v>
      </c>
      <c r="H2329" s="34" t="str">
        <f t="shared" si="435"/>
        <v/>
      </c>
      <c r="I2329" s="63" t="s">
        <v>254</v>
      </c>
      <c r="J2329" s="36" t="str">
        <f t="shared" si="436"/>
        <v/>
      </c>
      <c r="K2329" s="37" t="str">
        <f t="shared" si="437"/>
        <v/>
      </c>
      <c r="L2329" s="37" t="str">
        <f t="shared" si="438"/>
        <v/>
      </c>
      <c r="N2329" s="64">
        <v>2525</v>
      </c>
      <c r="O2329" s="64" t="s">
        <v>254</v>
      </c>
      <c r="P2329" s="1" t="s">
        <v>254</v>
      </c>
      <c r="Q2329" s="1" t="s">
        <v>0</v>
      </c>
      <c r="S2329" s="59" t="str">
        <f t="shared" si="439"/>
        <v/>
      </c>
      <c r="T2329" s="59" t="str">
        <f t="shared" si="440"/>
        <v/>
      </c>
      <c r="U2329" s="59" t="str">
        <f t="shared" si="441"/>
        <v/>
      </c>
      <c r="V2329" s="59" t="str">
        <f t="shared" si="442"/>
        <v/>
      </c>
      <c r="W2329" s="59" t="str">
        <f t="shared" si="443"/>
        <v/>
      </c>
      <c r="X2329" s="59" t="s">
        <v>1485</v>
      </c>
      <c r="Y2329" s="66" t="s">
        <v>5881</v>
      </c>
    </row>
    <row r="2330" spans="1:25" x14ac:dyDescent="0.25">
      <c r="A2330" s="8" t="s">
        <v>1486</v>
      </c>
      <c r="B2330" s="65" t="str">
        <f t="shared" si="432"/>
        <v>Lenz's Law Demonstrator</v>
      </c>
      <c r="C2330" s="63" t="s">
        <v>254</v>
      </c>
      <c r="D2330" s="30" t="str">
        <f t="shared" si="433"/>
        <v/>
      </c>
      <c r="E2330" s="63" t="s">
        <v>254</v>
      </c>
      <c r="F2330" s="32" t="str">
        <f t="shared" si="434"/>
        <v/>
      </c>
      <c r="G2330" s="63" t="s">
        <v>254</v>
      </c>
      <c r="H2330" s="34" t="str">
        <f t="shared" si="435"/>
        <v/>
      </c>
      <c r="I2330" s="63" t="s">
        <v>254</v>
      </c>
      <c r="J2330" s="36" t="str">
        <f t="shared" si="436"/>
        <v/>
      </c>
      <c r="K2330" s="37" t="str">
        <f t="shared" si="437"/>
        <v/>
      </c>
      <c r="L2330" s="37" t="str">
        <f t="shared" si="438"/>
        <v/>
      </c>
      <c r="N2330" s="64">
        <v>4963</v>
      </c>
      <c r="O2330" s="64" t="s">
        <v>254</v>
      </c>
      <c r="P2330" s="1" t="s">
        <v>254</v>
      </c>
      <c r="Q2330" s="1" t="s">
        <v>0</v>
      </c>
      <c r="S2330" s="59" t="str">
        <f t="shared" si="439"/>
        <v/>
      </c>
      <c r="T2330" s="59" t="str">
        <f t="shared" si="440"/>
        <v/>
      </c>
      <c r="U2330" s="59" t="str">
        <f t="shared" si="441"/>
        <v/>
      </c>
      <c r="V2330" s="59" t="str">
        <f t="shared" si="442"/>
        <v/>
      </c>
      <c r="W2330" s="59" t="str">
        <f t="shared" si="443"/>
        <v/>
      </c>
      <c r="X2330" s="59" t="s">
        <v>1487</v>
      </c>
      <c r="Y2330" s="66" t="s">
        <v>5882</v>
      </c>
    </row>
    <row r="2331" spans="1:25" x14ac:dyDescent="0.25">
      <c r="A2331" s="8" t="s">
        <v>3295</v>
      </c>
      <c r="B2331" s="65" t="str">
        <f t="shared" si="432"/>
        <v>Preparathållare för GM-räknare</v>
      </c>
      <c r="C2331" s="63" t="s">
        <v>254</v>
      </c>
      <c r="D2331" s="30" t="str">
        <f t="shared" si="433"/>
        <v/>
      </c>
      <c r="E2331" s="63" t="s">
        <v>254</v>
      </c>
      <c r="F2331" s="32" t="str">
        <f t="shared" si="434"/>
        <v/>
      </c>
      <c r="G2331" s="63" t="s">
        <v>254</v>
      </c>
      <c r="H2331" s="34" t="str">
        <f t="shared" si="435"/>
        <v/>
      </c>
      <c r="I2331" s="63" t="s">
        <v>254</v>
      </c>
      <c r="J2331" s="36" t="str">
        <f t="shared" si="436"/>
        <v/>
      </c>
      <c r="K2331" s="37" t="str">
        <f t="shared" si="437"/>
        <v/>
      </c>
      <c r="L2331" s="37" t="str">
        <f t="shared" si="438"/>
        <v/>
      </c>
      <c r="N2331" s="64">
        <v>958</v>
      </c>
      <c r="O2331" s="64" t="s">
        <v>254</v>
      </c>
      <c r="P2331" s="1" t="s">
        <v>254</v>
      </c>
      <c r="Q2331" s="1" t="s">
        <v>0</v>
      </c>
      <c r="S2331" s="59" t="str">
        <f t="shared" si="439"/>
        <v/>
      </c>
      <c r="T2331" s="59" t="str">
        <f t="shared" si="440"/>
        <v/>
      </c>
      <c r="U2331" s="59" t="str">
        <f t="shared" si="441"/>
        <v/>
      </c>
      <c r="V2331" s="59" t="str">
        <f t="shared" si="442"/>
        <v/>
      </c>
      <c r="W2331" s="59" t="str">
        <f t="shared" si="443"/>
        <v/>
      </c>
      <c r="X2331" s="59" t="s">
        <v>3407</v>
      </c>
      <c r="Y2331" s="66" t="s">
        <v>5883</v>
      </c>
    </row>
    <row r="2332" spans="1:25" x14ac:dyDescent="0.25">
      <c r="A2332" s="8" t="s">
        <v>3497</v>
      </c>
      <c r="B2332" s="65" t="str">
        <f t="shared" si="432"/>
        <v>Wireless Geiger Counter with Sample Holder</v>
      </c>
      <c r="C2332" s="63"/>
      <c r="D2332" s="30" t="str">
        <f t="shared" si="433"/>
        <v/>
      </c>
      <c r="E2332" s="63"/>
      <c r="F2332" s="32" t="str">
        <f t="shared" si="434"/>
        <v/>
      </c>
      <c r="G2332" s="63"/>
      <c r="H2332" s="34" t="str">
        <f t="shared" si="435"/>
        <v/>
      </c>
      <c r="I2332" s="63"/>
      <c r="J2332" s="36" t="str">
        <f t="shared" si="436"/>
        <v/>
      </c>
      <c r="K2332" s="37" t="str">
        <f t="shared" si="437"/>
        <v/>
      </c>
      <c r="L2332" s="37" t="str">
        <f t="shared" si="438"/>
        <v/>
      </c>
      <c r="N2332" s="64">
        <v>6019</v>
      </c>
      <c r="O2332" s="64" t="s">
        <v>254</v>
      </c>
      <c r="P2332" s="1" t="s">
        <v>254</v>
      </c>
      <c r="Q2332" s="1" t="s">
        <v>0</v>
      </c>
      <c r="S2332" s="59" t="str">
        <f t="shared" si="439"/>
        <v/>
      </c>
      <c r="T2332" s="59" t="str">
        <f t="shared" si="440"/>
        <v/>
      </c>
      <c r="U2332" s="59" t="str">
        <f t="shared" si="441"/>
        <v/>
      </c>
      <c r="V2332" s="59" t="str">
        <f t="shared" si="442"/>
        <v/>
      </c>
      <c r="W2332" s="59" t="str">
        <f t="shared" si="443"/>
        <v/>
      </c>
      <c r="X2332" s="59" t="s">
        <v>3498</v>
      </c>
      <c r="Y2332" s="66" t="s">
        <v>5884</v>
      </c>
    </row>
    <row r="2333" spans="1:25" x14ac:dyDescent="0.25">
      <c r="A2333" s="8" t="s">
        <v>3408</v>
      </c>
      <c r="B2333" s="65" t="str">
        <f t="shared" si="432"/>
        <v>Optiksats med meterlinjal</v>
      </c>
      <c r="C2333" s="63"/>
      <c r="D2333" s="30" t="str">
        <f t="shared" si="433"/>
        <v/>
      </c>
      <c r="E2333" s="63"/>
      <c r="F2333" s="32" t="str">
        <f t="shared" si="434"/>
        <v/>
      </c>
      <c r="G2333" s="63"/>
      <c r="H2333" s="34" t="str">
        <f t="shared" si="435"/>
        <v/>
      </c>
      <c r="I2333" s="63"/>
      <c r="J2333" s="36" t="str">
        <f t="shared" si="436"/>
        <v/>
      </c>
      <c r="K2333" s="37" t="str">
        <f t="shared" si="437"/>
        <v/>
      </c>
      <c r="L2333" s="37" t="str">
        <f t="shared" si="438"/>
        <v/>
      </c>
      <c r="N2333" s="64">
        <v>2588</v>
      </c>
      <c r="O2333" s="64" t="s">
        <v>254</v>
      </c>
      <c r="P2333" s="1" t="s">
        <v>254</v>
      </c>
      <c r="Q2333" s="1" t="s">
        <v>1</v>
      </c>
      <c r="S2333" s="59" t="str">
        <f t="shared" si="439"/>
        <v/>
      </c>
      <c r="T2333" s="59" t="str">
        <f t="shared" si="440"/>
        <v/>
      </c>
      <c r="U2333" s="59" t="str">
        <f t="shared" si="441"/>
        <v/>
      </c>
      <c r="V2333" s="59" t="str">
        <f t="shared" si="442"/>
        <v/>
      </c>
      <c r="W2333" s="59" t="str">
        <f t="shared" si="443"/>
        <v/>
      </c>
      <c r="X2333" s="59" t="s">
        <v>3499</v>
      </c>
      <c r="Y2333" s="66" t="s">
        <v>5885</v>
      </c>
    </row>
    <row r="2334" spans="1:25" x14ac:dyDescent="0.25">
      <c r="A2334" s="8" t="s">
        <v>3409</v>
      </c>
      <c r="B2334" s="65" t="str">
        <f t="shared" si="432"/>
        <v>Optiksats för meterlinjal</v>
      </c>
      <c r="C2334" s="63"/>
      <c r="D2334" s="30" t="str">
        <f t="shared" si="433"/>
        <v/>
      </c>
      <c r="E2334" s="63"/>
      <c r="F2334" s="32" t="str">
        <f t="shared" si="434"/>
        <v/>
      </c>
      <c r="G2334" s="63"/>
      <c r="H2334" s="34" t="str">
        <f t="shared" si="435"/>
        <v/>
      </c>
      <c r="I2334" s="63"/>
      <c r="J2334" s="36" t="str">
        <f t="shared" si="436"/>
        <v/>
      </c>
      <c r="K2334" s="37" t="str">
        <f t="shared" si="437"/>
        <v/>
      </c>
      <c r="L2334" s="37" t="str">
        <f t="shared" si="438"/>
        <v/>
      </c>
      <c r="N2334" s="64">
        <v>2320</v>
      </c>
      <c r="O2334" s="64" t="s">
        <v>254</v>
      </c>
      <c r="P2334" s="1" t="s">
        <v>254</v>
      </c>
      <c r="Q2334" s="1" t="s">
        <v>1</v>
      </c>
      <c r="S2334" s="59" t="str">
        <f t="shared" si="439"/>
        <v/>
      </c>
      <c r="T2334" s="59" t="str">
        <f t="shared" si="440"/>
        <v/>
      </c>
      <c r="U2334" s="59" t="str">
        <f t="shared" si="441"/>
        <v/>
      </c>
      <c r="V2334" s="59" t="str">
        <f t="shared" si="442"/>
        <v/>
      </c>
      <c r="W2334" s="59" t="str">
        <f t="shared" si="443"/>
        <v/>
      </c>
      <c r="X2334" s="59" t="s">
        <v>3500</v>
      </c>
      <c r="Y2334" s="66" t="s">
        <v>5886</v>
      </c>
    </row>
    <row r="2335" spans="1:25" x14ac:dyDescent="0.25">
      <c r="A2335" s="8" t="s">
        <v>3410</v>
      </c>
      <c r="B2335" s="65" t="str">
        <f t="shared" si="432"/>
        <v>Meter Stick Optics Light Source</v>
      </c>
      <c r="C2335" s="63"/>
      <c r="D2335" s="30" t="str">
        <f t="shared" si="433"/>
        <v/>
      </c>
      <c r="E2335" s="63"/>
      <c r="F2335" s="32" t="str">
        <f t="shared" si="434"/>
        <v/>
      </c>
      <c r="G2335" s="63"/>
      <c r="H2335" s="34" t="str">
        <f t="shared" si="435"/>
        <v/>
      </c>
      <c r="I2335" s="63"/>
      <c r="J2335" s="36" t="str">
        <f t="shared" si="436"/>
        <v/>
      </c>
      <c r="K2335" s="37" t="str">
        <f t="shared" si="437"/>
        <v/>
      </c>
      <c r="L2335" s="37" t="str">
        <f t="shared" si="438"/>
        <v/>
      </c>
      <c r="N2335" s="64">
        <v>1610</v>
      </c>
      <c r="O2335" s="64" t="s">
        <v>254</v>
      </c>
      <c r="P2335" s="1" t="s">
        <v>254</v>
      </c>
      <c r="Q2335" s="1" t="s">
        <v>0</v>
      </c>
      <c r="S2335" s="59" t="str">
        <f t="shared" si="439"/>
        <v/>
      </c>
      <c r="T2335" s="59" t="str">
        <f t="shared" si="440"/>
        <v/>
      </c>
      <c r="U2335" s="59" t="str">
        <f t="shared" si="441"/>
        <v/>
      </c>
      <c r="V2335" s="59" t="str">
        <f t="shared" si="442"/>
        <v/>
      </c>
      <c r="W2335" s="59" t="str">
        <f t="shared" si="443"/>
        <v/>
      </c>
      <c r="X2335" s="59" t="s">
        <v>3411</v>
      </c>
      <c r="Y2335" s="66" t="s">
        <v>5887</v>
      </c>
    </row>
    <row r="2336" spans="1:25" x14ac:dyDescent="0.25">
      <c r="A2336" s="8" t="s">
        <v>3412</v>
      </c>
      <c r="B2336" s="65" t="str">
        <f t="shared" si="432"/>
        <v>Meter Stick Optics Component Holder</v>
      </c>
      <c r="C2336" s="63"/>
      <c r="D2336" s="30" t="str">
        <f t="shared" si="433"/>
        <v/>
      </c>
      <c r="E2336" s="63"/>
      <c r="F2336" s="32" t="str">
        <f t="shared" si="434"/>
        <v/>
      </c>
      <c r="G2336" s="63"/>
      <c r="H2336" s="34" t="str">
        <f t="shared" si="435"/>
        <v/>
      </c>
      <c r="I2336" s="63"/>
      <c r="J2336" s="36" t="str">
        <f t="shared" si="436"/>
        <v/>
      </c>
      <c r="K2336" s="37" t="str">
        <f t="shared" si="437"/>
        <v/>
      </c>
      <c r="L2336" s="37" t="str">
        <f t="shared" si="438"/>
        <v/>
      </c>
      <c r="N2336" s="64">
        <v>412</v>
      </c>
      <c r="O2336" s="64" t="s">
        <v>254</v>
      </c>
      <c r="P2336" s="1" t="s">
        <v>254</v>
      </c>
      <c r="Q2336" s="1" t="s">
        <v>0</v>
      </c>
      <c r="S2336" s="59" t="str">
        <f t="shared" si="439"/>
        <v/>
      </c>
      <c r="T2336" s="59" t="str">
        <f t="shared" si="440"/>
        <v/>
      </c>
      <c r="U2336" s="59" t="str">
        <f t="shared" si="441"/>
        <v/>
      </c>
      <c r="V2336" s="59" t="str">
        <f t="shared" si="442"/>
        <v/>
      </c>
      <c r="W2336" s="59" t="str">
        <f t="shared" si="443"/>
        <v/>
      </c>
      <c r="X2336" s="59" t="s">
        <v>3413</v>
      </c>
      <c r="Y2336" s="66" t="s">
        <v>5888</v>
      </c>
    </row>
    <row r="2337" spans="1:25" x14ac:dyDescent="0.25">
      <c r="A2337" s="8" t="s">
        <v>3414</v>
      </c>
      <c r="B2337" s="65" t="str">
        <f t="shared" si="432"/>
        <v>Meter Stick Optics Viewing Screen</v>
      </c>
      <c r="C2337" s="63"/>
      <c r="D2337" s="30" t="str">
        <f t="shared" si="433"/>
        <v/>
      </c>
      <c r="E2337" s="63"/>
      <c r="F2337" s="32" t="str">
        <f t="shared" si="434"/>
        <v/>
      </c>
      <c r="G2337" s="63"/>
      <c r="H2337" s="34" t="str">
        <f t="shared" si="435"/>
        <v/>
      </c>
      <c r="I2337" s="63"/>
      <c r="J2337" s="36" t="str">
        <f t="shared" si="436"/>
        <v/>
      </c>
      <c r="K2337" s="37" t="str">
        <f t="shared" si="437"/>
        <v/>
      </c>
      <c r="L2337" s="37" t="str">
        <f t="shared" si="438"/>
        <v/>
      </c>
      <c r="N2337" s="64">
        <v>424</v>
      </c>
      <c r="O2337" s="64" t="s">
        <v>254</v>
      </c>
      <c r="P2337" s="1" t="s">
        <v>254</v>
      </c>
      <c r="Q2337" s="1" t="s">
        <v>0</v>
      </c>
      <c r="S2337" s="59" t="str">
        <f t="shared" si="439"/>
        <v/>
      </c>
      <c r="T2337" s="59" t="str">
        <f t="shared" si="440"/>
        <v/>
      </c>
      <c r="U2337" s="59" t="str">
        <f t="shared" si="441"/>
        <v/>
      </c>
      <c r="V2337" s="59" t="str">
        <f t="shared" si="442"/>
        <v/>
      </c>
      <c r="W2337" s="59" t="str">
        <f t="shared" si="443"/>
        <v/>
      </c>
      <c r="X2337" s="59" t="s">
        <v>3415</v>
      </c>
      <c r="Y2337" s="66" t="s">
        <v>5889</v>
      </c>
    </row>
    <row r="2338" spans="1:25" x14ac:dyDescent="0.25">
      <c r="A2338" s="8" t="s">
        <v>3416</v>
      </c>
      <c r="B2338" s="65" t="str">
        <f t="shared" si="432"/>
        <v>Meter Stick Optics Lens Set</v>
      </c>
      <c r="C2338" s="63"/>
      <c r="D2338" s="30" t="str">
        <f t="shared" si="433"/>
        <v/>
      </c>
      <c r="E2338" s="63"/>
      <c r="F2338" s="32" t="str">
        <f t="shared" si="434"/>
        <v/>
      </c>
      <c r="G2338" s="63"/>
      <c r="H2338" s="34" t="str">
        <f t="shared" si="435"/>
        <v/>
      </c>
      <c r="I2338" s="63"/>
      <c r="J2338" s="36" t="str">
        <f t="shared" si="436"/>
        <v/>
      </c>
      <c r="K2338" s="37" t="str">
        <f t="shared" si="437"/>
        <v/>
      </c>
      <c r="L2338" s="37" t="str">
        <f t="shared" si="438"/>
        <v/>
      </c>
      <c r="N2338" s="64">
        <v>401</v>
      </c>
      <c r="O2338" s="64" t="s">
        <v>254</v>
      </c>
      <c r="P2338" s="1" t="s">
        <v>254</v>
      </c>
      <c r="Q2338" s="1" t="s">
        <v>0</v>
      </c>
      <c r="S2338" s="59" t="str">
        <f t="shared" si="439"/>
        <v/>
      </c>
      <c r="T2338" s="59" t="str">
        <f t="shared" si="440"/>
        <v/>
      </c>
      <c r="U2338" s="59" t="str">
        <f t="shared" si="441"/>
        <v/>
      </c>
      <c r="V2338" s="59" t="str">
        <f t="shared" si="442"/>
        <v/>
      </c>
      <c r="W2338" s="59" t="str">
        <f t="shared" si="443"/>
        <v/>
      </c>
      <c r="X2338" s="59" t="s">
        <v>3417</v>
      </c>
      <c r="Y2338" s="66" t="s">
        <v>5890</v>
      </c>
    </row>
    <row r="2339" spans="1:25" x14ac:dyDescent="0.25">
      <c r="A2339" s="8" t="s">
        <v>6591</v>
      </c>
      <c r="B2339" s="65" t="str">
        <f t="shared" si="432"/>
        <v>One-Way Mirror Model</v>
      </c>
      <c r="C2339" s="63"/>
      <c r="D2339" s="30" t="str">
        <f t="shared" si="433"/>
        <v/>
      </c>
      <c r="E2339" s="63"/>
      <c r="F2339" s="32" t="str">
        <f t="shared" si="434"/>
        <v/>
      </c>
      <c r="G2339" s="63"/>
      <c r="H2339" s="34" t="str">
        <f t="shared" si="435"/>
        <v/>
      </c>
      <c r="I2339" s="63"/>
      <c r="J2339" s="36" t="str">
        <f t="shared" si="436"/>
        <v/>
      </c>
      <c r="K2339" s="37" t="str">
        <f t="shared" si="437"/>
        <v/>
      </c>
      <c r="L2339" s="37" t="str">
        <f t="shared" si="438"/>
        <v/>
      </c>
      <c r="N2339" s="64">
        <v>1625</v>
      </c>
      <c r="O2339" s="64"/>
      <c r="Q2339" s="1" t="s">
        <v>0</v>
      </c>
      <c r="S2339" s="59" t="str">
        <f t="shared" si="439"/>
        <v/>
      </c>
      <c r="T2339" s="59" t="str">
        <f t="shared" si="440"/>
        <v/>
      </c>
      <c r="U2339" s="59" t="str">
        <f t="shared" si="441"/>
        <v/>
      </c>
      <c r="V2339" s="59" t="str">
        <f t="shared" si="442"/>
        <v/>
      </c>
      <c r="W2339" s="59" t="str">
        <f t="shared" si="443"/>
        <v/>
      </c>
      <c r="X2339" s="59" t="s">
        <v>6668</v>
      </c>
      <c r="Y2339" s="66" t="s">
        <v>6744</v>
      </c>
    </row>
    <row r="2340" spans="1:25" x14ac:dyDescent="0.25">
      <c r="A2340" s="8" t="s">
        <v>2245</v>
      </c>
      <c r="B2340" s="65" t="str">
        <f t="shared" si="432"/>
        <v>Brewster's Angle Accessory</v>
      </c>
      <c r="C2340" s="63" t="s">
        <v>254</v>
      </c>
      <c r="D2340" s="30" t="str">
        <f t="shared" si="433"/>
        <v/>
      </c>
      <c r="E2340" s="63" t="s">
        <v>254</v>
      </c>
      <c r="F2340" s="32" t="str">
        <f t="shared" si="434"/>
        <v/>
      </c>
      <c r="G2340" s="63" t="s">
        <v>254</v>
      </c>
      <c r="H2340" s="34" t="str">
        <f t="shared" si="435"/>
        <v/>
      </c>
      <c r="I2340" s="63" t="s">
        <v>254</v>
      </c>
      <c r="J2340" s="36" t="str">
        <f t="shared" si="436"/>
        <v/>
      </c>
      <c r="K2340" s="37" t="str">
        <f t="shared" si="437"/>
        <v/>
      </c>
      <c r="L2340" s="37" t="str">
        <f t="shared" si="438"/>
        <v/>
      </c>
      <c r="N2340" s="64">
        <v>11253</v>
      </c>
      <c r="O2340" s="64" t="s">
        <v>254</v>
      </c>
      <c r="P2340" s="1" t="s">
        <v>254</v>
      </c>
      <c r="Q2340" s="1" t="s">
        <v>0</v>
      </c>
      <c r="S2340" s="59" t="str">
        <f t="shared" si="439"/>
        <v/>
      </c>
      <c r="T2340" s="59" t="str">
        <f t="shared" si="440"/>
        <v/>
      </c>
      <c r="U2340" s="59" t="str">
        <f t="shared" si="441"/>
        <v/>
      </c>
      <c r="V2340" s="59" t="str">
        <f t="shared" si="442"/>
        <v/>
      </c>
      <c r="W2340" s="59" t="str">
        <f t="shared" si="443"/>
        <v/>
      </c>
      <c r="X2340" s="59" t="s">
        <v>2246</v>
      </c>
      <c r="Y2340" s="66" t="s">
        <v>5891</v>
      </c>
    </row>
    <row r="2341" spans="1:25" x14ac:dyDescent="0.25">
      <c r="A2341" s="8" t="s">
        <v>1488</v>
      </c>
      <c r="B2341" s="65" t="str">
        <f t="shared" si="432"/>
        <v>Beam Splitter, Basic Optics</v>
      </c>
      <c r="C2341" s="63" t="s">
        <v>254</v>
      </c>
      <c r="D2341" s="30" t="str">
        <f t="shared" si="433"/>
        <v/>
      </c>
      <c r="E2341" s="63" t="s">
        <v>254</v>
      </c>
      <c r="F2341" s="32" t="str">
        <f t="shared" si="434"/>
        <v/>
      </c>
      <c r="G2341" s="63" t="s">
        <v>254</v>
      </c>
      <c r="H2341" s="34" t="str">
        <f t="shared" si="435"/>
        <v/>
      </c>
      <c r="I2341" s="63" t="s">
        <v>254</v>
      </c>
      <c r="J2341" s="36" t="str">
        <f t="shared" si="436"/>
        <v/>
      </c>
      <c r="K2341" s="37" t="str">
        <f t="shared" si="437"/>
        <v/>
      </c>
      <c r="L2341" s="37" t="str">
        <f t="shared" si="438"/>
        <v/>
      </c>
      <c r="N2341" s="64">
        <v>3787</v>
      </c>
      <c r="O2341" s="64" t="s">
        <v>254</v>
      </c>
      <c r="P2341" s="1" t="s">
        <v>254</v>
      </c>
      <c r="Q2341" s="1" t="s">
        <v>0</v>
      </c>
      <c r="S2341" s="59" t="str">
        <f t="shared" si="439"/>
        <v/>
      </c>
      <c r="T2341" s="59" t="str">
        <f t="shared" si="440"/>
        <v/>
      </c>
      <c r="U2341" s="59" t="str">
        <f t="shared" si="441"/>
        <v/>
      </c>
      <c r="V2341" s="59" t="str">
        <f t="shared" si="442"/>
        <v/>
      </c>
      <c r="W2341" s="59" t="str">
        <f t="shared" si="443"/>
        <v/>
      </c>
      <c r="X2341" s="59" t="s">
        <v>1489</v>
      </c>
      <c r="Y2341" s="66" t="s">
        <v>5892</v>
      </c>
    </row>
    <row r="2342" spans="1:25" x14ac:dyDescent="0.25">
      <c r="A2342" s="8" t="s">
        <v>1490</v>
      </c>
      <c r="B2342" s="65" t="str">
        <f t="shared" si="432"/>
        <v>Polarizer Demonstrator Accessory</v>
      </c>
      <c r="C2342" s="63" t="s">
        <v>254</v>
      </c>
      <c r="D2342" s="30" t="str">
        <f t="shared" si="433"/>
        <v/>
      </c>
      <c r="E2342" s="63" t="s">
        <v>254</v>
      </c>
      <c r="F2342" s="32" t="str">
        <f t="shared" si="434"/>
        <v/>
      </c>
      <c r="G2342" s="63" t="s">
        <v>254</v>
      </c>
      <c r="H2342" s="34" t="str">
        <f t="shared" si="435"/>
        <v/>
      </c>
      <c r="I2342" s="63" t="s">
        <v>254</v>
      </c>
      <c r="J2342" s="36" t="str">
        <f t="shared" si="436"/>
        <v/>
      </c>
      <c r="K2342" s="37" t="str">
        <f t="shared" si="437"/>
        <v/>
      </c>
      <c r="L2342" s="37" t="str">
        <f t="shared" si="438"/>
        <v/>
      </c>
      <c r="N2342" s="64">
        <v>3858</v>
      </c>
      <c r="O2342" s="64" t="s">
        <v>254</v>
      </c>
      <c r="P2342" s="1" t="s">
        <v>254</v>
      </c>
      <c r="Q2342" s="1" t="s">
        <v>0</v>
      </c>
      <c r="S2342" s="59" t="str">
        <f t="shared" si="439"/>
        <v/>
      </c>
      <c r="T2342" s="59" t="str">
        <f t="shared" si="440"/>
        <v/>
      </c>
      <c r="U2342" s="59" t="str">
        <f t="shared" si="441"/>
        <v/>
      </c>
      <c r="V2342" s="59" t="str">
        <f t="shared" si="442"/>
        <v/>
      </c>
      <c r="W2342" s="59" t="str">
        <f t="shared" si="443"/>
        <v/>
      </c>
      <c r="X2342" s="59" t="s">
        <v>1491</v>
      </c>
      <c r="Y2342" s="66" t="s">
        <v>5893</v>
      </c>
    </row>
    <row r="2343" spans="1:25" x14ac:dyDescent="0.25">
      <c r="A2343" s="8" t="s">
        <v>2972</v>
      </c>
      <c r="B2343" s="65" t="str">
        <f t="shared" si="432"/>
        <v>Wireless Diffraction System with Track</v>
      </c>
      <c r="C2343" s="63" t="s">
        <v>254</v>
      </c>
      <c r="D2343" s="30" t="str">
        <f t="shared" si="433"/>
        <v/>
      </c>
      <c r="E2343" s="63" t="s">
        <v>254</v>
      </c>
      <c r="F2343" s="32" t="str">
        <f t="shared" si="434"/>
        <v/>
      </c>
      <c r="G2343" s="63" t="s">
        <v>254</v>
      </c>
      <c r="H2343" s="34" t="str">
        <f t="shared" si="435"/>
        <v/>
      </c>
      <c r="I2343" s="63" t="s">
        <v>254</v>
      </c>
      <c r="J2343" s="36" t="str">
        <f t="shared" si="436"/>
        <v/>
      </c>
      <c r="K2343" s="37" t="str">
        <f t="shared" si="437"/>
        <v/>
      </c>
      <c r="L2343" s="37" t="str">
        <f t="shared" si="438"/>
        <v/>
      </c>
      <c r="N2343" s="64">
        <v>15636</v>
      </c>
      <c r="O2343" s="64" t="s">
        <v>254</v>
      </c>
      <c r="P2343" s="1" t="s">
        <v>254</v>
      </c>
      <c r="Q2343" s="1" t="s">
        <v>0</v>
      </c>
      <c r="S2343" s="59" t="str">
        <f t="shared" si="439"/>
        <v/>
      </c>
      <c r="T2343" s="59" t="str">
        <f t="shared" si="440"/>
        <v/>
      </c>
      <c r="U2343" s="59" t="str">
        <f t="shared" si="441"/>
        <v/>
      </c>
      <c r="V2343" s="59" t="str">
        <f t="shared" si="442"/>
        <v/>
      </c>
      <c r="W2343" s="59" t="str">
        <f t="shared" si="443"/>
        <v/>
      </c>
      <c r="X2343" s="59" t="s">
        <v>2973</v>
      </c>
      <c r="Y2343" s="66" t="s">
        <v>5894</v>
      </c>
    </row>
    <row r="2344" spans="1:25" x14ac:dyDescent="0.25">
      <c r="A2344" s="8" t="s">
        <v>3087</v>
      </c>
      <c r="B2344" s="65" t="str">
        <f t="shared" si="432"/>
        <v>Wireless Diffraction System</v>
      </c>
      <c r="C2344" s="63" t="s">
        <v>254</v>
      </c>
      <c r="D2344" s="30" t="str">
        <f t="shared" si="433"/>
        <v/>
      </c>
      <c r="E2344" s="63" t="s">
        <v>254</v>
      </c>
      <c r="F2344" s="32" t="str">
        <f t="shared" si="434"/>
        <v/>
      </c>
      <c r="G2344" s="63" t="s">
        <v>254</v>
      </c>
      <c r="H2344" s="34" t="str">
        <f t="shared" si="435"/>
        <v/>
      </c>
      <c r="I2344" s="63" t="s">
        <v>254</v>
      </c>
      <c r="J2344" s="36" t="str">
        <f t="shared" si="436"/>
        <v/>
      </c>
      <c r="K2344" s="37" t="str">
        <f t="shared" si="437"/>
        <v/>
      </c>
      <c r="L2344" s="37" t="str">
        <f t="shared" si="438"/>
        <v/>
      </c>
      <c r="N2344" s="64">
        <v>12262</v>
      </c>
      <c r="O2344" s="64" t="s">
        <v>254</v>
      </c>
      <c r="P2344" s="1" t="s">
        <v>254</v>
      </c>
      <c r="Q2344" s="1" t="s">
        <v>0</v>
      </c>
      <c r="S2344" s="59" t="str">
        <f t="shared" si="439"/>
        <v/>
      </c>
      <c r="T2344" s="59" t="str">
        <f t="shared" si="440"/>
        <v/>
      </c>
      <c r="U2344" s="59" t="str">
        <f t="shared" si="441"/>
        <v/>
      </c>
      <c r="V2344" s="59" t="str">
        <f t="shared" si="442"/>
        <v/>
      </c>
      <c r="W2344" s="59" t="str">
        <f t="shared" si="443"/>
        <v/>
      </c>
      <c r="X2344" s="59" t="s">
        <v>3088</v>
      </c>
      <c r="Y2344" s="66" t="s">
        <v>5895</v>
      </c>
    </row>
    <row r="2345" spans="1:25" x14ac:dyDescent="0.25">
      <c r="A2345" s="8" t="s">
        <v>3089</v>
      </c>
      <c r="B2345" s="65" t="str">
        <f t="shared" si="432"/>
        <v>Wireless Diffraction Scanner</v>
      </c>
      <c r="C2345" s="63" t="s">
        <v>254</v>
      </c>
      <c r="D2345" s="30" t="str">
        <f t="shared" si="433"/>
        <v/>
      </c>
      <c r="E2345" s="63" t="s">
        <v>254</v>
      </c>
      <c r="F2345" s="32" t="str">
        <f t="shared" si="434"/>
        <v/>
      </c>
      <c r="G2345" s="63" t="s">
        <v>254</v>
      </c>
      <c r="H2345" s="34" t="str">
        <f t="shared" si="435"/>
        <v/>
      </c>
      <c r="I2345" s="63" t="s">
        <v>254</v>
      </c>
      <c r="J2345" s="36" t="str">
        <f t="shared" si="436"/>
        <v/>
      </c>
      <c r="K2345" s="37" t="str">
        <f t="shared" si="437"/>
        <v/>
      </c>
      <c r="L2345" s="37" t="str">
        <f t="shared" si="438"/>
        <v/>
      </c>
      <c r="N2345" s="64">
        <v>7391</v>
      </c>
      <c r="O2345" s="64" t="s">
        <v>254</v>
      </c>
      <c r="P2345" s="1" t="s">
        <v>254</v>
      </c>
      <c r="Q2345" s="1" t="s">
        <v>0</v>
      </c>
      <c r="S2345" s="59" t="str">
        <f t="shared" si="439"/>
        <v/>
      </c>
      <c r="T2345" s="59" t="str">
        <f t="shared" si="440"/>
        <v/>
      </c>
      <c r="U2345" s="59" t="str">
        <f t="shared" si="441"/>
        <v/>
      </c>
      <c r="V2345" s="59" t="str">
        <f t="shared" si="442"/>
        <v/>
      </c>
      <c r="W2345" s="59" t="str">
        <f t="shared" si="443"/>
        <v/>
      </c>
      <c r="X2345" s="59" t="s">
        <v>3090</v>
      </c>
      <c r="Y2345" s="66" t="s">
        <v>5896</v>
      </c>
    </row>
    <row r="2346" spans="1:25" x14ac:dyDescent="0.25">
      <c r="A2346" s="8" t="s">
        <v>3091</v>
      </c>
      <c r="B2346" s="65" t="str">
        <f t="shared" si="432"/>
        <v>Diffraction Slits</v>
      </c>
      <c r="C2346" s="63" t="s">
        <v>254</v>
      </c>
      <c r="D2346" s="30" t="str">
        <f t="shared" si="433"/>
        <v/>
      </c>
      <c r="E2346" s="63" t="s">
        <v>254</v>
      </c>
      <c r="F2346" s="32" t="str">
        <f t="shared" si="434"/>
        <v/>
      </c>
      <c r="G2346" s="63" t="s">
        <v>254</v>
      </c>
      <c r="H2346" s="34" t="str">
        <f t="shared" si="435"/>
        <v/>
      </c>
      <c r="I2346" s="63" t="s">
        <v>254</v>
      </c>
      <c r="J2346" s="36" t="str">
        <f t="shared" si="436"/>
        <v/>
      </c>
      <c r="K2346" s="37" t="str">
        <f t="shared" si="437"/>
        <v/>
      </c>
      <c r="L2346" s="37" t="str">
        <f t="shared" si="438"/>
        <v/>
      </c>
      <c r="N2346" s="64">
        <v>2222</v>
      </c>
      <c r="O2346" s="64" t="s">
        <v>254</v>
      </c>
      <c r="P2346" s="1" t="s">
        <v>254</v>
      </c>
      <c r="Q2346" s="1" t="s">
        <v>0</v>
      </c>
      <c r="S2346" s="59" t="str">
        <f t="shared" si="439"/>
        <v/>
      </c>
      <c r="T2346" s="59" t="str">
        <f t="shared" si="440"/>
        <v/>
      </c>
      <c r="U2346" s="59" t="str">
        <f t="shared" si="441"/>
        <v/>
      </c>
      <c r="V2346" s="59" t="str">
        <f t="shared" si="442"/>
        <v/>
      </c>
      <c r="W2346" s="59" t="str">
        <f t="shared" si="443"/>
        <v/>
      </c>
      <c r="X2346" s="59" t="s">
        <v>3092</v>
      </c>
      <c r="Y2346" s="66" t="s">
        <v>5897</v>
      </c>
    </row>
    <row r="2347" spans="1:25" x14ac:dyDescent="0.25">
      <c r="A2347" s="8" t="s">
        <v>6592</v>
      </c>
      <c r="B2347" s="65" t="str">
        <f t="shared" si="432"/>
        <v>Diffraction Grating Set (10-pack)</v>
      </c>
      <c r="C2347" s="63"/>
      <c r="D2347" s="30" t="str">
        <f t="shared" si="433"/>
        <v/>
      </c>
      <c r="E2347" s="63"/>
      <c r="F2347" s="32" t="str">
        <f t="shared" si="434"/>
        <v/>
      </c>
      <c r="G2347" s="63"/>
      <c r="H2347" s="34" t="str">
        <f t="shared" si="435"/>
        <v/>
      </c>
      <c r="I2347" s="63"/>
      <c r="J2347" s="36" t="str">
        <f t="shared" si="436"/>
        <v/>
      </c>
      <c r="K2347" s="37" t="str">
        <f t="shared" si="437"/>
        <v/>
      </c>
      <c r="L2347" s="37" t="str">
        <f t="shared" si="438"/>
        <v/>
      </c>
      <c r="N2347" s="64">
        <v>386</v>
      </c>
      <c r="O2347" s="64"/>
      <c r="Q2347" s="1" t="s">
        <v>0</v>
      </c>
      <c r="S2347" s="59" t="str">
        <f t="shared" si="439"/>
        <v/>
      </c>
      <c r="T2347" s="59" t="str">
        <f t="shared" si="440"/>
        <v/>
      </c>
      <c r="U2347" s="59" t="str">
        <f t="shared" si="441"/>
        <v/>
      </c>
      <c r="V2347" s="59" t="str">
        <f t="shared" si="442"/>
        <v/>
      </c>
      <c r="W2347" s="59" t="str">
        <f t="shared" si="443"/>
        <v/>
      </c>
      <c r="X2347" s="59" t="s">
        <v>6669</v>
      </c>
      <c r="Y2347" s="66" t="s">
        <v>6745</v>
      </c>
    </row>
    <row r="2348" spans="1:25" x14ac:dyDescent="0.25">
      <c r="A2348" s="8" t="s">
        <v>1492</v>
      </c>
      <c r="B2348" s="65" t="str">
        <f t="shared" si="432"/>
        <v>Eductional Spectrophotometer for PASPORT</v>
      </c>
      <c r="C2348" s="63" t="s">
        <v>254</v>
      </c>
      <c r="D2348" s="30" t="str">
        <f t="shared" si="433"/>
        <v/>
      </c>
      <c r="E2348" s="63" t="s">
        <v>254</v>
      </c>
      <c r="F2348" s="32" t="str">
        <f t="shared" si="434"/>
        <v/>
      </c>
      <c r="G2348" s="63" t="s">
        <v>254</v>
      </c>
      <c r="H2348" s="34" t="str">
        <f t="shared" si="435"/>
        <v/>
      </c>
      <c r="I2348" s="63" t="s">
        <v>254</v>
      </c>
      <c r="J2348" s="36" t="str">
        <f t="shared" si="436"/>
        <v/>
      </c>
      <c r="K2348" s="37" t="str">
        <f t="shared" si="437"/>
        <v/>
      </c>
      <c r="L2348" s="37" t="str">
        <f t="shared" si="438"/>
        <v/>
      </c>
      <c r="N2348" s="64">
        <v>29002</v>
      </c>
      <c r="O2348" s="64" t="s">
        <v>254</v>
      </c>
      <c r="P2348" s="1" t="s">
        <v>254</v>
      </c>
      <c r="Q2348" s="1" t="s">
        <v>0</v>
      </c>
      <c r="S2348" s="59" t="str">
        <f t="shared" si="439"/>
        <v/>
      </c>
      <c r="T2348" s="59" t="str">
        <f t="shared" si="440"/>
        <v/>
      </c>
      <c r="U2348" s="59" t="str">
        <f t="shared" si="441"/>
        <v/>
      </c>
      <c r="V2348" s="59" t="str">
        <f t="shared" si="442"/>
        <v/>
      </c>
      <c r="W2348" s="59" t="str">
        <f t="shared" si="443"/>
        <v/>
      </c>
      <c r="X2348" s="59" t="s">
        <v>1493</v>
      </c>
      <c r="Y2348" s="66" t="s">
        <v>5898</v>
      </c>
    </row>
    <row r="2349" spans="1:25" x14ac:dyDescent="0.25">
      <c r="A2349" s="8" t="s">
        <v>1494</v>
      </c>
      <c r="B2349" s="65" t="str">
        <f t="shared" si="432"/>
        <v>Sensor-Based Diffraction System</v>
      </c>
      <c r="C2349" s="63" t="s">
        <v>254</v>
      </c>
      <c r="D2349" s="30" t="str">
        <f t="shared" si="433"/>
        <v/>
      </c>
      <c r="E2349" s="63" t="s">
        <v>254</v>
      </c>
      <c r="F2349" s="32" t="str">
        <f t="shared" si="434"/>
        <v/>
      </c>
      <c r="G2349" s="63" t="s">
        <v>254</v>
      </c>
      <c r="H2349" s="34" t="str">
        <f t="shared" si="435"/>
        <v/>
      </c>
      <c r="I2349" s="63" t="s">
        <v>254</v>
      </c>
      <c r="J2349" s="36" t="str">
        <f t="shared" si="436"/>
        <v/>
      </c>
      <c r="K2349" s="37" t="str">
        <f t="shared" si="437"/>
        <v/>
      </c>
      <c r="L2349" s="37" t="str">
        <f t="shared" si="438"/>
        <v/>
      </c>
      <c r="N2349" s="64">
        <v>15478</v>
      </c>
      <c r="O2349" s="64" t="s">
        <v>254</v>
      </c>
      <c r="P2349" s="1" t="s">
        <v>254</v>
      </c>
      <c r="Q2349" s="1" t="s">
        <v>0</v>
      </c>
      <c r="S2349" s="59" t="str">
        <f t="shared" si="439"/>
        <v/>
      </c>
      <c r="T2349" s="59" t="str">
        <f t="shared" si="440"/>
        <v/>
      </c>
      <c r="U2349" s="59" t="str">
        <f t="shared" si="441"/>
        <v/>
      </c>
      <c r="V2349" s="59" t="str">
        <f t="shared" si="442"/>
        <v/>
      </c>
      <c r="W2349" s="59" t="str">
        <f t="shared" si="443"/>
        <v/>
      </c>
      <c r="X2349" s="59" t="s">
        <v>1495</v>
      </c>
      <c r="Y2349" s="66" t="s">
        <v>5899</v>
      </c>
    </row>
    <row r="2350" spans="1:25" x14ac:dyDescent="0.25">
      <c r="A2350" s="8" t="s">
        <v>1496</v>
      </c>
      <c r="B2350" s="65" t="str">
        <f t="shared" si="432"/>
        <v>Precision Diffraction Slits</v>
      </c>
      <c r="C2350" s="63" t="s">
        <v>254</v>
      </c>
      <c r="D2350" s="30" t="str">
        <f t="shared" si="433"/>
        <v/>
      </c>
      <c r="E2350" s="63" t="s">
        <v>254</v>
      </c>
      <c r="F2350" s="32" t="str">
        <f t="shared" si="434"/>
        <v/>
      </c>
      <c r="G2350" s="63" t="s">
        <v>254</v>
      </c>
      <c r="H2350" s="34" t="str">
        <f t="shared" si="435"/>
        <v/>
      </c>
      <c r="I2350" s="63" t="s">
        <v>254</v>
      </c>
      <c r="J2350" s="36" t="str">
        <f t="shared" si="436"/>
        <v/>
      </c>
      <c r="K2350" s="37" t="str">
        <f t="shared" si="437"/>
        <v/>
      </c>
      <c r="L2350" s="37" t="str">
        <f t="shared" si="438"/>
        <v/>
      </c>
      <c r="N2350" s="64">
        <v>5255</v>
      </c>
      <c r="O2350" s="64" t="s">
        <v>254</v>
      </c>
      <c r="P2350" s="1" t="s">
        <v>254</v>
      </c>
      <c r="Q2350" s="1" t="s">
        <v>0</v>
      </c>
      <c r="S2350" s="59" t="str">
        <f t="shared" si="439"/>
        <v/>
      </c>
      <c r="T2350" s="59" t="str">
        <f t="shared" si="440"/>
        <v/>
      </c>
      <c r="U2350" s="59" t="str">
        <f t="shared" si="441"/>
        <v/>
      </c>
      <c r="V2350" s="59" t="str">
        <f t="shared" si="442"/>
        <v/>
      </c>
      <c r="W2350" s="59" t="str">
        <f t="shared" si="443"/>
        <v/>
      </c>
      <c r="X2350" s="59" t="s">
        <v>1497</v>
      </c>
      <c r="Y2350" s="66" t="s">
        <v>5900</v>
      </c>
    </row>
    <row r="2351" spans="1:25" x14ac:dyDescent="0.25">
      <c r="A2351" s="8" t="s">
        <v>1498</v>
      </c>
      <c r="B2351" s="65" t="str">
        <f t="shared" si="432"/>
        <v>Basic Optics Geometric Lens Set</v>
      </c>
      <c r="C2351" s="63" t="s">
        <v>254</v>
      </c>
      <c r="D2351" s="30" t="str">
        <f t="shared" si="433"/>
        <v/>
      </c>
      <c r="E2351" s="63" t="s">
        <v>254</v>
      </c>
      <c r="F2351" s="32" t="str">
        <f t="shared" si="434"/>
        <v/>
      </c>
      <c r="G2351" s="63" t="s">
        <v>254</v>
      </c>
      <c r="H2351" s="34" t="str">
        <f t="shared" si="435"/>
        <v/>
      </c>
      <c r="I2351" s="63" t="s">
        <v>254</v>
      </c>
      <c r="J2351" s="36" t="str">
        <f t="shared" si="436"/>
        <v/>
      </c>
      <c r="K2351" s="37" t="str">
        <f t="shared" si="437"/>
        <v/>
      </c>
      <c r="L2351" s="37" t="str">
        <f t="shared" si="438"/>
        <v/>
      </c>
      <c r="N2351" s="64">
        <v>762</v>
      </c>
      <c r="O2351" s="64" t="s">
        <v>254</v>
      </c>
      <c r="P2351" s="1" t="s">
        <v>254</v>
      </c>
      <c r="Q2351" s="1" t="s">
        <v>0</v>
      </c>
      <c r="S2351" s="59" t="str">
        <f t="shared" si="439"/>
        <v/>
      </c>
      <c r="T2351" s="59" t="str">
        <f t="shared" si="440"/>
        <v/>
      </c>
      <c r="U2351" s="59" t="str">
        <f t="shared" si="441"/>
        <v/>
      </c>
      <c r="V2351" s="59" t="str">
        <f t="shared" si="442"/>
        <v/>
      </c>
      <c r="W2351" s="59" t="str">
        <f t="shared" si="443"/>
        <v/>
      </c>
      <c r="X2351" s="59" t="s">
        <v>1499</v>
      </c>
      <c r="Y2351" s="66" t="s">
        <v>5901</v>
      </c>
    </row>
    <row r="2352" spans="1:25" x14ac:dyDescent="0.25">
      <c r="A2352" s="8" t="s">
        <v>1500</v>
      </c>
      <c r="B2352" s="65" t="str">
        <f t="shared" si="432"/>
        <v>Concave/Convex Mirror</v>
      </c>
      <c r="C2352" s="63" t="s">
        <v>254</v>
      </c>
      <c r="D2352" s="30" t="str">
        <f t="shared" si="433"/>
        <v/>
      </c>
      <c r="E2352" s="63" t="s">
        <v>254</v>
      </c>
      <c r="F2352" s="32" t="str">
        <f t="shared" si="434"/>
        <v/>
      </c>
      <c r="G2352" s="63" t="s">
        <v>254</v>
      </c>
      <c r="H2352" s="34" t="str">
        <f t="shared" si="435"/>
        <v/>
      </c>
      <c r="I2352" s="63" t="s">
        <v>254</v>
      </c>
      <c r="J2352" s="36" t="str">
        <f t="shared" si="436"/>
        <v/>
      </c>
      <c r="K2352" s="37" t="str">
        <f t="shared" si="437"/>
        <v/>
      </c>
      <c r="L2352" s="37" t="str">
        <f t="shared" si="438"/>
        <v/>
      </c>
      <c r="N2352" s="64">
        <v>945</v>
      </c>
      <c r="O2352" s="64" t="s">
        <v>254</v>
      </c>
      <c r="P2352" s="1" t="s">
        <v>254</v>
      </c>
      <c r="Q2352" s="1" t="s">
        <v>0</v>
      </c>
      <c r="S2352" s="59" t="str">
        <f t="shared" si="439"/>
        <v/>
      </c>
      <c r="T2352" s="59" t="str">
        <f t="shared" si="440"/>
        <v/>
      </c>
      <c r="U2352" s="59" t="str">
        <f t="shared" si="441"/>
        <v/>
      </c>
      <c r="V2352" s="59" t="str">
        <f t="shared" si="442"/>
        <v/>
      </c>
      <c r="W2352" s="59" t="str">
        <f t="shared" si="443"/>
        <v/>
      </c>
      <c r="X2352" s="59" t="s">
        <v>1501</v>
      </c>
      <c r="Y2352" s="66" t="s">
        <v>5902</v>
      </c>
    </row>
    <row r="2353" spans="1:25" x14ac:dyDescent="0.25">
      <c r="A2353" s="8" t="s">
        <v>2247</v>
      </c>
      <c r="B2353" s="65" t="str">
        <f t="shared" si="432"/>
        <v>Green Diode Laser</v>
      </c>
      <c r="C2353" s="63" t="s">
        <v>254</v>
      </c>
      <c r="D2353" s="30" t="str">
        <f t="shared" si="433"/>
        <v/>
      </c>
      <c r="E2353" s="63" t="s">
        <v>254</v>
      </c>
      <c r="F2353" s="32" t="str">
        <f t="shared" si="434"/>
        <v/>
      </c>
      <c r="G2353" s="63" t="s">
        <v>254</v>
      </c>
      <c r="H2353" s="34" t="str">
        <f t="shared" si="435"/>
        <v/>
      </c>
      <c r="I2353" s="63" t="s">
        <v>254</v>
      </c>
      <c r="J2353" s="36" t="str">
        <f t="shared" si="436"/>
        <v/>
      </c>
      <c r="K2353" s="37" t="str">
        <f t="shared" si="437"/>
        <v/>
      </c>
      <c r="L2353" s="37" t="str">
        <f t="shared" si="438"/>
        <v/>
      </c>
      <c r="N2353" s="64">
        <v>5454</v>
      </c>
      <c r="O2353" s="64" t="s">
        <v>254</v>
      </c>
      <c r="P2353" s="1" t="s">
        <v>254</v>
      </c>
      <c r="Q2353" s="1" t="s">
        <v>0</v>
      </c>
      <c r="S2353" s="59" t="str">
        <f t="shared" si="439"/>
        <v/>
      </c>
      <c r="T2353" s="59" t="str">
        <f t="shared" si="440"/>
        <v/>
      </c>
      <c r="U2353" s="59" t="str">
        <f t="shared" si="441"/>
        <v/>
      </c>
      <c r="V2353" s="59" t="str">
        <f t="shared" si="442"/>
        <v/>
      </c>
      <c r="W2353" s="59" t="str">
        <f t="shared" si="443"/>
        <v/>
      </c>
      <c r="X2353" s="59" t="s">
        <v>2248</v>
      </c>
      <c r="Y2353" s="66" t="s">
        <v>5903</v>
      </c>
    </row>
    <row r="2354" spans="1:25" x14ac:dyDescent="0.25">
      <c r="A2354" s="8" t="s">
        <v>3296</v>
      </c>
      <c r="B2354" s="65" t="str">
        <f t="shared" si="432"/>
        <v>Beginning Optics System</v>
      </c>
      <c r="C2354" s="63" t="s">
        <v>254</v>
      </c>
      <c r="D2354" s="30" t="str">
        <f t="shared" si="433"/>
        <v/>
      </c>
      <c r="E2354" s="63" t="s">
        <v>254</v>
      </c>
      <c r="F2354" s="32" t="str">
        <f t="shared" si="434"/>
        <v/>
      </c>
      <c r="G2354" s="63" t="s">
        <v>254</v>
      </c>
      <c r="H2354" s="34" t="str">
        <f t="shared" si="435"/>
        <v/>
      </c>
      <c r="I2354" s="63" t="s">
        <v>254</v>
      </c>
      <c r="J2354" s="36" t="str">
        <f t="shared" si="436"/>
        <v/>
      </c>
      <c r="K2354" s="37" t="str">
        <f t="shared" si="437"/>
        <v/>
      </c>
      <c r="L2354" s="37" t="str">
        <f t="shared" si="438"/>
        <v/>
      </c>
      <c r="N2354" s="64">
        <v>7616</v>
      </c>
      <c r="O2354" s="64" t="s">
        <v>254</v>
      </c>
      <c r="P2354" s="1" t="s">
        <v>254</v>
      </c>
      <c r="Q2354" s="1" t="s">
        <v>0</v>
      </c>
      <c r="S2354" s="59" t="str">
        <f t="shared" si="439"/>
        <v/>
      </c>
      <c r="T2354" s="59" t="str">
        <f t="shared" si="440"/>
        <v/>
      </c>
      <c r="U2354" s="59" t="str">
        <f t="shared" si="441"/>
        <v/>
      </c>
      <c r="V2354" s="59" t="str">
        <f t="shared" si="442"/>
        <v/>
      </c>
      <c r="W2354" s="59" t="str">
        <f t="shared" si="443"/>
        <v/>
      </c>
      <c r="X2354" s="59" t="s">
        <v>3297</v>
      </c>
      <c r="Y2354" s="66" t="s">
        <v>5904</v>
      </c>
    </row>
    <row r="2355" spans="1:25" x14ac:dyDescent="0.25">
      <c r="A2355" s="8" t="s">
        <v>1502</v>
      </c>
      <c r="B2355" s="65" t="str">
        <f t="shared" si="432"/>
        <v>Basic Optics Viewing Screen</v>
      </c>
      <c r="C2355" s="63" t="s">
        <v>254</v>
      </c>
      <c r="D2355" s="30" t="str">
        <f t="shared" si="433"/>
        <v/>
      </c>
      <c r="E2355" s="63" t="s">
        <v>254</v>
      </c>
      <c r="F2355" s="32" t="str">
        <f t="shared" si="434"/>
        <v/>
      </c>
      <c r="G2355" s="63" t="s">
        <v>254</v>
      </c>
      <c r="H2355" s="34" t="str">
        <f t="shared" si="435"/>
        <v/>
      </c>
      <c r="I2355" s="63" t="s">
        <v>254</v>
      </c>
      <c r="J2355" s="36" t="str">
        <f t="shared" si="436"/>
        <v/>
      </c>
      <c r="K2355" s="37" t="str">
        <f t="shared" si="437"/>
        <v/>
      </c>
      <c r="L2355" s="37" t="str">
        <f t="shared" si="438"/>
        <v/>
      </c>
      <c r="N2355" s="64">
        <v>414</v>
      </c>
      <c r="O2355" s="64" t="s">
        <v>254</v>
      </c>
      <c r="P2355" s="1" t="s">
        <v>254</v>
      </c>
      <c r="Q2355" s="1" t="s">
        <v>0</v>
      </c>
      <c r="S2355" s="59" t="str">
        <f t="shared" si="439"/>
        <v/>
      </c>
      <c r="T2355" s="59" t="str">
        <f t="shared" si="440"/>
        <v/>
      </c>
      <c r="U2355" s="59" t="str">
        <f t="shared" si="441"/>
        <v/>
      </c>
      <c r="V2355" s="59" t="str">
        <f t="shared" si="442"/>
        <v/>
      </c>
      <c r="W2355" s="59" t="str">
        <f t="shared" si="443"/>
        <v/>
      </c>
      <c r="X2355" s="59" t="s">
        <v>1503</v>
      </c>
      <c r="Y2355" s="66" t="s">
        <v>5905</v>
      </c>
    </row>
    <row r="2356" spans="1:25" x14ac:dyDescent="0.25">
      <c r="A2356" s="8" t="s">
        <v>6398</v>
      </c>
      <c r="B2356" s="65" t="str">
        <f t="shared" si="432"/>
        <v>Basic Optics Ray Table</v>
      </c>
      <c r="C2356" s="63"/>
      <c r="D2356" s="30" t="str">
        <f t="shared" si="433"/>
        <v/>
      </c>
      <c r="E2356" s="63"/>
      <c r="F2356" s="32" t="str">
        <f t="shared" si="434"/>
        <v/>
      </c>
      <c r="G2356" s="63"/>
      <c r="H2356" s="34" t="str">
        <f t="shared" si="435"/>
        <v/>
      </c>
      <c r="I2356" s="63"/>
      <c r="J2356" s="36" t="str">
        <f t="shared" si="436"/>
        <v/>
      </c>
      <c r="K2356" s="37" t="str">
        <f t="shared" si="437"/>
        <v/>
      </c>
      <c r="L2356" s="37" t="str">
        <f t="shared" si="438"/>
        <v/>
      </c>
      <c r="N2356" s="64">
        <v>916</v>
      </c>
      <c r="O2356" s="64" t="s">
        <v>254</v>
      </c>
      <c r="P2356" s="1" t="s">
        <v>254</v>
      </c>
      <c r="Q2356" s="1" t="s">
        <v>0</v>
      </c>
      <c r="S2356" s="59" t="str">
        <f t="shared" si="439"/>
        <v/>
      </c>
      <c r="T2356" s="59" t="str">
        <f t="shared" si="440"/>
        <v/>
      </c>
      <c r="U2356" s="59" t="str">
        <f t="shared" si="441"/>
        <v/>
      </c>
      <c r="V2356" s="59" t="str">
        <f t="shared" si="442"/>
        <v/>
      </c>
      <c r="W2356" s="59" t="str">
        <f t="shared" si="443"/>
        <v/>
      </c>
      <c r="X2356" s="59" t="s">
        <v>1504</v>
      </c>
      <c r="Y2356" s="66" t="s">
        <v>5906</v>
      </c>
    </row>
    <row r="2357" spans="1:25" x14ac:dyDescent="0.25">
      <c r="A2357" s="8" t="s">
        <v>2249</v>
      </c>
      <c r="B2357" s="65" t="str">
        <f t="shared" si="432"/>
        <v>Geometric Lens Set</v>
      </c>
      <c r="C2357" s="63" t="s">
        <v>254</v>
      </c>
      <c r="D2357" s="30" t="str">
        <f t="shared" si="433"/>
        <v/>
      </c>
      <c r="E2357" s="63" t="s">
        <v>254</v>
      </c>
      <c r="F2357" s="32" t="str">
        <f t="shared" si="434"/>
        <v/>
      </c>
      <c r="G2357" s="63" t="s">
        <v>254</v>
      </c>
      <c r="H2357" s="34" t="str">
        <f t="shared" si="435"/>
        <v/>
      </c>
      <c r="I2357" s="63" t="s">
        <v>254</v>
      </c>
      <c r="J2357" s="36" t="str">
        <f t="shared" si="436"/>
        <v/>
      </c>
      <c r="K2357" s="37" t="str">
        <f t="shared" si="437"/>
        <v/>
      </c>
      <c r="L2357" s="37" t="str">
        <f t="shared" si="438"/>
        <v/>
      </c>
      <c r="N2357" s="64">
        <v>477</v>
      </c>
      <c r="O2357" s="64" t="s">
        <v>254</v>
      </c>
      <c r="P2357" s="1" t="s">
        <v>254</v>
      </c>
      <c r="Q2357" s="1" t="s">
        <v>0</v>
      </c>
      <c r="S2357" s="59" t="str">
        <f t="shared" si="439"/>
        <v/>
      </c>
      <c r="T2357" s="59" t="str">
        <f t="shared" si="440"/>
        <v/>
      </c>
      <c r="U2357" s="59" t="str">
        <f t="shared" si="441"/>
        <v/>
      </c>
      <c r="V2357" s="59" t="str">
        <f t="shared" si="442"/>
        <v/>
      </c>
      <c r="W2357" s="59" t="str">
        <f t="shared" si="443"/>
        <v/>
      </c>
      <c r="X2357" s="59" t="s">
        <v>2250</v>
      </c>
      <c r="Y2357" s="66" t="s">
        <v>5907</v>
      </c>
    </row>
    <row r="2358" spans="1:25" x14ac:dyDescent="0.25">
      <c r="A2358" s="8" t="s">
        <v>1505</v>
      </c>
      <c r="B2358" s="65" t="str">
        <f t="shared" si="432"/>
        <v>Optics Caliper, Set of 5</v>
      </c>
      <c r="C2358" s="63" t="s">
        <v>254</v>
      </c>
      <c r="D2358" s="30" t="str">
        <f t="shared" si="433"/>
        <v/>
      </c>
      <c r="E2358" s="63" t="s">
        <v>254</v>
      </c>
      <c r="F2358" s="32" t="str">
        <f t="shared" si="434"/>
        <v/>
      </c>
      <c r="G2358" s="63" t="s">
        <v>254</v>
      </c>
      <c r="H2358" s="34" t="str">
        <f t="shared" si="435"/>
        <v/>
      </c>
      <c r="I2358" s="63" t="s">
        <v>254</v>
      </c>
      <c r="J2358" s="36" t="str">
        <f t="shared" si="436"/>
        <v/>
      </c>
      <c r="K2358" s="37" t="str">
        <f t="shared" si="437"/>
        <v/>
      </c>
      <c r="L2358" s="37" t="str">
        <f t="shared" si="438"/>
        <v/>
      </c>
      <c r="N2358" s="64">
        <v>933</v>
      </c>
      <c r="O2358" s="64" t="s">
        <v>254</v>
      </c>
      <c r="P2358" s="1" t="s">
        <v>254</v>
      </c>
      <c r="Q2358" s="1" t="s">
        <v>0</v>
      </c>
      <c r="S2358" s="59" t="str">
        <f t="shared" si="439"/>
        <v/>
      </c>
      <c r="T2358" s="59" t="str">
        <f t="shared" si="440"/>
        <v/>
      </c>
      <c r="U2358" s="59" t="str">
        <f t="shared" si="441"/>
        <v/>
      </c>
      <c r="V2358" s="59" t="str">
        <f t="shared" si="442"/>
        <v/>
      </c>
      <c r="W2358" s="59" t="str">
        <f t="shared" si="443"/>
        <v/>
      </c>
      <c r="X2358" s="59" t="s">
        <v>1506</v>
      </c>
      <c r="Y2358" s="66" t="s">
        <v>5908</v>
      </c>
    </row>
    <row r="2359" spans="1:25" x14ac:dyDescent="0.25">
      <c r="A2359" s="8" t="s">
        <v>1507</v>
      </c>
      <c r="B2359" s="65" t="str">
        <f t="shared" si="432"/>
        <v>Optics Track Bracket, Eye Model</v>
      </c>
      <c r="C2359" s="63" t="s">
        <v>254</v>
      </c>
      <c r="D2359" s="30" t="str">
        <f t="shared" si="433"/>
        <v/>
      </c>
      <c r="E2359" s="63" t="s">
        <v>254</v>
      </c>
      <c r="F2359" s="32" t="str">
        <f t="shared" si="434"/>
        <v/>
      </c>
      <c r="G2359" s="63" t="s">
        <v>254</v>
      </c>
      <c r="H2359" s="34" t="str">
        <f t="shared" si="435"/>
        <v/>
      </c>
      <c r="I2359" s="63" t="s">
        <v>254</v>
      </c>
      <c r="J2359" s="36" t="str">
        <f t="shared" si="436"/>
        <v/>
      </c>
      <c r="K2359" s="37" t="str">
        <f t="shared" si="437"/>
        <v/>
      </c>
      <c r="L2359" s="37" t="str">
        <f t="shared" si="438"/>
        <v/>
      </c>
      <c r="N2359" s="64">
        <v>1412</v>
      </c>
      <c r="O2359" s="64" t="s">
        <v>254</v>
      </c>
      <c r="P2359" s="1" t="s">
        <v>254</v>
      </c>
      <c r="Q2359" s="1" t="s">
        <v>0</v>
      </c>
      <c r="S2359" s="59" t="str">
        <f t="shared" si="439"/>
        <v/>
      </c>
      <c r="T2359" s="59" t="str">
        <f t="shared" si="440"/>
        <v/>
      </c>
      <c r="U2359" s="59" t="str">
        <f t="shared" si="441"/>
        <v/>
      </c>
      <c r="V2359" s="59" t="str">
        <f t="shared" si="442"/>
        <v/>
      </c>
      <c r="W2359" s="59" t="str">
        <f t="shared" si="443"/>
        <v/>
      </c>
      <c r="X2359" s="59" t="s">
        <v>1508</v>
      </c>
      <c r="Y2359" s="66" t="s">
        <v>5909</v>
      </c>
    </row>
    <row r="2360" spans="1:25" x14ac:dyDescent="0.25">
      <c r="A2360" s="8" t="s">
        <v>1509</v>
      </c>
      <c r="B2360" s="65" t="str">
        <f t="shared" si="432"/>
        <v>Light Source, Basic Optics</v>
      </c>
      <c r="C2360" s="63" t="s">
        <v>254</v>
      </c>
      <c r="D2360" s="30" t="str">
        <f t="shared" si="433"/>
        <v/>
      </c>
      <c r="E2360" s="63" t="s">
        <v>254</v>
      </c>
      <c r="F2360" s="32" t="str">
        <f t="shared" si="434"/>
        <v/>
      </c>
      <c r="G2360" s="63" t="s">
        <v>254</v>
      </c>
      <c r="H2360" s="34" t="str">
        <f t="shared" si="435"/>
        <v/>
      </c>
      <c r="I2360" s="63" t="s">
        <v>254</v>
      </c>
      <c r="J2360" s="36" t="str">
        <f t="shared" si="436"/>
        <v/>
      </c>
      <c r="K2360" s="37" t="str">
        <f t="shared" si="437"/>
        <v/>
      </c>
      <c r="L2360" s="37" t="str">
        <f t="shared" si="438"/>
        <v/>
      </c>
      <c r="N2360" s="64">
        <v>2452</v>
      </c>
      <c r="O2360" s="64" t="s">
        <v>254</v>
      </c>
      <c r="P2360" s="1" t="s">
        <v>254</v>
      </c>
      <c r="Q2360" s="1" t="s">
        <v>0</v>
      </c>
      <c r="S2360" s="59" t="str">
        <f t="shared" si="439"/>
        <v/>
      </c>
      <c r="T2360" s="59" t="str">
        <f t="shared" si="440"/>
        <v/>
      </c>
      <c r="U2360" s="59" t="str">
        <f t="shared" si="441"/>
        <v/>
      </c>
      <c r="V2360" s="59" t="str">
        <f t="shared" si="442"/>
        <v/>
      </c>
      <c r="W2360" s="59" t="str">
        <f t="shared" si="443"/>
        <v/>
      </c>
      <c r="X2360" s="59" t="s">
        <v>1510</v>
      </c>
      <c r="Y2360" s="66" t="s">
        <v>5910</v>
      </c>
    </row>
    <row r="2361" spans="1:25" x14ac:dyDescent="0.25">
      <c r="A2361" s="8" t="s">
        <v>2251</v>
      </c>
      <c r="B2361" s="65" t="str">
        <f t="shared" si="432"/>
        <v>Dynamics Track Optics Kit</v>
      </c>
      <c r="C2361" s="63" t="s">
        <v>254</v>
      </c>
      <c r="D2361" s="30" t="str">
        <f t="shared" si="433"/>
        <v/>
      </c>
      <c r="E2361" s="63" t="s">
        <v>254</v>
      </c>
      <c r="F2361" s="32" t="str">
        <f t="shared" si="434"/>
        <v/>
      </c>
      <c r="G2361" s="63" t="s">
        <v>254</v>
      </c>
      <c r="H2361" s="34" t="str">
        <f t="shared" si="435"/>
        <v/>
      </c>
      <c r="I2361" s="63" t="s">
        <v>254</v>
      </c>
      <c r="J2361" s="36" t="str">
        <f t="shared" si="436"/>
        <v/>
      </c>
      <c r="K2361" s="37" t="str">
        <f t="shared" si="437"/>
        <v/>
      </c>
      <c r="L2361" s="37" t="str">
        <f t="shared" si="438"/>
        <v/>
      </c>
      <c r="N2361" s="64">
        <v>4014</v>
      </c>
      <c r="O2361" s="64" t="s">
        <v>254</v>
      </c>
      <c r="P2361" s="1" t="s">
        <v>254</v>
      </c>
      <c r="Q2361" s="1" t="s">
        <v>0</v>
      </c>
      <c r="S2361" s="59" t="str">
        <f t="shared" si="439"/>
        <v/>
      </c>
      <c r="T2361" s="59" t="str">
        <f t="shared" si="440"/>
        <v/>
      </c>
      <c r="U2361" s="59" t="str">
        <f t="shared" si="441"/>
        <v/>
      </c>
      <c r="V2361" s="59" t="str">
        <f t="shared" si="442"/>
        <v/>
      </c>
      <c r="W2361" s="59" t="str">
        <f t="shared" si="443"/>
        <v/>
      </c>
      <c r="X2361" s="59" t="s">
        <v>2252</v>
      </c>
      <c r="Y2361" s="66" t="s">
        <v>5911</v>
      </c>
    </row>
    <row r="2362" spans="1:25" x14ac:dyDescent="0.25">
      <c r="A2362" s="8" t="s">
        <v>2836</v>
      </c>
      <c r="B2362" s="65" t="str">
        <f t="shared" si="432"/>
        <v>Dynamics Track Optics Carriage</v>
      </c>
      <c r="C2362" s="63" t="s">
        <v>254</v>
      </c>
      <c r="D2362" s="30" t="str">
        <f t="shared" si="433"/>
        <v/>
      </c>
      <c r="E2362" s="63" t="s">
        <v>254</v>
      </c>
      <c r="F2362" s="32" t="str">
        <f t="shared" si="434"/>
        <v/>
      </c>
      <c r="G2362" s="63" t="s">
        <v>254</v>
      </c>
      <c r="H2362" s="34" t="str">
        <f t="shared" si="435"/>
        <v/>
      </c>
      <c r="I2362" s="63" t="s">
        <v>254</v>
      </c>
      <c r="J2362" s="36" t="str">
        <f t="shared" si="436"/>
        <v/>
      </c>
      <c r="K2362" s="37" t="str">
        <f t="shared" si="437"/>
        <v/>
      </c>
      <c r="L2362" s="37" t="str">
        <f t="shared" si="438"/>
        <v/>
      </c>
      <c r="N2362" s="64">
        <v>500</v>
      </c>
      <c r="O2362" s="64" t="s">
        <v>254</v>
      </c>
      <c r="P2362" s="1" t="s">
        <v>254</v>
      </c>
      <c r="Q2362" s="1" t="s">
        <v>0</v>
      </c>
      <c r="S2362" s="59" t="str">
        <f t="shared" si="439"/>
        <v/>
      </c>
      <c r="T2362" s="59" t="str">
        <f t="shared" si="440"/>
        <v/>
      </c>
      <c r="U2362" s="59" t="str">
        <f t="shared" si="441"/>
        <v/>
      </c>
      <c r="V2362" s="59" t="str">
        <f t="shared" si="442"/>
        <v/>
      </c>
      <c r="W2362" s="59" t="str">
        <f t="shared" si="443"/>
        <v/>
      </c>
      <c r="X2362" s="59" t="s">
        <v>1511</v>
      </c>
      <c r="Y2362" s="66" t="s">
        <v>5912</v>
      </c>
    </row>
    <row r="2363" spans="1:25" x14ac:dyDescent="0.25">
      <c r="A2363" s="8" t="s">
        <v>1512</v>
      </c>
      <c r="B2363" s="65" t="str">
        <f t="shared" si="432"/>
        <v>Polarizer Set, Basic Optics</v>
      </c>
      <c r="C2363" s="63" t="s">
        <v>254</v>
      </c>
      <c r="D2363" s="30" t="str">
        <f t="shared" si="433"/>
        <v/>
      </c>
      <c r="E2363" s="63" t="s">
        <v>254</v>
      </c>
      <c r="F2363" s="32" t="str">
        <f t="shared" si="434"/>
        <v/>
      </c>
      <c r="G2363" s="63" t="s">
        <v>254</v>
      </c>
      <c r="H2363" s="34" t="str">
        <f t="shared" si="435"/>
        <v/>
      </c>
      <c r="I2363" s="63" t="s">
        <v>254</v>
      </c>
      <c r="J2363" s="36" t="str">
        <f t="shared" si="436"/>
        <v/>
      </c>
      <c r="K2363" s="37" t="str">
        <f t="shared" si="437"/>
        <v/>
      </c>
      <c r="L2363" s="37" t="str">
        <f t="shared" si="438"/>
        <v/>
      </c>
      <c r="N2363" s="64">
        <v>1717</v>
      </c>
      <c r="O2363" s="64" t="s">
        <v>254</v>
      </c>
      <c r="P2363" s="1" t="s">
        <v>254</v>
      </c>
      <c r="Q2363" s="1" t="s">
        <v>0</v>
      </c>
      <c r="S2363" s="59" t="str">
        <f t="shared" si="439"/>
        <v/>
      </c>
      <c r="T2363" s="59" t="str">
        <f t="shared" si="440"/>
        <v/>
      </c>
      <c r="U2363" s="59" t="str">
        <f t="shared" si="441"/>
        <v/>
      </c>
      <c r="V2363" s="59" t="str">
        <f t="shared" si="442"/>
        <v/>
      </c>
      <c r="W2363" s="59" t="str">
        <f t="shared" si="443"/>
        <v/>
      </c>
      <c r="X2363" s="59" t="s">
        <v>1513</v>
      </c>
      <c r="Y2363" s="66" t="s">
        <v>5913</v>
      </c>
    </row>
    <row r="2364" spans="1:25" x14ac:dyDescent="0.25">
      <c r="A2364" s="8" t="s">
        <v>1514</v>
      </c>
      <c r="B2364" s="65" t="str">
        <f t="shared" si="432"/>
        <v>Adjustable Lens Holder</v>
      </c>
      <c r="C2364" s="63" t="s">
        <v>254</v>
      </c>
      <c r="D2364" s="30" t="str">
        <f t="shared" si="433"/>
        <v/>
      </c>
      <c r="E2364" s="63" t="s">
        <v>254</v>
      </c>
      <c r="F2364" s="32" t="str">
        <f t="shared" si="434"/>
        <v/>
      </c>
      <c r="G2364" s="63" t="s">
        <v>254</v>
      </c>
      <c r="H2364" s="34" t="str">
        <f t="shared" si="435"/>
        <v/>
      </c>
      <c r="I2364" s="63" t="s">
        <v>254</v>
      </c>
      <c r="J2364" s="36" t="str">
        <f t="shared" si="436"/>
        <v/>
      </c>
      <c r="K2364" s="37" t="str">
        <f t="shared" si="437"/>
        <v/>
      </c>
      <c r="L2364" s="37" t="str">
        <f t="shared" si="438"/>
        <v/>
      </c>
      <c r="N2364" s="64">
        <v>587</v>
      </c>
      <c r="O2364" s="64" t="s">
        <v>254</v>
      </c>
      <c r="P2364" s="1" t="s">
        <v>254</v>
      </c>
      <c r="Q2364" s="1" t="s">
        <v>0</v>
      </c>
      <c r="S2364" s="59" t="str">
        <f t="shared" si="439"/>
        <v/>
      </c>
      <c r="T2364" s="59" t="str">
        <f t="shared" si="440"/>
        <v/>
      </c>
      <c r="U2364" s="59" t="str">
        <f t="shared" si="441"/>
        <v/>
      </c>
      <c r="V2364" s="59" t="str">
        <f t="shared" si="442"/>
        <v/>
      </c>
      <c r="W2364" s="59" t="str">
        <f t="shared" si="443"/>
        <v/>
      </c>
      <c r="X2364" s="59" t="s">
        <v>1515</v>
      </c>
      <c r="Y2364" s="66" t="s">
        <v>5914</v>
      </c>
    </row>
    <row r="2365" spans="1:25" x14ac:dyDescent="0.25">
      <c r="A2365" s="8" t="s">
        <v>1516</v>
      </c>
      <c r="B2365" s="65" t="str">
        <f t="shared" si="432"/>
        <v>Speed of Light Diode Laser</v>
      </c>
      <c r="C2365" s="63" t="s">
        <v>254</v>
      </c>
      <c r="D2365" s="30" t="str">
        <f t="shared" si="433"/>
        <v/>
      </c>
      <c r="E2365" s="63" t="s">
        <v>254</v>
      </c>
      <c r="F2365" s="32" t="str">
        <f t="shared" si="434"/>
        <v/>
      </c>
      <c r="G2365" s="63" t="s">
        <v>254</v>
      </c>
      <c r="H2365" s="34" t="str">
        <f t="shared" si="435"/>
        <v/>
      </c>
      <c r="I2365" s="63" t="s">
        <v>254</v>
      </c>
      <c r="J2365" s="36" t="str">
        <f t="shared" si="436"/>
        <v/>
      </c>
      <c r="K2365" s="37" t="str">
        <f t="shared" si="437"/>
        <v/>
      </c>
      <c r="L2365" s="37" t="str">
        <f t="shared" si="438"/>
        <v/>
      </c>
      <c r="N2365" s="64">
        <v>7354</v>
      </c>
      <c r="O2365" s="64" t="s">
        <v>254</v>
      </c>
      <c r="P2365" s="1" t="s">
        <v>254</v>
      </c>
      <c r="Q2365" s="1" t="s">
        <v>0</v>
      </c>
      <c r="S2365" s="59" t="str">
        <f t="shared" si="439"/>
        <v/>
      </c>
      <c r="T2365" s="59" t="str">
        <f t="shared" si="440"/>
        <v/>
      </c>
      <c r="U2365" s="59" t="str">
        <f t="shared" si="441"/>
        <v/>
      </c>
      <c r="V2365" s="59" t="str">
        <f t="shared" si="442"/>
        <v/>
      </c>
      <c r="W2365" s="59" t="str">
        <f t="shared" si="443"/>
        <v/>
      </c>
      <c r="X2365" s="59" t="s">
        <v>1517</v>
      </c>
      <c r="Y2365" s="66" t="s">
        <v>5915</v>
      </c>
    </row>
    <row r="2366" spans="1:25" x14ac:dyDescent="0.25">
      <c r="A2366" s="8" t="s">
        <v>1518</v>
      </c>
      <c r="B2366" s="65" t="str">
        <f t="shared" si="432"/>
        <v>Lens Replacement Set</v>
      </c>
      <c r="C2366" s="63" t="s">
        <v>254</v>
      </c>
      <c r="D2366" s="30" t="str">
        <f t="shared" si="433"/>
        <v/>
      </c>
      <c r="E2366" s="63" t="s">
        <v>254</v>
      </c>
      <c r="F2366" s="32" t="str">
        <f t="shared" si="434"/>
        <v/>
      </c>
      <c r="G2366" s="63" t="s">
        <v>254</v>
      </c>
      <c r="H2366" s="34" t="str">
        <f t="shared" si="435"/>
        <v/>
      </c>
      <c r="I2366" s="63" t="s">
        <v>254</v>
      </c>
      <c r="J2366" s="36" t="str">
        <f t="shared" si="436"/>
        <v/>
      </c>
      <c r="K2366" s="37" t="str">
        <f t="shared" si="437"/>
        <v/>
      </c>
      <c r="L2366" s="37" t="str">
        <f t="shared" si="438"/>
        <v/>
      </c>
      <c r="N2366" s="64">
        <v>1173</v>
      </c>
      <c r="O2366" s="64" t="s">
        <v>254</v>
      </c>
      <c r="P2366" s="1" t="s">
        <v>254</v>
      </c>
      <c r="Q2366" s="1" t="s">
        <v>0</v>
      </c>
      <c r="S2366" s="59" t="str">
        <f t="shared" si="439"/>
        <v/>
      </c>
      <c r="T2366" s="59" t="str">
        <f t="shared" si="440"/>
        <v/>
      </c>
      <c r="U2366" s="59" t="str">
        <f t="shared" si="441"/>
        <v/>
      </c>
      <c r="V2366" s="59" t="str">
        <f t="shared" si="442"/>
        <v/>
      </c>
      <c r="W2366" s="59" t="str">
        <f t="shared" si="443"/>
        <v/>
      </c>
      <c r="X2366" s="59" t="s">
        <v>1519</v>
      </c>
      <c r="Y2366" s="66" t="s">
        <v>5916</v>
      </c>
    </row>
    <row r="2367" spans="1:25" x14ac:dyDescent="0.25">
      <c r="A2367" s="8" t="s">
        <v>2253</v>
      </c>
      <c r="B2367" s="65" t="str">
        <f t="shared" si="432"/>
        <v>Human Eye Model</v>
      </c>
      <c r="C2367" s="63" t="s">
        <v>254</v>
      </c>
      <c r="D2367" s="30" t="str">
        <f t="shared" si="433"/>
        <v/>
      </c>
      <c r="E2367" s="63" t="s">
        <v>254</v>
      </c>
      <c r="F2367" s="32" t="str">
        <f t="shared" si="434"/>
        <v/>
      </c>
      <c r="G2367" s="63" t="s">
        <v>254</v>
      </c>
      <c r="H2367" s="34" t="str">
        <f t="shared" si="435"/>
        <v/>
      </c>
      <c r="I2367" s="63" t="s">
        <v>254</v>
      </c>
      <c r="J2367" s="36" t="str">
        <f t="shared" si="436"/>
        <v/>
      </c>
      <c r="K2367" s="37" t="str">
        <f t="shared" si="437"/>
        <v/>
      </c>
      <c r="L2367" s="37" t="str">
        <f t="shared" si="438"/>
        <v/>
      </c>
      <c r="N2367" s="64">
        <v>3929</v>
      </c>
      <c r="O2367" s="64" t="s">
        <v>254</v>
      </c>
      <c r="P2367" s="1" t="s">
        <v>254</v>
      </c>
      <c r="Q2367" s="1" t="s">
        <v>0</v>
      </c>
      <c r="S2367" s="59" t="str">
        <f t="shared" si="439"/>
        <v/>
      </c>
      <c r="T2367" s="59" t="str">
        <f t="shared" si="440"/>
        <v/>
      </c>
      <c r="U2367" s="59" t="str">
        <f t="shared" si="441"/>
        <v/>
      </c>
      <c r="V2367" s="59" t="str">
        <f t="shared" si="442"/>
        <v/>
      </c>
      <c r="W2367" s="59" t="str">
        <f t="shared" si="443"/>
        <v/>
      </c>
      <c r="X2367" s="59" t="s">
        <v>2254</v>
      </c>
      <c r="Y2367" s="66" t="s">
        <v>5917</v>
      </c>
    </row>
    <row r="2368" spans="1:25" x14ac:dyDescent="0.25">
      <c r="A2368" s="8" t="s">
        <v>1520</v>
      </c>
      <c r="B2368" s="65" t="str">
        <f t="shared" si="432"/>
        <v>Basic Optics Rod Clamp (2 pack)</v>
      </c>
      <c r="C2368" s="63" t="s">
        <v>254</v>
      </c>
      <c r="D2368" s="30" t="str">
        <f t="shared" si="433"/>
        <v/>
      </c>
      <c r="E2368" s="63" t="s">
        <v>254</v>
      </c>
      <c r="F2368" s="32" t="str">
        <f t="shared" si="434"/>
        <v/>
      </c>
      <c r="G2368" s="63" t="s">
        <v>254</v>
      </c>
      <c r="H2368" s="34" t="str">
        <f t="shared" si="435"/>
        <v/>
      </c>
      <c r="I2368" s="63" t="s">
        <v>254</v>
      </c>
      <c r="J2368" s="36" t="str">
        <f t="shared" si="436"/>
        <v/>
      </c>
      <c r="K2368" s="37" t="str">
        <f t="shared" si="437"/>
        <v/>
      </c>
      <c r="L2368" s="37" t="str">
        <f t="shared" si="438"/>
        <v/>
      </c>
      <c r="N2368" s="64">
        <v>753</v>
      </c>
      <c r="O2368" s="64" t="s">
        <v>254</v>
      </c>
      <c r="P2368" s="1" t="s">
        <v>254</v>
      </c>
      <c r="Q2368" s="1" t="s">
        <v>0</v>
      </c>
      <c r="S2368" s="59" t="str">
        <f t="shared" si="439"/>
        <v/>
      </c>
      <c r="T2368" s="59" t="str">
        <f t="shared" si="440"/>
        <v/>
      </c>
      <c r="U2368" s="59" t="str">
        <f t="shared" si="441"/>
        <v/>
      </c>
      <c r="V2368" s="59" t="str">
        <f t="shared" si="442"/>
        <v/>
      </c>
      <c r="W2368" s="59" t="str">
        <f t="shared" si="443"/>
        <v/>
      </c>
      <c r="X2368" s="59" t="s">
        <v>1521</v>
      </c>
      <c r="Y2368" s="66" t="s">
        <v>5918</v>
      </c>
    </row>
    <row r="2369" spans="1:25" x14ac:dyDescent="0.25">
      <c r="A2369" s="8" t="s">
        <v>1522</v>
      </c>
      <c r="B2369" s="65" t="str">
        <f t="shared" si="432"/>
        <v>Adjustable Focal Length Lens</v>
      </c>
      <c r="C2369" s="63" t="s">
        <v>254</v>
      </c>
      <c r="D2369" s="30" t="str">
        <f t="shared" si="433"/>
        <v/>
      </c>
      <c r="E2369" s="63" t="s">
        <v>254</v>
      </c>
      <c r="F2369" s="32" t="str">
        <f t="shared" si="434"/>
        <v/>
      </c>
      <c r="G2369" s="63" t="s">
        <v>254</v>
      </c>
      <c r="H2369" s="34" t="str">
        <f t="shared" si="435"/>
        <v/>
      </c>
      <c r="I2369" s="63" t="s">
        <v>254</v>
      </c>
      <c r="J2369" s="36" t="str">
        <f t="shared" si="436"/>
        <v/>
      </c>
      <c r="K2369" s="37" t="str">
        <f t="shared" si="437"/>
        <v/>
      </c>
      <c r="L2369" s="37" t="str">
        <f t="shared" si="438"/>
        <v/>
      </c>
      <c r="N2369" s="64">
        <v>894</v>
      </c>
      <c r="O2369" s="64" t="s">
        <v>254</v>
      </c>
      <c r="P2369" s="1" t="s">
        <v>254</v>
      </c>
      <c r="Q2369" s="1" t="s">
        <v>0</v>
      </c>
      <c r="S2369" s="59" t="str">
        <f t="shared" si="439"/>
        <v/>
      </c>
      <c r="T2369" s="59" t="str">
        <f t="shared" si="440"/>
        <v/>
      </c>
      <c r="U2369" s="59" t="str">
        <f t="shared" si="441"/>
        <v/>
      </c>
      <c r="V2369" s="59" t="str">
        <f t="shared" si="442"/>
        <v/>
      </c>
      <c r="W2369" s="59" t="str">
        <f t="shared" si="443"/>
        <v/>
      </c>
      <c r="X2369" s="59" t="s">
        <v>1523</v>
      </c>
      <c r="Y2369" s="66" t="s">
        <v>5919</v>
      </c>
    </row>
    <row r="2370" spans="1:25" x14ac:dyDescent="0.25">
      <c r="A2370" s="8" t="s">
        <v>1524</v>
      </c>
      <c r="B2370" s="65" t="str">
        <f t="shared" si="432"/>
        <v>Color Mixer Accessory Kit</v>
      </c>
      <c r="C2370" s="63" t="s">
        <v>254</v>
      </c>
      <c r="D2370" s="30" t="str">
        <f t="shared" si="433"/>
        <v/>
      </c>
      <c r="E2370" s="63" t="s">
        <v>254</v>
      </c>
      <c r="F2370" s="32" t="str">
        <f t="shared" si="434"/>
        <v/>
      </c>
      <c r="G2370" s="63" t="s">
        <v>254</v>
      </c>
      <c r="H2370" s="34" t="str">
        <f t="shared" si="435"/>
        <v/>
      </c>
      <c r="I2370" s="63" t="s">
        <v>254</v>
      </c>
      <c r="J2370" s="36" t="str">
        <f t="shared" si="436"/>
        <v/>
      </c>
      <c r="K2370" s="37" t="str">
        <f t="shared" si="437"/>
        <v/>
      </c>
      <c r="L2370" s="37" t="str">
        <f t="shared" si="438"/>
        <v/>
      </c>
      <c r="N2370" s="64">
        <v>944</v>
      </c>
      <c r="O2370" s="64" t="s">
        <v>254</v>
      </c>
      <c r="P2370" s="1" t="s">
        <v>254</v>
      </c>
      <c r="Q2370" s="1" t="s">
        <v>0</v>
      </c>
      <c r="S2370" s="59" t="str">
        <f t="shared" si="439"/>
        <v/>
      </c>
      <c r="T2370" s="59" t="str">
        <f t="shared" si="440"/>
        <v/>
      </c>
      <c r="U2370" s="59" t="str">
        <f t="shared" si="441"/>
        <v/>
      </c>
      <c r="V2370" s="59" t="str">
        <f t="shared" si="442"/>
        <v/>
      </c>
      <c r="W2370" s="59" t="str">
        <f t="shared" si="443"/>
        <v/>
      </c>
      <c r="X2370" s="59" t="s">
        <v>1525</v>
      </c>
      <c r="Y2370" s="66" t="s">
        <v>5920</v>
      </c>
    </row>
    <row r="2371" spans="1:25" x14ac:dyDescent="0.25">
      <c r="A2371" s="8" t="s">
        <v>1526</v>
      </c>
      <c r="B2371" s="65" t="str">
        <f t="shared" si="432"/>
        <v>Basic Optics Color Mixer</v>
      </c>
      <c r="C2371" s="63" t="s">
        <v>254</v>
      </c>
      <c r="D2371" s="30" t="str">
        <f t="shared" si="433"/>
        <v/>
      </c>
      <c r="E2371" s="63" t="s">
        <v>254</v>
      </c>
      <c r="F2371" s="32" t="str">
        <f t="shared" si="434"/>
        <v/>
      </c>
      <c r="G2371" s="63" t="s">
        <v>254</v>
      </c>
      <c r="H2371" s="34" t="str">
        <f t="shared" si="435"/>
        <v/>
      </c>
      <c r="I2371" s="63" t="s">
        <v>254</v>
      </c>
      <c r="J2371" s="36" t="str">
        <f t="shared" si="436"/>
        <v/>
      </c>
      <c r="K2371" s="37" t="str">
        <f t="shared" si="437"/>
        <v/>
      </c>
      <c r="L2371" s="37" t="str">
        <f t="shared" si="438"/>
        <v/>
      </c>
      <c r="N2371" s="64">
        <v>3447</v>
      </c>
      <c r="O2371" s="64" t="s">
        <v>254</v>
      </c>
      <c r="P2371" s="1" t="s">
        <v>254</v>
      </c>
      <c r="Q2371" s="1" t="s">
        <v>0</v>
      </c>
      <c r="S2371" s="59" t="str">
        <f t="shared" si="439"/>
        <v/>
      </c>
      <c r="T2371" s="59" t="str">
        <f t="shared" si="440"/>
        <v/>
      </c>
      <c r="U2371" s="59" t="str">
        <f t="shared" si="441"/>
        <v/>
      </c>
      <c r="V2371" s="59" t="str">
        <f t="shared" si="442"/>
        <v/>
      </c>
      <c r="W2371" s="59" t="str">
        <f t="shared" si="443"/>
        <v/>
      </c>
      <c r="X2371" s="59" t="s">
        <v>1527</v>
      </c>
      <c r="Y2371" s="66" t="s">
        <v>5921</v>
      </c>
    </row>
    <row r="2372" spans="1:25" x14ac:dyDescent="0.25">
      <c r="A2372" s="8" t="s">
        <v>1528</v>
      </c>
      <c r="B2372" s="65" t="str">
        <f t="shared" ref="B2372:B2435" si="444">HYPERLINK(Y2372,X2372)</f>
        <v>Hand Operated Vacuum Pump with Gauge</v>
      </c>
      <c r="C2372" s="63" t="s">
        <v>254</v>
      </c>
      <c r="D2372" s="30" t="str">
        <f t="shared" ref="D2372:D2435" si="445">IF(C2372="","",IF(AND(C2372&gt;=P2372,P2372&lt;&gt;""),C2372*O2372,C2372*N2372))</f>
        <v/>
      </c>
      <c r="E2372" s="63" t="s">
        <v>254</v>
      </c>
      <c r="F2372" s="32" t="str">
        <f t="shared" ref="F2372:F2435" si="446">IF(E2372="","",IF(AND(E2372&gt;=P2372,P2372&lt;&gt;""),E2372*O2372,E2372*N2372))</f>
        <v/>
      </c>
      <c r="G2372" s="63" t="s">
        <v>254</v>
      </c>
      <c r="H2372" s="34" t="str">
        <f t="shared" ref="H2372:H2435" si="447">IF(G2372="","",IF(AND(G2372&gt;=P2372,P2372&lt;&gt;""),G2372*O2372,G2372*N2372))</f>
        <v/>
      </c>
      <c r="I2372" s="63" t="s">
        <v>254</v>
      </c>
      <c r="J2372" s="36" t="str">
        <f t="shared" ref="J2372:J2435" si="448">IF(I2372="","",IF(AND(I2372&gt;=P2372,P2372&lt;&gt;""),I2372*O2372,I2372*N2372))</f>
        <v/>
      </c>
      <c r="K2372" s="37" t="str">
        <f t="shared" ref="K2372:K2435" si="449">W2372</f>
        <v/>
      </c>
      <c r="L2372" s="37" t="str">
        <f t="shared" ref="L2372:L2435" si="450">IF(K2372="","",IF(AND(K2372&gt;=P2372,P2372&lt;&gt;""),K2372*O2372,K2372*N2372))</f>
        <v/>
      </c>
      <c r="N2372" s="64">
        <v>2452</v>
      </c>
      <c r="O2372" s="64" t="s">
        <v>254</v>
      </c>
      <c r="P2372" s="1" t="s">
        <v>254</v>
      </c>
      <c r="Q2372" s="1" t="s">
        <v>0</v>
      </c>
      <c r="S2372" s="59" t="str">
        <f t="shared" ref="S2372:S2435" si="451">IF(S$3=TRUE,IF(C2372="","",C2372),"")</f>
        <v/>
      </c>
      <c r="T2372" s="59" t="str">
        <f t="shared" ref="T2372:T2435" si="452">IF(T$3=TRUE,IF(E2372="","",E2372),"")</f>
        <v/>
      </c>
      <c r="U2372" s="59" t="str">
        <f t="shared" ref="U2372:U2435" si="453">IF(U$3=TRUE,IF(G2372="","",G2372),"")</f>
        <v/>
      </c>
      <c r="V2372" s="59" t="str">
        <f t="shared" ref="V2372:V2435" si="454">IF(V$3=TRUE,IF(I2372="","",I2372),"")</f>
        <v/>
      </c>
      <c r="W2372" s="59" t="str">
        <f t="shared" ref="W2372:W2435" si="455">IF(SUM(S2372:V2372)=0,"",SUM(S2372:V2372))</f>
        <v/>
      </c>
      <c r="X2372" s="59" t="s">
        <v>1529</v>
      </c>
      <c r="Y2372" s="66" t="s">
        <v>5922</v>
      </c>
    </row>
    <row r="2373" spans="1:25" x14ac:dyDescent="0.25">
      <c r="A2373" s="8" t="s">
        <v>1530</v>
      </c>
      <c r="B2373" s="65" t="str">
        <f t="shared" si="444"/>
        <v>1.2m Optics Track -- Basic Optics</v>
      </c>
      <c r="C2373" s="63" t="s">
        <v>254</v>
      </c>
      <c r="D2373" s="30" t="str">
        <f t="shared" si="445"/>
        <v/>
      </c>
      <c r="E2373" s="63" t="s">
        <v>254</v>
      </c>
      <c r="F2373" s="32" t="str">
        <f t="shared" si="446"/>
        <v/>
      </c>
      <c r="G2373" s="63" t="s">
        <v>254</v>
      </c>
      <c r="H2373" s="34" t="str">
        <f t="shared" si="447"/>
        <v/>
      </c>
      <c r="I2373" s="63" t="s">
        <v>254</v>
      </c>
      <c r="J2373" s="36" t="str">
        <f t="shared" si="448"/>
        <v/>
      </c>
      <c r="K2373" s="37" t="str">
        <f t="shared" si="449"/>
        <v/>
      </c>
      <c r="L2373" s="37" t="str">
        <f t="shared" si="450"/>
        <v/>
      </c>
      <c r="N2373" s="64">
        <v>3798</v>
      </c>
      <c r="O2373" s="64" t="s">
        <v>254</v>
      </c>
      <c r="P2373" s="1" t="s">
        <v>254</v>
      </c>
      <c r="Q2373" s="1" t="s">
        <v>0</v>
      </c>
      <c r="S2373" s="59" t="str">
        <f t="shared" si="451"/>
        <v/>
      </c>
      <c r="T2373" s="59" t="str">
        <f t="shared" si="452"/>
        <v/>
      </c>
      <c r="U2373" s="59" t="str">
        <f t="shared" si="453"/>
        <v/>
      </c>
      <c r="V2373" s="59" t="str">
        <f t="shared" si="454"/>
        <v/>
      </c>
      <c r="W2373" s="59" t="str">
        <f t="shared" si="455"/>
        <v/>
      </c>
      <c r="X2373" s="59" t="s">
        <v>1531</v>
      </c>
      <c r="Y2373" s="66" t="s">
        <v>5923</v>
      </c>
    </row>
    <row r="2374" spans="1:25" x14ac:dyDescent="0.25">
      <c r="A2374" s="8" t="s">
        <v>1532</v>
      </c>
      <c r="B2374" s="65" t="str">
        <f t="shared" si="444"/>
        <v>Spares Kit -- Basic Optics</v>
      </c>
      <c r="C2374" s="63" t="s">
        <v>254</v>
      </c>
      <c r="D2374" s="30" t="str">
        <f t="shared" si="445"/>
        <v/>
      </c>
      <c r="E2374" s="63" t="s">
        <v>254</v>
      </c>
      <c r="F2374" s="32" t="str">
        <f t="shared" si="446"/>
        <v/>
      </c>
      <c r="G2374" s="63" t="s">
        <v>254</v>
      </c>
      <c r="H2374" s="34" t="str">
        <f t="shared" si="447"/>
        <v/>
      </c>
      <c r="I2374" s="63" t="s">
        <v>254</v>
      </c>
      <c r="J2374" s="36" t="str">
        <f t="shared" si="448"/>
        <v/>
      </c>
      <c r="K2374" s="37" t="str">
        <f t="shared" si="449"/>
        <v/>
      </c>
      <c r="L2374" s="37" t="str">
        <f t="shared" si="450"/>
        <v/>
      </c>
      <c r="N2374" s="64">
        <v>2880</v>
      </c>
      <c r="O2374" s="64" t="s">
        <v>254</v>
      </c>
      <c r="P2374" s="1" t="s">
        <v>254</v>
      </c>
      <c r="Q2374" s="1" t="s">
        <v>0</v>
      </c>
      <c r="S2374" s="59" t="str">
        <f t="shared" si="451"/>
        <v/>
      </c>
      <c r="T2374" s="59" t="str">
        <f t="shared" si="452"/>
        <v/>
      </c>
      <c r="U2374" s="59" t="str">
        <f t="shared" si="453"/>
        <v/>
      </c>
      <c r="V2374" s="59" t="str">
        <f t="shared" si="454"/>
        <v/>
      </c>
      <c r="W2374" s="59" t="str">
        <f t="shared" si="455"/>
        <v/>
      </c>
      <c r="X2374" s="59" t="s">
        <v>1533</v>
      </c>
      <c r="Y2374" s="66" t="s">
        <v>5924</v>
      </c>
    </row>
    <row r="2375" spans="1:25" x14ac:dyDescent="0.25">
      <c r="A2375" s="8" t="s">
        <v>1534</v>
      </c>
      <c r="B2375" s="65" t="str">
        <f t="shared" si="444"/>
        <v>Mini Laser with Bracket</v>
      </c>
      <c r="C2375" s="63" t="s">
        <v>254</v>
      </c>
      <c r="D2375" s="30" t="str">
        <f t="shared" si="445"/>
        <v/>
      </c>
      <c r="E2375" s="63" t="s">
        <v>254</v>
      </c>
      <c r="F2375" s="32" t="str">
        <f t="shared" si="446"/>
        <v/>
      </c>
      <c r="G2375" s="63" t="s">
        <v>254</v>
      </c>
      <c r="H2375" s="34" t="str">
        <f t="shared" si="447"/>
        <v/>
      </c>
      <c r="I2375" s="63" t="s">
        <v>254</v>
      </c>
      <c r="J2375" s="36" t="str">
        <f t="shared" si="448"/>
        <v/>
      </c>
      <c r="K2375" s="37" t="str">
        <f t="shared" si="449"/>
        <v/>
      </c>
      <c r="L2375" s="37" t="str">
        <f t="shared" si="450"/>
        <v/>
      </c>
      <c r="N2375" s="64">
        <v>64905</v>
      </c>
      <c r="O2375" s="64" t="s">
        <v>254</v>
      </c>
      <c r="P2375" s="1" t="s">
        <v>254</v>
      </c>
      <c r="Q2375" s="1" t="s">
        <v>0</v>
      </c>
      <c r="S2375" s="59" t="str">
        <f t="shared" si="451"/>
        <v/>
      </c>
      <c r="T2375" s="59" t="str">
        <f t="shared" si="452"/>
        <v/>
      </c>
      <c r="U2375" s="59" t="str">
        <f t="shared" si="453"/>
        <v/>
      </c>
      <c r="V2375" s="59" t="str">
        <f t="shared" si="454"/>
        <v/>
      </c>
      <c r="W2375" s="59" t="str">
        <f t="shared" si="455"/>
        <v/>
      </c>
      <c r="X2375" s="59" t="s">
        <v>1535</v>
      </c>
      <c r="Y2375" s="66" t="s">
        <v>5925</v>
      </c>
    </row>
    <row r="2376" spans="1:25" x14ac:dyDescent="0.25">
      <c r="A2376" s="8" t="s">
        <v>6399</v>
      </c>
      <c r="B2376" s="65" t="str">
        <f t="shared" si="444"/>
        <v>Basic Optics System</v>
      </c>
      <c r="C2376" s="63"/>
      <c r="D2376" s="30" t="str">
        <f t="shared" si="445"/>
        <v/>
      </c>
      <c r="E2376" s="63"/>
      <c r="F2376" s="32" t="str">
        <f t="shared" si="446"/>
        <v/>
      </c>
      <c r="G2376" s="63"/>
      <c r="H2376" s="34" t="str">
        <f t="shared" si="447"/>
        <v/>
      </c>
      <c r="I2376" s="63"/>
      <c r="J2376" s="36" t="str">
        <f t="shared" si="448"/>
        <v/>
      </c>
      <c r="K2376" s="37" t="str">
        <f t="shared" si="449"/>
        <v/>
      </c>
      <c r="L2376" s="37" t="str">
        <f t="shared" si="450"/>
        <v/>
      </c>
      <c r="N2376" s="64">
        <v>12729</v>
      </c>
      <c r="O2376" s="64" t="s">
        <v>254</v>
      </c>
      <c r="P2376" s="1" t="s">
        <v>254</v>
      </c>
      <c r="Q2376" s="1" t="s">
        <v>0</v>
      </c>
      <c r="S2376" s="59" t="str">
        <f t="shared" si="451"/>
        <v/>
      </c>
      <c r="T2376" s="59" t="str">
        <f t="shared" si="452"/>
        <v/>
      </c>
      <c r="U2376" s="59" t="str">
        <f t="shared" si="453"/>
        <v/>
      </c>
      <c r="V2376" s="59" t="str">
        <f t="shared" si="454"/>
        <v/>
      </c>
      <c r="W2376" s="59" t="str">
        <f t="shared" si="455"/>
        <v/>
      </c>
      <c r="X2376" s="59" t="s">
        <v>2255</v>
      </c>
      <c r="Y2376" s="66" t="s">
        <v>5926</v>
      </c>
    </row>
    <row r="2377" spans="1:25" x14ac:dyDescent="0.25">
      <c r="A2377" s="8" t="s">
        <v>2256</v>
      </c>
      <c r="B2377" s="65" t="str">
        <f t="shared" si="444"/>
        <v>Ray Optics Kit</v>
      </c>
      <c r="C2377" s="63" t="s">
        <v>254</v>
      </c>
      <c r="D2377" s="30" t="str">
        <f t="shared" si="445"/>
        <v/>
      </c>
      <c r="E2377" s="63" t="s">
        <v>254</v>
      </c>
      <c r="F2377" s="32" t="str">
        <f t="shared" si="446"/>
        <v/>
      </c>
      <c r="G2377" s="63" t="s">
        <v>254</v>
      </c>
      <c r="H2377" s="34" t="str">
        <f t="shared" si="447"/>
        <v/>
      </c>
      <c r="I2377" s="63" t="s">
        <v>254</v>
      </c>
      <c r="J2377" s="36" t="str">
        <f t="shared" si="448"/>
        <v/>
      </c>
      <c r="K2377" s="37" t="str">
        <f t="shared" si="449"/>
        <v/>
      </c>
      <c r="L2377" s="37" t="str">
        <f t="shared" si="450"/>
        <v/>
      </c>
      <c r="N2377" s="64">
        <v>1636</v>
      </c>
      <c r="O2377" s="64" t="s">
        <v>254</v>
      </c>
      <c r="P2377" s="1" t="s">
        <v>254</v>
      </c>
      <c r="Q2377" s="1" t="s">
        <v>0</v>
      </c>
      <c r="S2377" s="59" t="str">
        <f t="shared" si="451"/>
        <v/>
      </c>
      <c r="T2377" s="59" t="str">
        <f t="shared" si="452"/>
        <v/>
      </c>
      <c r="U2377" s="59" t="str">
        <f t="shared" si="453"/>
        <v/>
      </c>
      <c r="V2377" s="59" t="str">
        <f t="shared" si="454"/>
        <v/>
      </c>
      <c r="W2377" s="59" t="str">
        <f t="shared" si="455"/>
        <v/>
      </c>
      <c r="X2377" s="59" t="s">
        <v>2257</v>
      </c>
      <c r="Y2377" s="66" t="s">
        <v>5927</v>
      </c>
    </row>
    <row r="2378" spans="1:25" x14ac:dyDescent="0.25">
      <c r="A2378" s="8" t="s">
        <v>1536</v>
      </c>
      <c r="B2378" s="65" t="str">
        <f t="shared" si="444"/>
        <v>Accessory Lens Set -- Basic Optics</v>
      </c>
      <c r="C2378" s="63" t="s">
        <v>254</v>
      </c>
      <c r="D2378" s="30" t="str">
        <f t="shared" si="445"/>
        <v/>
      </c>
      <c r="E2378" s="63" t="s">
        <v>254</v>
      </c>
      <c r="F2378" s="32" t="str">
        <f t="shared" si="446"/>
        <v/>
      </c>
      <c r="G2378" s="63" t="s">
        <v>254</v>
      </c>
      <c r="H2378" s="34" t="str">
        <f t="shared" si="447"/>
        <v/>
      </c>
      <c r="I2378" s="63" t="s">
        <v>254</v>
      </c>
      <c r="J2378" s="36" t="str">
        <f t="shared" si="448"/>
        <v/>
      </c>
      <c r="K2378" s="37" t="str">
        <f t="shared" si="449"/>
        <v/>
      </c>
      <c r="L2378" s="37" t="str">
        <f t="shared" si="450"/>
        <v/>
      </c>
      <c r="N2378" s="64">
        <v>774</v>
      </c>
      <c r="O2378" s="64" t="s">
        <v>254</v>
      </c>
      <c r="P2378" s="1" t="s">
        <v>254</v>
      </c>
      <c r="Q2378" s="1" t="s">
        <v>0</v>
      </c>
      <c r="S2378" s="59" t="str">
        <f t="shared" si="451"/>
        <v/>
      </c>
      <c r="T2378" s="59" t="str">
        <f t="shared" si="452"/>
        <v/>
      </c>
      <c r="U2378" s="59" t="str">
        <f t="shared" si="453"/>
        <v/>
      </c>
      <c r="V2378" s="59" t="str">
        <f t="shared" si="454"/>
        <v/>
      </c>
      <c r="W2378" s="59" t="str">
        <f t="shared" si="455"/>
        <v/>
      </c>
      <c r="X2378" s="59" t="s">
        <v>1537</v>
      </c>
      <c r="Y2378" s="66" t="s">
        <v>5928</v>
      </c>
    </row>
    <row r="2379" spans="1:25" x14ac:dyDescent="0.25">
      <c r="A2379" s="8" t="s">
        <v>1538</v>
      </c>
      <c r="B2379" s="65" t="str">
        <f t="shared" si="444"/>
        <v>Lens Holder Set -- Basic Optics</v>
      </c>
      <c r="C2379" s="63" t="s">
        <v>254</v>
      </c>
      <c r="D2379" s="30" t="str">
        <f t="shared" si="445"/>
        <v/>
      </c>
      <c r="E2379" s="63" t="s">
        <v>254</v>
      </c>
      <c r="F2379" s="32" t="str">
        <f t="shared" si="446"/>
        <v/>
      </c>
      <c r="G2379" s="63" t="s">
        <v>254</v>
      </c>
      <c r="H2379" s="34" t="str">
        <f t="shared" si="447"/>
        <v/>
      </c>
      <c r="I2379" s="63" t="s">
        <v>254</v>
      </c>
      <c r="J2379" s="36" t="str">
        <f t="shared" si="448"/>
        <v/>
      </c>
      <c r="K2379" s="37" t="str">
        <f t="shared" si="449"/>
        <v/>
      </c>
      <c r="L2379" s="37" t="str">
        <f t="shared" si="450"/>
        <v/>
      </c>
      <c r="N2379" s="64">
        <v>500</v>
      </c>
      <c r="O2379" s="64" t="s">
        <v>254</v>
      </c>
      <c r="P2379" s="1" t="s">
        <v>254</v>
      </c>
      <c r="Q2379" s="1" t="s">
        <v>0</v>
      </c>
      <c r="S2379" s="59" t="str">
        <f t="shared" si="451"/>
        <v/>
      </c>
      <c r="T2379" s="59" t="str">
        <f t="shared" si="452"/>
        <v/>
      </c>
      <c r="U2379" s="59" t="str">
        <f t="shared" si="453"/>
        <v/>
      </c>
      <c r="V2379" s="59" t="str">
        <f t="shared" si="454"/>
        <v/>
      </c>
      <c r="W2379" s="59" t="str">
        <f t="shared" si="455"/>
        <v/>
      </c>
      <c r="X2379" s="59" t="s">
        <v>1539</v>
      </c>
      <c r="Y2379" s="66" t="s">
        <v>5929</v>
      </c>
    </row>
    <row r="2380" spans="1:25" x14ac:dyDescent="0.25">
      <c r="A2380" s="8" t="s">
        <v>1540</v>
      </c>
      <c r="B2380" s="65" t="str">
        <f t="shared" si="444"/>
        <v>Aperture Accessories -- Basic Optics</v>
      </c>
      <c r="C2380" s="63" t="s">
        <v>254</v>
      </c>
      <c r="D2380" s="30" t="str">
        <f t="shared" si="445"/>
        <v/>
      </c>
      <c r="E2380" s="63" t="s">
        <v>254</v>
      </c>
      <c r="F2380" s="32" t="str">
        <f t="shared" si="446"/>
        <v/>
      </c>
      <c r="G2380" s="63" t="s">
        <v>254</v>
      </c>
      <c r="H2380" s="34" t="str">
        <f t="shared" si="447"/>
        <v/>
      </c>
      <c r="I2380" s="63" t="s">
        <v>254</v>
      </c>
      <c r="J2380" s="36" t="str">
        <f t="shared" si="448"/>
        <v/>
      </c>
      <c r="K2380" s="37" t="str">
        <f t="shared" si="449"/>
        <v/>
      </c>
      <c r="L2380" s="37" t="str">
        <f t="shared" si="450"/>
        <v/>
      </c>
      <c r="N2380" s="64">
        <v>1926</v>
      </c>
      <c r="O2380" s="64" t="s">
        <v>254</v>
      </c>
      <c r="P2380" s="1" t="s">
        <v>254</v>
      </c>
      <c r="Q2380" s="1" t="s">
        <v>0</v>
      </c>
      <c r="S2380" s="59" t="str">
        <f t="shared" si="451"/>
        <v/>
      </c>
      <c r="T2380" s="59" t="str">
        <f t="shared" si="452"/>
        <v/>
      </c>
      <c r="U2380" s="59" t="str">
        <f t="shared" si="453"/>
        <v/>
      </c>
      <c r="V2380" s="59" t="str">
        <f t="shared" si="454"/>
        <v/>
      </c>
      <c r="W2380" s="59" t="str">
        <f t="shared" si="455"/>
        <v/>
      </c>
      <c r="X2380" s="59" t="s">
        <v>1541</v>
      </c>
      <c r="Y2380" s="66" t="s">
        <v>5930</v>
      </c>
    </row>
    <row r="2381" spans="1:25" x14ac:dyDescent="0.25">
      <c r="A2381" s="8" t="s">
        <v>2258</v>
      </c>
      <c r="B2381" s="65" t="str">
        <f t="shared" si="444"/>
        <v>Diode Laser -- Basic Optics</v>
      </c>
      <c r="C2381" s="63" t="s">
        <v>254</v>
      </c>
      <c r="D2381" s="30" t="str">
        <f t="shared" si="445"/>
        <v/>
      </c>
      <c r="E2381" s="63" t="s">
        <v>254</v>
      </c>
      <c r="F2381" s="32" t="str">
        <f t="shared" si="446"/>
        <v/>
      </c>
      <c r="G2381" s="63" t="s">
        <v>254</v>
      </c>
      <c r="H2381" s="34" t="str">
        <f t="shared" si="447"/>
        <v/>
      </c>
      <c r="I2381" s="63" t="s">
        <v>254</v>
      </c>
      <c r="J2381" s="36" t="str">
        <f t="shared" si="448"/>
        <v/>
      </c>
      <c r="K2381" s="37" t="str">
        <f t="shared" si="449"/>
        <v/>
      </c>
      <c r="L2381" s="37" t="str">
        <f t="shared" si="450"/>
        <v/>
      </c>
      <c r="N2381" s="64">
        <v>3228</v>
      </c>
      <c r="O2381" s="64" t="s">
        <v>254</v>
      </c>
      <c r="P2381" s="1" t="s">
        <v>254</v>
      </c>
      <c r="Q2381" s="1" t="s">
        <v>0</v>
      </c>
      <c r="S2381" s="59" t="str">
        <f t="shared" si="451"/>
        <v/>
      </c>
      <c r="T2381" s="59" t="str">
        <f t="shared" si="452"/>
        <v/>
      </c>
      <c r="U2381" s="59" t="str">
        <f t="shared" si="453"/>
        <v/>
      </c>
      <c r="V2381" s="59" t="str">
        <f t="shared" si="454"/>
        <v/>
      </c>
      <c r="W2381" s="59" t="str">
        <f t="shared" si="455"/>
        <v/>
      </c>
      <c r="X2381" s="59" t="s">
        <v>2259</v>
      </c>
      <c r="Y2381" s="66" t="s">
        <v>5931</v>
      </c>
    </row>
    <row r="2382" spans="1:25" x14ac:dyDescent="0.25">
      <c r="A2382" s="8" t="s">
        <v>2837</v>
      </c>
      <c r="B2382" s="65" t="str">
        <f t="shared" si="444"/>
        <v>x-y Adjustable Diode Laser -- Basic Optics</v>
      </c>
      <c r="C2382" s="63" t="s">
        <v>254</v>
      </c>
      <c r="D2382" s="30" t="str">
        <f t="shared" si="445"/>
        <v/>
      </c>
      <c r="E2382" s="63" t="s">
        <v>254</v>
      </c>
      <c r="F2382" s="32" t="str">
        <f t="shared" si="446"/>
        <v/>
      </c>
      <c r="G2382" s="63" t="s">
        <v>254</v>
      </c>
      <c r="H2382" s="34" t="str">
        <f t="shared" si="447"/>
        <v/>
      </c>
      <c r="I2382" s="63" t="s">
        <v>254</v>
      </c>
      <c r="J2382" s="36" t="str">
        <f t="shared" si="448"/>
        <v/>
      </c>
      <c r="K2382" s="37" t="str">
        <f t="shared" si="449"/>
        <v/>
      </c>
      <c r="L2382" s="37" t="str">
        <f t="shared" si="450"/>
        <v/>
      </c>
      <c r="N2382" s="64">
        <v>6333</v>
      </c>
      <c r="O2382" s="64" t="s">
        <v>254</v>
      </c>
      <c r="P2382" s="1" t="s">
        <v>254</v>
      </c>
      <c r="Q2382" s="1" t="s">
        <v>0</v>
      </c>
      <c r="S2382" s="59" t="str">
        <f t="shared" si="451"/>
        <v/>
      </c>
      <c r="T2382" s="59" t="str">
        <f t="shared" si="452"/>
        <v/>
      </c>
      <c r="U2382" s="59" t="str">
        <f t="shared" si="453"/>
        <v/>
      </c>
      <c r="V2382" s="59" t="str">
        <f t="shared" si="454"/>
        <v/>
      </c>
      <c r="W2382" s="59" t="str">
        <f t="shared" si="455"/>
        <v/>
      </c>
      <c r="X2382" s="59" t="s">
        <v>1542</v>
      </c>
      <c r="Y2382" s="66" t="s">
        <v>5932</v>
      </c>
    </row>
    <row r="2383" spans="1:25" x14ac:dyDescent="0.25">
      <c r="A2383" s="8" t="s">
        <v>2260</v>
      </c>
      <c r="B2383" s="65" t="str">
        <f t="shared" si="444"/>
        <v>Diffraction Kit</v>
      </c>
      <c r="C2383" s="63" t="s">
        <v>254</v>
      </c>
      <c r="D2383" s="30" t="str">
        <f t="shared" si="445"/>
        <v/>
      </c>
      <c r="E2383" s="63" t="s">
        <v>254</v>
      </c>
      <c r="F2383" s="32" t="str">
        <f t="shared" si="446"/>
        <v/>
      </c>
      <c r="G2383" s="63" t="s">
        <v>254</v>
      </c>
      <c r="H2383" s="34" t="str">
        <f t="shared" si="447"/>
        <v/>
      </c>
      <c r="I2383" s="63" t="s">
        <v>254</v>
      </c>
      <c r="J2383" s="36" t="str">
        <f t="shared" si="448"/>
        <v/>
      </c>
      <c r="K2383" s="37" t="str">
        <f t="shared" si="449"/>
        <v/>
      </c>
      <c r="L2383" s="37" t="str">
        <f t="shared" si="450"/>
        <v/>
      </c>
      <c r="N2383" s="64">
        <v>7646</v>
      </c>
      <c r="O2383" s="64" t="s">
        <v>254</v>
      </c>
      <c r="P2383" s="1" t="s">
        <v>254</v>
      </c>
      <c r="Q2383" s="1" t="s">
        <v>0</v>
      </c>
      <c r="S2383" s="59" t="str">
        <f t="shared" si="451"/>
        <v/>
      </c>
      <c r="T2383" s="59" t="str">
        <f t="shared" si="452"/>
        <v/>
      </c>
      <c r="U2383" s="59" t="str">
        <f t="shared" si="453"/>
        <v/>
      </c>
      <c r="V2383" s="59" t="str">
        <f t="shared" si="454"/>
        <v/>
      </c>
      <c r="W2383" s="59" t="str">
        <f t="shared" si="455"/>
        <v/>
      </c>
      <c r="X2383" s="59" t="s">
        <v>2261</v>
      </c>
      <c r="Y2383" s="66" t="s">
        <v>5933</v>
      </c>
    </row>
    <row r="2384" spans="1:25" x14ac:dyDescent="0.25">
      <c r="A2384" s="8" t="s">
        <v>2262</v>
      </c>
      <c r="B2384" s="65" t="str">
        <f t="shared" si="444"/>
        <v>Polarization Analyzer, Basic Optics</v>
      </c>
      <c r="C2384" s="63" t="s">
        <v>254</v>
      </c>
      <c r="D2384" s="30" t="str">
        <f t="shared" si="445"/>
        <v/>
      </c>
      <c r="E2384" s="63" t="s">
        <v>254</v>
      </c>
      <c r="F2384" s="32" t="str">
        <f t="shared" si="446"/>
        <v/>
      </c>
      <c r="G2384" s="63" t="s">
        <v>254</v>
      </c>
      <c r="H2384" s="34" t="str">
        <f t="shared" si="447"/>
        <v/>
      </c>
      <c r="I2384" s="63" t="s">
        <v>254</v>
      </c>
      <c r="J2384" s="36" t="str">
        <f t="shared" si="448"/>
        <v/>
      </c>
      <c r="K2384" s="37" t="str">
        <f t="shared" si="449"/>
        <v/>
      </c>
      <c r="L2384" s="37" t="str">
        <f t="shared" si="450"/>
        <v/>
      </c>
      <c r="N2384" s="64">
        <v>5419</v>
      </c>
      <c r="O2384" s="64" t="s">
        <v>254</v>
      </c>
      <c r="P2384" s="1" t="s">
        <v>254</v>
      </c>
      <c r="Q2384" s="1" t="s">
        <v>0</v>
      </c>
      <c r="S2384" s="59" t="str">
        <f t="shared" si="451"/>
        <v/>
      </c>
      <c r="T2384" s="59" t="str">
        <f t="shared" si="452"/>
        <v/>
      </c>
      <c r="U2384" s="59" t="str">
        <f t="shared" si="453"/>
        <v/>
      </c>
      <c r="V2384" s="59" t="str">
        <f t="shared" si="454"/>
        <v/>
      </c>
      <c r="W2384" s="59" t="str">
        <f t="shared" si="455"/>
        <v/>
      </c>
      <c r="X2384" s="59" t="s">
        <v>2263</v>
      </c>
      <c r="Y2384" s="66" t="s">
        <v>5934</v>
      </c>
    </row>
    <row r="2385" spans="1:25" x14ac:dyDescent="0.25">
      <c r="A2385" s="8" t="s">
        <v>2264</v>
      </c>
      <c r="B2385" s="65" t="str">
        <f t="shared" si="444"/>
        <v>Aperture Bracket -- Basic Optics</v>
      </c>
      <c r="C2385" s="63" t="s">
        <v>254</v>
      </c>
      <c r="D2385" s="30" t="str">
        <f t="shared" si="445"/>
        <v/>
      </c>
      <c r="E2385" s="63" t="s">
        <v>254</v>
      </c>
      <c r="F2385" s="32" t="str">
        <f t="shared" si="446"/>
        <v/>
      </c>
      <c r="G2385" s="63" t="s">
        <v>254</v>
      </c>
      <c r="H2385" s="34" t="str">
        <f t="shared" si="447"/>
        <v/>
      </c>
      <c r="I2385" s="63" t="s">
        <v>254</v>
      </c>
      <c r="J2385" s="36" t="str">
        <f t="shared" si="448"/>
        <v/>
      </c>
      <c r="K2385" s="37" t="str">
        <f t="shared" si="449"/>
        <v/>
      </c>
      <c r="L2385" s="37" t="str">
        <f t="shared" si="450"/>
        <v/>
      </c>
      <c r="N2385" s="64">
        <v>1306</v>
      </c>
      <c r="O2385" s="64" t="s">
        <v>254</v>
      </c>
      <c r="P2385" s="1" t="s">
        <v>254</v>
      </c>
      <c r="Q2385" s="1" t="s">
        <v>0</v>
      </c>
      <c r="S2385" s="59" t="str">
        <f t="shared" si="451"/>
        <v/>
      </c>
      <c r="T2385" s="59" t="str">
        <f t="shared" si="452"/>
        <v/>
      </c>
      <c r="U2385" s="59" t="str">
        <f t="shared" si="453"/>
        <v/>
      </c>
      <c r="V2385" s="59" t="str">
        <f t="shared" si="454"/>
        <v/>
      </c>
      <c r="W2385" s="59" t="str">
        <f t="shared" si="455"/>
        <v/>
      </c>
      <c r="X2385" s="59" t="s">
        <v>2265</v>
      </c>
      <c r="Y2385" s="66" t="s">
        <v>5935</v>
      </c>
    </row>
    <row r="2386" spans="1:25" x14ac:dyDescent="0.25">
      <c r="A2386" s="8" t="s">
        <v>2266</v>
      </c>
      <c r="B2386" s="65" t="str">
        <f t="shared" si="444"/>
        <v>Linear Translator</v>
      </c>
      <c r="C2386" s="63" t="s">
        <v>254</v>
      </c>
      <c r="D2386" s="30" t="str">
        <f t="shared" si="445"/>
        <v/>
      </c>
      <c r="E2386" s="63" t="s">
        <v>254</v>
      </c>
      <c r="F2386" s="32" t="str">
        <f t="shared" si="446"/>
        <v/>
      </c>
      <c r="G2386" s="63" t="s">
        <v>254</v>
      </c>
      <c r="H2386" s="34" t="str">
        <f t="shared" si="447"/>
        <v/>
      </c>
      <c r="I2386" s="63" t="s">
        <v>254</v>
      </c>
      <c r="J2386" s="36" t="str">
        <f t="shared" si="448"/>
        <v/>
      </c>
      <c r="K2386" s="37" t="str">
        <f t="shared" si="449"/>
        <v/>
      </c>
      <c r="L2386" s="37" t="str">
        <f t="shared" si="450"/>
        <v/>
      </c>
      <c r="N2386" s="64">
        <v>3320</v>
      </c>
      <c r="O2386" s="64" t="s">
        <v>254</v>
      </c>
      <c r="P2386" s="1" t="s">
        <v>254</v>
      </c>
      <c r="Q2386" s="1" t="s">
        <v>0</v>
      </c>
      <c r="S2386" s="59" t="str">
        <f t="shared" si="451"/>
        <v/>
      </c>
      <c r="T2386" s="59" t="str">
        <f t="shared" si="452"/>
        <v/>
      </c>
      <c r="U2386" s="59" t="str">
        <f t="shared" si="453"/>
        <v/>
      </c>
      <c r="V2386" s="59" t="str">
        <f t="shared" si="454"/>
        <v/>
      </c>
      <c r="W2386" s="59" t="str">
        <f t="shared" si="455"/>
        <v/>
      </c>
      <c r="X2386" s="59" t="s">
        <v>2267</v>
      </c>
      <c r="Y2386" s="66" t="s">
        <v>5936</v>
      </c>
    </row>
    <row r="2387" spans="1:25" x14ac:dyDescent="0.25">
      <c r="A2387" s="8" t="s">
        <v>1543</v>
      </c>
      <c r="B2387" s="65" t="str">
        <f t="shared" si="444"/>
        <v>Educational Spectrophotometer Accessory -- Basic O</v>
      </c>
      <c r="C2387" s="63" t="s">
        <v>254</v>
      </c>
      <c r="D2387" s="30" t="str">
        <f t="shared" si="445"/>
        <v/>
      </c>
      <c r="E2387" s="63" t="s">
        <v>254</v>
      </c>
      <c r="F2387" s="32" t="str">
        <f t="shared" si="446"/>
        <v/>
      </c>
      <c r="G2387" s="63" t="s">
        <v>254</v>
      </c>
      <c r="H2387" s="34" t="str">
        <f t="shared" si="447"/>
        <v/>
      </c>
      <c r="I2387" s="63" t="s">
        <v>254</v>
      </c>
      <c r="J2387" s="36" t="str">
        <f t="shared" si="448"/>
        <v/>
      </c>
      <c r="K2387" s="37" t="str">
        <f t="shared" si="449"/>
        <v/>
      </c>
      <c r="L2387" s="37" t="str">
        <f t="shared" si="450"/>
        <v/>
      </c>
      <c r="N2387" s="64">
        <v>17914</v>
      </c>
      <c r="O2387" s="64" t="s">
        <v>254</v>
      </c>
      <c r="P2387" s="1" t="s">
        <v>254</v>
      </c>
      <c r="Q2387" s="1" t="s">
        <v>0</v>
      </c>
      <c r="S2387" s="59" t="str">
        <f t="shared" si="451"/>
        <v/>
      </c>
      <c r="T2387" s="59" t="str">
        <f t="shared" si="452"/>
        <v/>
      </c>
      <c r="U2387" s="59" t="str">
        <f t="shared" si="453"/>
        <v/>
      </c>
      <c r="V2387" s="59" t="str">
        <f t="shared" si="454"/>
        <v/>
      </c>
      <c r="W2387" s="59" t="str">
        <f t="shared" si="455"/>
        <v/>
      </c>
      <c r="X2387" s="59" t="s">
        <v>1544</v>
      </c>
      <c r="Y2387" s="66" t="s">
        <v>5937</v>
      </c>
    </row>
    <row r="2388" spans="1:25" x14ac:dyDescent="0.25">
      <c r="A2388" s="8" t="s">
        <v>1545</v>
      </c>
      <c r="B2388" s="65" t="str">
        <f t="shared" si="444"/>
        <v>Educational Spectrophotometer System</v>
      </c>
      <c r="C2388" s="63" t="s">
        <v>254</v>
      </c>
      <c r="D2388" s="30" t="str">
        <f t="shared" si="445"/>
        <v/>
      </c>
      <c r="E2388" s="63" t="s">
        <v>254</v>
      </c>
      <c r="F2388" s="32" t="str">
        <f t="shared" si="446"/>
        <v/>
      </c>
      <c r="G2388" s="63" t="s">
        <v>254</v>
      </c>
      <c r="H2388" s="34" t="str">
        <f t="shared" si="447"/>
        <v/>
      </c>
      <c r="I2388" s="63" t="s">
        <v>254</v>
      </c>
      <c r="J2388" s="36" t="str">
        <f t="shared" si="448"/>
        <v/>
      </c>
      <c r="K2388" s="37" t="str">
        <f t="shared" si="449"/>
        <v/>
      </c>
      <c r="L2388" s="37" t="str">
        <f t="shared" si="450"/>
        <v/>
      </c>
      <c r="N2388" s="64">
        <v>29013</v>
      </c>
      <c r="O2388" s="64" t="s">
        <v>254</v>
      </c>
      <c r="P2388" s="1" t="s">
        <v>254</v>
      </c>
      <c r="Q2388" s="1" t="s">
        <v>0</v>
      </c>
      <c r="S2388" s="59" t="str">
        <f t="shared" si="451"/>
        <v/>
      </c>
      <c r="T2388" s="59" t="str">
        <f t="shared" si="452"/>
        <v/>
      </c>
      <c r="U2388" s="59" t="str">
        <f t="shared" si="453"/>
        <v/>
      </c>
      <c r="V2388" s="59" t="str">
        <f t="shared" si="454"/>
        <v/>
      </c>
      <c r="W2388" s="59" t="str">
        <f t="shared" si="455"/>
        <v/>
      </c>
      <c r="X2388" s="59" t="s">
        <v>1546</v>
      </c>
      <c r="Y2388" s="66" t="s">
        <v>5938</v>
      </c>
    </row>
    <row r="2389" spans="1:25" x14ac:dyDescent="0.25">
      <c r="A2389" s="8" t="s">
        <v>1547</v>
      </c>
      <c r="B2389" s="65" t="str">
        <f t="shared" si="444"/>
        <v>60 cm Optics Bench -- Basic Optics</v>
      </c>
      <c r="C2389" s="63" t="s">
        <v>254</v>
      </c>
      <c r="D2389" s="30" t="str">
        <f t="shared" si="445"/>
        <v/>
      </c>
      <c r="E2389" s="63" t="s">
        <v>254</v>
      </c>
      <c r="F2389" s="32" t="str">
        <f t="shared" si="446"/>
        <v/>
      </c>
      <c r="G2389" s="63" t="s">
        <v>254</v>
      </c>
      <c r="H2389" s="34" t="str">
        <f t="shared" si="447"/>
        <v/>
      </c>
      <c r="I2389" s="63" t="s">
        <v>254</v>
      </c>
      <c r="J2389" s="36" t="str">
        <f t="shared" si="448"/>
        <v/>
      </c>
      <c r="K2389" s="37" t="str">
        <f t="shared" si="449"/>
        <v/>
      </c>
      <c r="L2389" s="37" t="str">
        <f t="shared" si="450"/>
        <v/>
      </c>
      <c r="N2389" s="64">
        <v>2354</v>
      </c>
      <c r="O2389" s="64" t="s">
        <v>254</v>
      </c>
      <c r="P2389" s="1" t="s">
        <v>254</v>
      </c>
      <c r="Q2389" s="1" t="s">
        <v>0</v>
      </c>
      <c r="S2389" s="59" t="str">
        <f t="shared" si="451"/>
        <v/>
      </c>
      <c r="T2389" s="59" t="str">
        <f t="shared" si="452"/>
        <v/>
      </c>
      <c r="U2389" s="59" t="str">
        <f t="shared" si="453"/>
        <v/>
      </c>
      <c r="V2389" s="59" t="str">
        <f t="shared" si="454"/>
        <v/>
      </c>
      <c r="W2389" s="59" t="str">
        <f t="shared" si="455"/>
        <v/>
      </c>
      <c r="X2389" s="59" t="s">
        <v>1548</v>
      </c>
      <c r="Y2389" s="66" t="s">
        <v>5939</v>
      </c>
    </row>
    <row r="2390" spans="1:25" x14ac:dyDescent="0.25">
      <c r="A2390" s="8" t="s">
        <v>1549</v>
      </c>
      <c r="B2390" s="65" t="str">
        <f t="shared" si="444"/>
        <v>Blackbody Light Source -- Basic Optics</v>
      </c>
      <c r="C2390" s="63" t="s">
        <v>254</v>
      </c>
      <c r="D2390" s="30" t="str">
        <f t="shared" si="445"/>
        <v/>
      </c>
      <c r="E2390" s="63" t="s">
        <v>254</v>
      </c>
      <c r="F2390" s="32" t="str">
        <f t="shared" si="446"/>
        <v/>
      </c>
      <c r="G2390" s="63" t="s">
        <v>254</v>
      </c>
      <c r="H2390" s="34" t="str">
        <f t="shared" si="447"/>
        <v/>
      </c>
      <c r="I2390" s="63" t="s">
        <v>254</v>
      </c>
      <c r="J2390" s="36" t="str">
        <f t="shared" si="448"/>
        <v/>
      </c>
      <c r="K2390" s="37" t="str">
        <f t="shared" si="449"/>
        <v/>
      </c>
      <c r="L2390" s="37" t="str">
        <f t="shared" si="450"/>
        <v/>
      </c>
      <c r="N2390" s="64">
        <v>3878</v>
      </c>
      <c r="O2390" s="64" t="s">
        <v>254</v>
      </c>
      <c r="P2390" s="1" t="s">
        <v>254</v>
      </c>
      <c r="Q2390" s="1" t="s">
        <v>0</v>
      </c>
      <c r="S2390" s="59" t="str">
        <f t="shared" si="451"/>
        <v/>
      </c>
      <c r="T2390" s="59" t="str">
        <f t="shared" si="452"/>
        <v/>
      </c>
      <c r="U2390" s="59" t="str">
        <f t="shared" si="453"/>
        <v/>
      </c>
      <c r="V2390" s="59" t="str">
        <f t="shared" si="454"/>
        <v/>
      </c>
      <c r="W2390" s="59" t="str">
        <f t="shared" si="455"/>
        <v/>
      </c>
      <c r="X2390" s="59" t="s">
        <v>1550</v>
      </c>
      <c r="Y2390" s="66" t="s">
        <v>5940</v>
      </c>
    </row>
    <row r="2391" spans="1:25" x14ac:dyDescent="0.25">
      <c r="A2391" s="8" t="s">
        <v>1551</v>
      </c>
      <c r="B2391" s="65" t="str">
        <f t="shared" si="444"/>
        <v>Prism Mount -- Basic Optics</v>
      </c>
      <c r="C2391" s="63" t="s">
        <v>254</v>
      </c>
      <c r="D2391" s="30" t="str">
        <f t="shared" si="445"/>
        <v/>
      </c>
      <c r="E2391" s="63" t="s">
        <v>254</v>
      </c>
      <c r="F2391" s="32" t="str">
        <f t="shared" si="446"/>
        <v/>
      </c>
      <c r="G2391" s="63" t="s">
        <v>254</v>
      </c>
      <c r="H2391" s="34" t="str">
        <f t="shared" si="447"/>
        <v/>
      </c>
      <c r="I2391" s="63" t="s">
        <v>254</v>
      </c>
      <c r="J2391" s="36" t="str">
        <f t="shared" si="448"/>
        <v/>
      </c>
      <c r="K2391" s="37" t="str">
        <f t="shared" si="449"/>
        <v/>
      </c>
      <c r="L2391" s="37" t="str">
        <f t="shared" si="450"/>
        <v/>
      </c>
      <c r="N2391" s="64">
        <v>5381</v>
      </c>
      <c r="O2391" s="64" t="s">
        <v>254</v>
      </c>
      <c r="P2391" s="1" t="s">
        <v>254</v>
      </c>
      <c r="Q2391" s="1" t="s">
        <v>0</v>
      </c>
      <c r="S2391" s="59" t="str">
        <f t="shared" si="451"/>
        <v/>
      </c>
      <c r="T2391" s="59" t="str">
        <f t="shared" si="452"/>
        <v/>
      </c>
      <c r="U2391" s="59" t="str">
        <f t="shared" si="453"/>
        <v/>
      </c>
      <c r="V2391" s="59" t="str">
        <f t="shared" si="454"/>
        <v/>
      </c>
      <c r="W2391" s="59" t="str">
        <f t="shared" si="455"/>
        <v/>
      </c>
      <c r="X2391" s="59" t="s">
        <v>1552</v>
      </c>
      <c r="Y2391" s="66" t="s">
        <v>5941</v>
      </c>
    </row>
    <row r="2392" spans="1:25" x14ac:dyDescent="0.25">
      <c r="A2392" s="8" t="s">
        <v>1553</v>
      </c>
      <c r="B2392" s="65" t="str">
        <f t="shared" si="444"/>
        <v>Prism Spectrophotometer Kit -- Basic Optics</v>
      </c>
      <c r="C2392" s="63" t="s">
        <v>254</v>
      </c>
      <c r="D2392" s="30" t="str">
        <f t="shared" si="445"/>
        <v/>
      </c>
      <c r="E2392" s="63" t="s">
        <v>254</v>
      </c>
      <c r="F2392" s="32" t="str">
        <f t="shared" si="446"/>
        <v/>
      </c>
      <c r="G2392" s="63" t="s">
        <v>254</v>
      </c>
      <c r="H2392" s="34" t="str">
        <f t="shared" si="447"/>
        <v/>
      </c>
      <c r="I2392" s="63" t="s">
        <v>254</v>
      </c>
      <c r="J2392" s="36" t="str">
        <f t="shared" si="448"/>
        <v/>
      </c>
      <c r="K2392" s="37" t="str">
        <f t="shared" si="449"/>
        <v/>
      </c>
      <c r="L2392" s="37" t="str">
        <f t="shared" si="450"/>
        <v/>
      </c>
      <c r="N2392" s="64">
        <v>9213</v>
      </c>
      <c r="O2392" s="64" t="s">
        <v>254</v>
      </c>
      <c r="P2392" s="1" t="s">
        <v>254</v>
      </c>
      <c r="Q2392" s="1" t="s">
        <v>0</v>
      </c>
      <c r="S2392" s="59" t="str">
        <f t="shared" si="451"/>
        <v/>
      </c>
      <c r="T2392" s="59" t="str">
        <f t="shared" si="452"/>
        <v/>
      </c>
      <c r="U2392" s="59" t="str">
        <f t="shared" si="453"/>
        <v/>
      </c>
      <c r="V2392" s="59" t="str">
        <f t="shared" si="454"/>
        <v/>
      </c>
      <c r="W2392" s="59" t="str">
        <f t="shared" si="455"/>
        <v/>
      </c>
      <c r="X2392" s="59" t="s">
        <v>1554</v>
      </c>
      <c r="Y2392" s="66" t="s">
        <v>5942</v>
      </c>
    </row>
    <row r="2393" spans="1:25" x14ac:dyDescent="0.25">
      <c r="A2393" s="8" t="s">
        <v>1555</v>
      </c>
      <c r="B2393" s="65" t="str">
        <f t="shared" si="444"/>
        <v>Linear Polarizer (2 pack)</v>
      </c>
      <c r="C2393" s="63" t="s">
        <v>254</v>
      </c>
      <c r="D2393" s="30" t="str">
        <f t="shared" si="445"/>
        <v/>
      </c>
      <c r="E2393" s="63" t="s">
        <v>254</v>
      </c>
      <c r="F2393" s="32" t="str">
        <f t="shared" si="446"/>
        <v/>
      </c>
      <c r="G2393" s="63" t="s">
        <v>254</v>
      </c>
      <c r="H2393" s="34" t="str">
        <f t="shared" si="447"/>
        <v/>
      </c>
      <c r="I2393" s="63" t="s">
        <v>254</v>
      </c>
      <c r="J2393" s="36" t="str">
        <f t="shared" si="448"/>
        <v/>
      </c>
      <c r="K2393" s="37" t="str">
        <f t="shared" si="449"/>
        <v/>
      </c>
      <c r="L2393" s="37" t="str">
        <f t="shared" si="450"/>
        <v/>
      </c>
      <c r="N2393" s="64">
        <v>392</v>
      </c>
      <c r="O2393" s="64" t="s">
        <v>254</v>
      </c>
      <c r="P2393" s="1" t="s">
        <v>254</v>
      </c>
      <c r="Q2393" s="1" t="s">
        <v>0</v>
      </c>
      <c r="S2393" s="59" t="str">
        <f t="shared" si="451"/>
        <v/>
      </c>
      <c r="T2393" s="59" t="str">
        <f t="shared" si="452"/>
        <v/>
      </c>
      <c r="U2393" s="59" t="str">
        <f t="shared" si="453"/>
        <v/>
      </c>
      <c r="V2393" s="59" t="str">
        <f t="shared" si="454"/>
        <v/>
      </c>
      <c r="W2393" s="59" t="str">
        <f t="shared" si="455"/>
        <v/>
      </c>
      <c r="X2393" s="59" t="s">
        <v>1556</v>
      </c>
      <c r="Y2393" s="66" t="s">
        <v>5943</v>
      </c>
    </row>
    <row r="2394" spans="1:25" x14ac:dyDescent="0.25">
      <c r="A2394" s="8" t="s">
        <v>6400</v>
      </c>
      <c r="B2394" s="65" t="str">
        <f t="shared" si="444"/>
        <v>Physics Lab Station: Optics</v>
      </c>
      <c r="C2394" s="63"/>
      <c r="D2394" s="30" t="str">
        <f t="shared" si="445"/>
        <v/>
      </c>
      <c r="E2394" s="63"/>
      <c r="F2394" s="32" t="str">
        <f t="shared" si="446"/>
        <v/>
      </c>
      <c r="G2394" s="63"/>
      <c r="H2394" s="34" t="str">
        <f t="shared" si="447"/>
        <v/>
      </c>
      <c r="I2394" s="63"/>
      <c r="J2394" s="36" t="str">
        <f t="shared" si="448"/>
        <v/>
      </c>
      <c r="K2394" s="37" t="str">
        <f t="shared" si="449"/>
        <v/>
      </c>
      <c r="L2394" s="37" t="str">
        <f t="shared" si="450"/>
        <v/>
      </c>
      <c r="N2394" s="64">
        <v>6757</v>
      </c>
      <c r="O2394" s="64" t="s">
        <v>254</v>
      </c>
      <c r="P2394" s="1" t="s">
        <v>254</v>
      </c>
      <c r="Q2394" s="1" t="s">
        <v>0</v>
      </c>
      <c r="S2394" s="59" t="str">
        <f t="shared" si="451"/>
        <v/>
      </c>
      <c r="T2394" s="59" t="str">
        <f t="shared" si="452"/>
        <v/>
      </c>
      <c r="U2394" s="59" t="str">
        <f t="shared" si="453"/>
        <v/>
      </c>
      <c r="V2394" s="59" t="str">
        <f t="shared" si="454"/>
        <v/>
      </c>
      <c r="W2394" s="59" t="str">
        <f t="shared" si="455"/>
        <v/>
      </c>
      <c r="X2394" s="59" t="s">
        <v>3501</v>
      </c>
      <c r="Y2394" s="66" t="s">
        <v>5944</v>
      </c>
    </row>
    <row r="2395" spans="1:25" x14ac:dyDescent="0.25">
      <c r="A2395" s="8" t="s">
        <v>1557</v>
      </c>
      <c r="B2395" s="65" t="str">
        <f t="shared" si="444"/>
        <v>Component Carrier -- Advanced Optics</v>
      </c>
      <c r="C2395" s="63" t="s">
        <v>254</v>
      </c>
      <c r="D2395" s="30" t="str">
        <f t="shared" si="445"/>
        <v/>
      </c>
      <c r="E2395" s="63" t="s">
        <v>254</v>
      </c>
      <c r="F2395" s="32" t="str">
        <f t="shared" si="446"/>
        <v/>
      </c>
      <c r="G2395" s="63" t="s">
        <v>254</v>
      </c>
      <c r="H2395" s="34" t="str">
        <f t="shared" si="447"/>
        <v/>
      </c>
      <c r="I2395" s="63" t="s">
        <v>254</v>
      </c>
      <c r="J2395" s="36" t="str">
        <f t="shared" si="448"/>
        <v/>
      </c>
      <c r="K2395" s="37" t="str">
        <f t="shared" si="449"/>
        <v/>
      </c>
      <c r="L2395" s="37" t="str">
        <f t="shared" si="450"/>
        <v/>
      </c>
      <c r="N2395" s="64">
        <v>1407</v>
      </c>
      <c r="O2395" s="64" t="s">
        <v>254</v>
      </c>
      <c r="P2395" s="1" t="s">
        <v>254</v>
      </c>
      <c r="Q2395" s="1" t="s">
        <v>0</v>
      </c>
      <c r="S2395" s="59" t="str">
        <f t="shared" si="451"/>
        <v/>
      </c>
      <c r="T2395" s="59" t="str">
        <f t="shared" si="452"/>
        <v/>
      </c>
      <c r="U2395" s="59" t="str">
        <f t="shared" si="453"/>
        <v/>
      </c>
      <c r="V2395" s="59" t="str">
        <f t="shared" si="454"/>
        <v/>
      </c>
      <c r="W2395" s="59" t="str">
        <f t="shared" si="455"/>
        <v/>
      </c>
      <c r="X2395" s="59" t="s">
        <v>1558</v>
      </c>
      <c r="Y2395" s="66" t="s">
        <v>5945</v>
      </c>
    </row>
    <row r="2396" spans="1:25" x14ac:dyDescent="0.25">
      <c r="A2396" s="8" t="s">
        <v>1559</v>
      </c>
      <c r="B2396" s="65" t="str">
        <f t="shared" si="444"/>
        <v>Laser Alignment Bench -- Advanced Optics</v>
      </c>
      <c r="C2396" s="63" t="s">
        <v>254</v>
      </c>
      <c r="D2396" s="30" t="str">
        <f t="shared" si="445"/>
        <v/>
      </c>
      <c r="E2396" s="63" t="s">
        <v>254</v>
      </c>
      <c r="F2396" s="32" t="str">
        <f t="shared" si="446"/>
        <v/>
      </c>
      <c r="G2396" s="63" t="s">
        <v>254</v>
      </c>
      <c r="H2396" s="34" t="str">
        <f t="shared" si="447"/>
        <v/>
      </c>
      <c r="I2396" s="63" t="s">
        <v>254</v>
      </c>
      <c r="J2396" s="36" t="str">
        <f t="shared" si="448"/>
        <v/>
      </c>
      <c r="K2396" s="37" t="str">
        <f t="shared" si="449"/>
        <v/>
      </c>
      <c r="L2396" s="37" t="str">
        <f t="shared" si="450"/>
        <v/>
      </c>
      <c r="N2396" s="64">
        <v>5371</v>
      </c>
      <c r="O2396" s="64" t="s">
        <v>254</v>
      </c>
      <c r="P2396" s="1" t="s">
        <v>254</v>
      </c>
      <c r="Q2396" s="1" t="s">
        <v>0</v>
      </c>
      <c r="S2396" s="59" t="str">
        <f t="shared" si="451"/>
        <v/>
      </c>
      <c r="T2396" s="59" t="str">
        <f t="shared" si="452"/>
        <v/>
      </c>
      <c r="U2396" s="59" t="str">
        <f t="shared" si="453"/>
        <v/>
      </c>
      <c r="V2396" s="59" t="str">
        <f t="shared" si="454"/>
        <v/>
      </c>
      <c r="W2396" s="59" t="str">
        <f t="shared" si="455"/>
        <v/>
      </c>
      <c r="X2396" s="59" t="s">
        <v>1560</v>
      </c>
      <c r="Y2396" s="66" t="s">
        <v>5946</v>
      </c>
    </row>
    <row r="2397" spans="1:25" x14ac:dyDescent="0.25">
      <c r="A2397" s="8" t="s">
        <v>2268</v>
      </c>
      <c r="B2397" s="65" t="str">
        <f t="shared" si="444"/>
        <v>Precision Interferometer</v>
      </c>
      <c r="C2397" s="63" t="s">
        <v>254</v>
      </c>
      <c r="D2397" s="30" t="str">
        <f t="shared" si="445"/>
        <v/>
      </c>
      <c r="E2397" s="63" t="s">
        <v>254</v>
      </c>
      <c r="F2397" s="32" t="str">
        <f t="shared" si="446"/>
        <v/>
      </c>
      <c r="G2397" s="63" t="s">
        <v>254</v>
      </c>
      <c r="H2397" s="34" t="str">
        <f t="shared" si="447"/>
        <v/>
      </c>
      <c r="I2397" s="63" t="s">
        <v>254</v>
      </c>
      <c r="J2397" s="36" t="str">
        <f t="shared" si="448"/>
        <v/>
      </c>
      <c r="K2397" s="37" t="str">
        <f t="shared" si="449"/>
        <v/>
      </c>
      <c r="L2397" s="37" t="str">
        <f t="shared" si="450"/>
        <v/>
      </c>
      <c r="N2397" s="64">
        <v>53598</v>
      </c>
      <c r="O2397" s="64" t="s">
        <v>254</v>
      </c>
      <c r="P2397" s="1" t="s">
        <v>254</v>
      </c>
      <c r="Q2397" s="1" t="s">
        <v>0</v>
      </c>
      <c r="S2397" s="59" t="str">
        <f t="shared" si="451"/>
        <v/>
      </c>
      <c r="T2397" s="59" t="str">
        <f t="shared" si="452"/>
        <v/>
      </c>
      <c r="U2397" s="59" t="str">
        <f t="shared" si="453"/>
        <v/>
      </c>
      <c r="V2397" s="59" t="str">
        <f t="shared" si="454"/>
        <v/>
      </c>
      <c r="W2397" s="59" t="str">
        <f t="shared" si="455"/>
        <v/>
      </c>
      <c r="X2397" s="59" t="s">
        <v>2269</v>
      </c>
      <c r="Y2397" s="66" t="s">
        <v>5947</v>
      </c>
    </row>
    <row r="2398" spans="1:25" x14ac:dyDescent="0.25">
      <c r="A2398" s="8" t="s">
        <v>2270</v>
      </c>
      <c r="B2398" s="65" t="str">
        <f t="shared" si="444"/>
        <v>Interferometer Accessories Kit</v>
      </c>
      <c r="C2398" s="63" t="s">
        <v>254</v>
      </c>
      <c r="D2398" s="30" t="str">
        <f t="shared" si="445"/>
        <v/>
      </c>
      <c r="E2398" s="63" t="s">
        <v>254</v>
      </c>
      <c r="F2398" s="32" t="str">
        <f t="shared" si="446"/>
        <v/>
      </c>
      <c r="G2398" s="63" t="s">
        <v>254</v>
      </c>
      <c r="H2398" s="34" t="str">
        <f t="shared" si="447"/>
        <v/>
      </c>
      <c r="I2398" s="63" t="s">
        <v>254</v>
      </c>
      <c r="J2398" s="36" t="str">
        <f t="shared" si="448"/>
        <v/>
      </c>
      <c r="K2398" s="37" t="str">
        <f t="shared" si="449"/>
        <v/>
      </c>
      <c r="L2398" s="37" t="str">
        <f t="shared" si="450"/>
        <v/>
      </c>
      <c r="N2398" s="64">
        <v>16829</v>
      </c>
      <c r="O2398" s="64" t="s">
        <v>254</v>
      </c>
      <c r="P2398" s="1" t="s">
        <v>254</v>
      </c>
      <c r="Q2398" s="1" t="s">
        <v>0</v>
      </c>
      <c r="S2398" s="59" t="str">
        <f t="shared" si="451"/>
        <v/>
      </c>
      <c r="T2398" s="59" t="str">
        <f t="shared" si="452"/>
        <v/>
      </c>
      <c r="U2398" s="59" t="str">
        <f t="shared" si="453"/>
        <v/>
      </c>
      <c r="V2398" s="59" t="str">
        <f t="shared" si="454"/>
        <v/>
      </c>
      <c r="W2398" s="59" t="str">
        <f t="shared" si="455"/>
        <v/>
      </c>
      <c r="X2398" s="59" t="s">
        <v>2271</v>
      </c>
      <c r="Y2398" s="66" t="s">
        <v>5948</v>
      </c>
    </row>
    <row r="2399" spans="1:25" x14ac:dyDescent="0.25">
      <c r="A2399" s="8" t="s">
        <v>2272</v>
      </c>
      <c r="B2399" s="65" t="str">
        <f t="shared" si="444"/>
        <v>Complete Interferometer System</v>
      </c>
      <c r="C2399" s="63" t="s">
        <v>254</v>
      </c>
      <c r="D2399" s="30" t="str">
        <f t="shared" si="445"/>
        <v/>
      </c>
      <c r="E2399" s="63" t="s">
        <v>254</v>
      </c>
      <c r="F2399" s="32" t="str">
        <f t="shared" si="446"/>
        <v/>
      </c>
      <c r="G2399" s="63" t="s">
        <v>254</v>
      </c>
      <c r="H2399" s="34" t="str">
        <f t="shared" si="447"/>
        <v/>
      </c>
      <c r="I2399" s="63" t="s">
        <v>254</v>
      </c>
      <c r="J2399" s="36" t="str">
        <f t="shared" si="448"/>
        <v/>
      </c>
      <c r="K2399" s="37" t="str">
        <f t="shared" si="449"/>
        <v/>
      </c>
      <c r="L2399" s="37" t="str">
        <f t="shared" si="450"/>
        <v/>
      </c>
      <c r="N2399" s="64">
        <v>134262</v>
      </c>
      <c r="O2399" s="64" t="s">
        <v>254</v>
      </c>
      <c r="P2399" s="1" t="s">
        <v>254</v>
      </c>
      <c r="Q2399" s="1" t="s">
        <v>0</v>
      </c>
      <c r="S2399" s="59" t="str">
        <f t="shared" si="451"/>
        <v/>
      </c>
      <c r="T2399" s="59" t="str">
        <f t="shared" si="452"/>
        <v/>
      </c>
      <c r="U2399" s="59" t="str">
        <f t="shared" si="453"/>
        <v/>
      </c>
      <c r="V2399" s="59" t="str">
        <f t="shared" si="454"/>
        <v/>
      </c>
      <c r="W2399" s="59" t="str">
        <f t="shared" si="455"/>
        <v/>
      </c>
      <c r="X2399" s="59" t="s">
        <v>2273</v>
      </c>
      <c r="Y2399" s="66" t="s">
        <v>5949</v>
      </c>
    </row>
    <row r="2400" spans="1:25" x14ac:dyDescent="0.25">
      <c r="A2400" s="8" t="s">
        <v>2274</v>
      </c>
      <c r="B2400" s="65" t="str">
        <f t="shared" si="444"/>
        <v>Speed of Light System</v>
      </c>
      <c r="C2400" s="63" t="s">
        <v>254</v>
      </c>
      <c r="D2400" s="30" t="str">
        <f t="shared" si="445"/>
        <v/>
      </c>
      <c r="E2400" s="63" t="s">
        <v>254</v>
      </c>
      <c r="F2400" s="32" t="str">
        <f t="shared" si="446"/>
        <v/>
      </c>
      <c r="G2400" s="63" t="s">
        <v>254</v>
      </c>
      <c r="H2400" s="34" t="str">
        <f t="shared" si="447"/>
        <v/>
      </c>
      <c r="I2400" s="63" t="s">
        <v>254</v>
      </c>
      <c r="J2400" s="36" t="str">
        <f t="shared" si="448"/>
        <v/>
      </c>
      <c r="K2400" s="37" t="str">
        <f t="shared" si="449"/>
        <v/>
      </c>
      <c r="L2400" s="37" t="str">
        <f t="shared" si="450"/>
        <v/>
      </c>
      <c r="N2400" s="64">
        <v>178036</v>
      </c>
      <c r="O2400" s="64" t="s">
        <v>254</v>
      </c>
      <c r="P2400" s="1" t="s">
        <v>254</v>
      </c>
      <c r="Q2400" s="1" t="s">
        <v>0</v>
      </c>
      <c r="S2400" s="59" t="str">
        <f t="shared" si="451"/>
        <v/>
      </c>
      <c r="T2400" s="59" t="str">
        <f t="shared" si="452"/>
        <v/>
      </c>
      <c r="U2400" s="59" t="str">
        <f t="shared" si="453"/>
        <v/>
      </c>
      <c r="V2400" s="59" t="str">
        <f t="shared" si="454"/>
        <v/>
      </c>
      <c r="W2400" s="59" t="str">
        <f t="shared" si="455"/>
        <v/>
      </c>
      <c r="X2400" s="59" t="s">
        <v>2275</v>
      </c>
      <c r="Y2400" s="66" t="s">
        <v>5950</v>
      </c>
    </row>
    <row r="2401" spans="1:25" x14ac:dyDescent="0.25">
      <c r="A2401" s="8" t="s">
        <v>2276</v>
      </c>
      <c r="B2401" s="65" t="str">
        <f t="shared" si="444"/>
        <v>Speed of Light Components</v>
      </c>
      <c r="C2401" s="63" t="s">
        <v>254</v>
      </c>
      <c r="D2401" s="30" t="str">
        <f t="shared" si="445"/>
        <v/>
      </c>
      <c r="E2401" s="63" t="s">
        <v>254</v>
      </c>
      <c r="F2401" s="32" t="str">
        <f t="shared" si="446"/>
        <v/>
      </c>
      <c r="G2401" s="63" t="s">
        <v>254</v>
      </c>
      <c r="H2401" s="34" t="str">
        <f t="shared" si="447"/>
        <v/>
      </c>
      <c r="I2401" s="63" t="s">
        <v>254</v>
      </c>
      <c r="J2401" s="36" t="str">
        <f t="shared" si="448"/>
        <v/>
      </c>
      <c r="K2401" s="37" t="str">
        <f t="shared" si="449"/>
        <v/>
      </c>
      <c r="L2401" s="37" t="str">
        <f t="shared" si="450"/>
        <v/>
      </c>
      <c r="N2401" s="64">
        <v>96056</v>
      </c>
      <c r="O2401" s="64" t="s">
        <v>254</v>
      </c>
      <c r="P2401" s="1" t="s">
        <v>254</v>
      </c>
      <c r="Q2401" s="1" t="s">
        <v>0</v>
      </c>
      <c r="S2401" s="59" t="str">
        <f t="shared" si="451"/>
        <v/>
      </c>
      <c r="T2401" s="59" t="str">
        <f t="shared" si="452"/>
        <v/>
      </c>
      <c r="U2401" s="59" t="str">
        <f t="shared" si="453"/>
        <v/>
      </c>
      <c r="V2401" s="59" t="str">
        <f t="shared" si="454"/>
        <v/>
      </c>
      <c r="W2401" s="59" t="str">
        <f t="shared" si="455"/>
        <v/>
      </c>
      <c r="X2401" s="59" t="s">
        <v>2277</v>
      </c>
      <c r="Y2401" s="66" t="s">
        <v>5951</v>
      </c>
    </row>
    <row r="2402" spans="1:25" x14ac:dyDescent="0.25">
      <c r="A2402" s="8" t="s">
        <v>2278</v>
      </c>
      <c r="B2402" s="65" t="str">
        <f t="shared" si="444"/>
        <v>High-speed Rotating Mirror</v>
      </c>
      <c r="C2402" s="63" t="s">
        <v>254</v>
      </c>
      <c r="D2402" s="30" t="str">
        <f t="shared" si="445"/>
        <v/>
      </c>
      <c r="E2402" s="63" t="s">
        <v>254</v>
      </c>
      <c r="F2402" s="32" t="str">
        <f t="shared" si="446"/>
        <v/>
      </c>
      <c r="G2402" s="63" t="s">
        <v>254</v>
      </c>
      <c r="H2402" s="34" t="str">
        <f t="shared" si="447"/>
        <v/>
      </c>
      <c r="I2402" s="63" t="s">
        <v>254</v>
      </c>
      <c r="J2402" s="36" t="str">
        <f t="shared" si="448"/>
        <v/>
      </c>
      <c r="K2402" s="37" t="str">
        <f t="shared" si="449"/>
        <v/>
      </c>
      <c r="L2402" s="37" t="str">
        <f t="shared" si="450"/>
        <v/>
      </c>
      <c r="N2402" s="64">
        <v>59328</v>
      </c>
      <c r="O2402" s="64" t="s">
        <v>254</v>
      </c>
      <c r="P2402" s="1" t="s">
        <v>254</v>
      </c>
      <c r="Q2402" s="1" t="s">
        <v>0</v>
      </c>
      <c r="S2402" s="59" t="str">
        <f t="shared" si="451"/>
        <v/>
      </c>
      <c r="T2402" s="59" t="str">
        <f t="shared" si="452"/>
        <v/>
      </c>
      <c r="U2402" s="59" t="str">
        <f t="shared" si="453"/>
        <v/>
      </c>
      <c r="V2402" s="59" t="str">
        <f t="shared" si="454"/>
        <v/>
      </c>
      <c r="W2402" s="59" t="str">
        <f t="shared" si="455"/>
        <v/>
      </c>
      <c r="X2402" s="59" t="s">
        <v>2279</v>
      </c>
      <c r="Y2402" s="66" t="s">
        <v>5952</v>
      </c>
    </row>
    <row r="2403" spans="1:25" x14ac:dyDescent="0.25">
      <c r="A2403" s="8" t="s">
        <v>2280</v>
      </c>
      <c r="B2403" s="65" t="str">
        <f t="shared" si="444"/>
        <v>Polarizer Demonstator</v>
      </c>
      <c r="C2403" s="63" t="s">
        <v>254</v>
      </c>
      <c r="D2403" s="30" t="str">
        <f t="shared" si="445"/>
        <v/>
      </c>
      <c r="E2403" s="63" t="s">
        <v>254</v>
      </c>
      <c r="F2403" s="32" t="str">
        <f t="shared" si="446"/>
        <v/>
      </c>
      <c r="G2403" s="63" t="s">
        <v>254</v>
      </c>
      <c r="H2403" s="34" t="str">
        <f t="shared" si="447"/>
        <v/>
      </c>
      <c r="I2403" s="63" t="s">
        <v>254</v>
      </c>
      <c r="J2403" s="36" t="str">
        <f t="shared" si="448"/>
        <v/>
      </c>
      <c r="K2403" s="37" t="str">
        <f t="shared" si="449"/>
        <v/>
      </c>
      <c r="L2403" s="37" t="str">
        <f t="shared" si="450"/>
        <v/>
      </c>
      <c r="N2403" s="64">
        <v>3700</v>
      </c>
      <c r="O2403" s="64" t="s">
        <v>254</v>
      </c>
      <c r="P2403" s="1" t="s">
        <v>254</v>
      </c>
      <c r="Q2403" s="1" t="s">
        <v>0</v>
      </c>
      <c r="S2403" s="59" t="str">
        <f t="shared" si="451"/>
        <v/>
      </c>
      <c r="T2403" s="59" t="str">
        <f t="shared" si="452"/>
        <v/>
      </c>
      <c r="U2403" s="59" t="str">
        <f t="shared" si="453"/>
        <v/>
      </c>
      <c r="V2403" s="59" t="str">
        <f t="shared" si="454"/>
        <v/>
      </c>
      <c r="W2403" s="59" t="str">
        <f t="shared" si="455"/>
        <v/>
      </c>
      <c r="X2403" s="59" t="s">
        <v>2281</v>
      </c>
      <c r="Y2403" s="66" t="s">
        <v>5953</v>
      </c>
    </row>
    <row r="2404" spans="1:25" x14ac:dyDescent="0.25">
      <c r="A2404" s="8" t="s">
        <v>1561</v>
      </c>
      <c r="B2404" s="65" t="str">
        <f t="shared" si="444"/>
        <v>Förlängningskabel med teleplugg</v>
      </c>
      <c r="C2404" s="63" t="s">
        <v>254</v>
      </c>
      <c r="D2404" s="30" t="str">
        <f t="shared" si="445"/>
        <v/>
      </c>
      <c r="E2404" s="63" t="s">
        <v>254</v>
      </c>
      <c r="F2404" s="32" t="str">
        <f t="shared" si="446"/>
        <v/>
      </c>
      <c r="G2404" s="63" t="s">
        <v>254</v>
      </c>
      <c r="H2404" s="34" t="str">
        <f t="shared" si="447"/>
        <v/>
      </c>
      <c r="I2404" s="63" t="s">
        <v>254</v>
      </c>
      <c r="J2404" s="36" t="str">
        <f t="shared" si="448"/>
        <v/>
      </c>
      <c r="K2404" s="37" t="str">
        <f t="shared" si="449"/>
        <v/>
      </c>
      <c r="L2404" s="37" t="str">
        <f t="shared" si="450"/>
        <v/>
      </c>
      <c r="N2404" s="64">
        <v>490</v>
      </c>
      <c r="O2404" s="64" t="s">
        <v>254</v>
      </c>
      <c r="P2404" s="1" t="s">
        <v>254</v>
      </c>
      <c r="Q2404" s="1" t="s">
        <v>0</v>
      </c>
      <c r="S2404" s="59" t="str">
        <f t="shared" si="451"/>
        <v/>
      </c>
      <c r="T2404" s="59" t="str">
        <f t="shared" si="452"/>
        <v/>
      </c>
      <c r="U2404" s="59" t="str">
        <f t="shared" si="453"/>
        <v/>
      </c>
      <c r="V2404" s="59" t="str">
        <f t="shared" si="454"/>
        <v/>
      </c>
      <c r="W2404" s="59" t="str">
        <f t="shared" si="455"/>
        <v/>
      </c>
      <c r="X2404" s="59" t="s">
        <v>1562</v>
      </c>
      <c r="Y2404" s="66" t="s">
        <v>5954</v>
      </c>
    </row>
    <row r="2405" spans="1:25" x14ac:dyDescent="0.25">
      <c r="A2405" s="8" t="s">
        <v>1563</v>
      </c>
      <c r="B2405" s="65" t="str">
        <f t="shared" si="444"/>
        <v>Digital Function Generator/Amplifier</v>
      </c>
      <c r="C2405" s="63" t="s">
        <v>254</v>
      </c>
      <c r="D2405" s="30" t="str">
        <f t="shared" si="445"/>
        <v/>
      </c>
      <c r="E2405" s="63" t="s">
        <v>254</v>
      </c>
      <c r="F2405" s="32" t="str">
        <f t="shared" si="446"/>
        <v/>
      </c>
      <c r="G2405" s="63" t="s">
        <v>254</v>
      </c>
      <c r="H2405" s="34" t="str">
        <f t="shared" si="447"/>
        <v/>
      </c>
      <c r="I2405" s="63" t="s">
        <v>254</v>
      </c>
      <c r="J2405" s="36" t="str">
        <f t="shared" si="448"/>
        <v/>
      </c>
      <c r="K2405" s="37" t="str">
        <f t="shared" si="449"/>
        <v/>
      </c>
      <c r="L2405" s="37" t="str">
        <f t="shared" si="450"/>
        <v/>
      </c>
      <c r="N2405" s="64">
        <v>23877</v>
      </c>
      <c r="O2405" s="64" t="s">
        <v>254</v>
      </c>
      <c r="P2405" s="1" t="s">
        <v>254</v>
      </c>
      <c r="Q2405" s="1" t="s">
        <v>0</v>
      </c>
      <c r="S2405" s="59" t="str">
        <f t="shared" si="451"/>
        <v/>
      </c>
      <c r="T2405" s="59" t="str">
        <f t="shared" si="452"/>
        <v/>
      </c>
      <c r="U2405" s="59" t="str">
        <f t="shared" si="453"/>
        <v/>
      </c>
      <c r="V2405" s="59" t="str">
        <f t="shared" si="454"/>
        <v/>
      </c>
      <c r="W2405" s="59" t="str">
        <f t="shared" si="455"/>
        <v/>
      </c>
      <c r="X2405" s="59" t="s">
        <v>1564</v>
      </c>
      <c r="Y2405" s="66" t="s">
        <v>5955</v>
      </c>
    </row>
    <row r="2406" spans="1:25" x14ac:dyDescent="0.25">
      <c r="A2406" s="8" t="s">
        <v>6593</v>
      </c>
      <c r="B2406" s="65" t="str">
        <f t="shared" si="444"/>
        <v>AC/DC Smart spänningsaggregat</v>
      </c>
      <c r="C2406" s="63"/>
      <c r="D2406" s="30" t="str">
        <f t="shared" si="445"/>
        <v/>
      </c>
      <c r="E2406" s="63"/>
      <c r="F2406" s="32" t="str">
        <f t="shared" si="446"/>
        <v/>
      </c>
      <c r="G2406" s="63"/>
      <c r="H2406" s="34" t="str">
        <f t="shared" si="447"/>
        <v/>
      </c>
      <c r="I2406" s="63"/>
      <c r="J2406" s="36" t="str">
        <f t="shared" si="448"/>
        <v/>
      </c>
      <c r="K2406" s="37" t="str">
        <f t="shared" si="449"/>
        <v/>
      </c>
      <c r="L2406" s="37" t="str">
        <f t="shared" si="450"/>
        <v/>
      </c>
      <c r="N2406" s="64">
        <v>5440</v>
      </c>
      <c r="O2406" s="64"/>
      <c r="Q2406" s="1" t="s">
        <v>0</v>
      </c>
      <c r="S2406" s="59" t="str">
        <f t="shared" si="451"/>
        <v/>
      </c>
      <c r="T2406" s="59" t="str">
        <f t="shared" si="452"/>
        <v/>
      </c>
      <c r="U2406" s="59" t="str">
        <f t="shared" si="453"/>
        <v/>
      </c>
      <c r="V2406" s="59" t="str">
        <f t="shared" si="454"/>
        <v/>
      </c>
      <c r="W2406" s="59" t="str">
        <f t="shared" si="455"/>
        <v/>
      </c>
      <c r="X2406" s="59" t="s">
        <v>6670</v>
      </c>
      <c r="Y2406" s="66" t="s">
        <v>6746</v>
      </c>
    </row>
    <row r="2407" spans="1:25" x14ac:dyDescent="0.25">
      <c r="A2407" s="8" t="s">
        <v>1565</v>
      </c>
      <c r="B2407" s="65" t="str">
        <f t="shared" si="444"/>
        <v>Field Mapper Kit</v>
      </c>
      <c r="C2407" s="63" t="s">
        <v>254</v>
      </c>
      <c r="D2407" s="30" t="str">
        <f t="shared" si="445"/>
        <v/>
      </c>
      <c r="E2407" s="63" t="s">
        <v>254</v>
      </c>
      <c r="F2407" s="32" t="str">
        <f t="shared" si="446"/>
        <v/>
      </c>
      <c r="G2407" s="63" t="s">
        <v>254</v>
      </c>
      <c r="H2407" s="34" t="str">
        <f t="shared" si="447"/>
        <v/>
      </c>
      <c r="I2407" s="63" t="s">
        <v>254</v>
      </c>
      <c r="J2407" s="36" t="str">
        <f t="shared" si="448"/>
        <v/>
      </c>
      <c r="K2407" s="37" t="str">
        <f t="shared" si="449"/>
        <v/>
      </c>
      <c r="L2407" s="37" t="str">
        <f t="shared" si="450"/>
        <v/>
      </c>
      <c r="N2407" s="64">
        <v>4712</v>
      </c>
      <c r="O2407" s="64" t="s">
        <v>254</v>
      </c>
      <c r="P2407" s="1" t="s">
        <v>254</v>
      </c>
      <c r="Q2407" s="1" t="s">
        <v>0</v>
      </c>
      <c r="S2407" s="59" t="str">
        <f t="shared" si="451"/>
        <v/>
      </c>
      <c r="T2407" s="59" t="str">
        <f t="shared" si="452"/>
        <v/>
      </c>
      <c r="U2407" s="59" t="str">
        <f t="shared" si="453"/>
        <v/>
      </c>
      <c r="V2407" s="59" t="str">
        <f t="shared" si="454"/>
        <v/>
      </c>
      <c r="W2407" s="59" t="str">
        <f t="shared" si="455"/>
        <v/>
      </c>
      <c r="X2407" s="59" t="s">
        <v>1566</v>
      </c>
      <c r="Y2407" s="66" t="s">
        <v>5956</v>
      </c>
    </row>
    <row r="2408" spans="1:25" x14ac:dyDescent="0.25">
      <c r="A2408" s="8" t="s">
        <v>2282</v>
      </c>
      <c r="B2408" s="65" t="str">
        <f t="shared" si="444"/>
        <v>Conductive Paper (Grid)</v>
      </c>
      <c r="C2408" s="63" t="s">
        <v>254</v>
      </c>
      <c r="D2408" s="30" t="str">
        <f t="shared" si="445"/>
        <v/>
      </c>
      <c r="E2408" s="63" t="s">
        <v>254</v>
      </c>
      <c r="F2408" s="32" t="str">
        <f t="shared" si="446"/>
        <v/>
      </c>
      <c r="G2408" s="63" t="s">
        <v>254</v>
      </c>
      <c r="H2408" s="34" t="str">
        <f t="shared" si="447"/>
        <v/>
      </c>
      <c r="I2408" s="63" t="s">
        <v>254</v>
      </c>
      <c r="J2408" s="36" t="str">
        <f t="shared" si="448"/>
        <v/>
      </c>
      <c r="K2408" s="37" t="str">
        <f t="shared" si="449"/>
        <v/>
      </c>
      <c r="L2408" s="37" t="str">
        <f t="shared" si="450"/>
        <v/>
      </c>
      <c r="N2408" s="64">
        <v>1110</v>
      </c>
      <c r="O2408" s="64" t="s">
        <v>254</v>
      </c>
      <c r="P2408" s="1" t="s">
        <v>254</v>
      </c>
      <c r="Q2408" s="1" t="s">
        <v>0</v>
      </c>
      <c r="S2408" s="59" t="str">
        <f t="shared" si="451"/>
        <v/>
      </c>
      <c r="T2408" s="59" t="str">
        <f t="shared" si="452"/>
        <v/>
      </c>
      <c r="U2408" s="59" t="str">
        <f t="shared" si="453"/>
        <v/>
      </c>
      <c r="V2408" s="59" t="str">
        <f t="shared" si="454"/>
        <v/>
      </c>
      <c r="W2408" s="59" t="str">
        <f t="shared" si="455"/>
        <v/>
      </c>
      <c r="X2408" s="59" t="s">
        <v>2283</v>
      </c>
      <c r="Y2408" s="66" t="s">
        <v>5957</v>
      </c>
    </row>
    <row r="2409" spans="1:25" x14ac:dyDescent="0.25">
      <c r="A2409" s="8" t="s">
        <v>1567</v>
      </c>
      <c r="B2409" s="65" t="str">
        <f t="shared" si="444"/>
        <v>Conductive Paper (No Grid)</v>
      </c>
      <c r="C2409" s="63" t="s">
        <v>254</v>
      </c>
      <c r="D2409" s="30" t="str">
        <f t="shared" si="445"/>
        <v/>
      </c>
      <c r="E2409" s="63" t="s">
        <v>254</v>
      </c>
      <c r="F2409" s="32" t="str">
        <f t="shared" si="446"/>
        <v/>
      </c>
      <c r="G2409" s="63" t="s">
        <v>254</v>
      </c>
      <c r="H2409" s="34" t="str">
        <f t="shared" si="447"/>
        <v/>
      </c>
      <c r="I2409" s="63" t="s">
        <v>254</v>
      </c>
      <c r="J2409" s="36" t="str">
        <f t="shared" si="448"/>
        <v/>
      </c>
      <c r="K2409" s="37" t="str">
        <f t="shared" si="449"/>
        <v/>
      </c>
      <c r="L2409" s="37" t="str">
        <f t="shared" si="450"/>
        <v/>
      </c>
      <c r="N2409" s="64">
        <v>1567</v>
      </c>
      <c r="O2409" s="64" t="s">
        <v>254</v>
      </c>
      <c r="P2409" s="1" t="s">
        <v>254</v>
      </c>
      <c r="Q2409" s="1" t="s">
        <v>0</v>
      </c>
      <c r="S2409" s="59" t="str">
        <f t="shared" si="451"/>
        <v/>
      </c>
      <c r="T2409" s="59" t="str">
        <f t="shared" si="452"/>
        <v/>
      </c>
      <c r="U2409" s="59" t="str">
        <f t="shared" si="453"/>
        <v/>
      </c>
      <c r="V2409" s="59" t="str">
        <f t="shared" si="454"/>
        <v/>
      </c>
      <c r="W2409" s="59" t="str">
        <f t="shared" si="455"/>
        <v/>
      </c>
      <c r="X2409" s="59" t="s">
        <v>1568</v>
      </c>
      <c r="Y2409" s="66" t="s">
        <v>5958</v>
      </c>
    </row>
    <row r="2410" spans="1:25" x14ac:dyDescent="0.25">
      <c r="A2410" s="8" t="s">
        <v>2284</v>
      </c>
      <c r="B2410" s="65" t="str">
        <f t="shared" si="444"/>
        <v>Conductive Ink Pen</v>
      </c>
      <c r="C2410" s="63" t="s">
        <v>254</v>
      </c>
      <c r="D2410" s="30" t="str">
        <f t="shared" si="445"/>
        <v/>
      </c>
      <c r="E2410" s="63" t="s">
        <v>254</v>
      </c>
      <c r="F2410" s="32" t="str">
        <f t="shared" si="446"/>
        <v/>
      </c>
      <c r="G2410" s="63" t="s">
        <v>254</v>
      </c>
      <c r="H2410" s="34" t="str">
        <f t="shared" si="447"/>
        <v/>
      </c>
      <c r="I2410" s="63" t="s">
        <v>254</v>
      </c>
      <c r="J2410" s="36" t="str">
        <f t="shared" si="448"/>
        <v/>
      </c>
      <c r="K2410" s="37" t="str">
        <f t="shared" si="449"/>
        <v/>
      </c>
      <c r="L2410" s="37" t="str">
        <f t="shared" si="450"/>
        <v/>
      </c>
      <c r="N2410" s="64">
        <v>1542</v>
      </c>
      <c r="O2410" s="64" t="s">
        <v>254</v>
      </c>
      <c r="P2410" s="1" t="s">
        <v>254</v>
      </c>
      <c r="Q2410" s="1" t="s">
        <v>0</v>
      </c>
      <c r="S2410" s="59" t="str">
        <f t="shared" si="451"/>
        <v/>
      </c>
      <c r="T2410" s="59" t="str">
        <f t="shared" si="452"/>
        <v/>
      </c>
      <c r="U2410" s="59" t="str">
        <f t="shared" si="453"/>
        <v/>
      </c>
      <c r="V2410" s="59" t="str">
        <f t="shared" si="454"/>
        <v/>
      </c>
      <c r="W2410" s="59" t="str">
        <f t="shared" si="455"/>
        <v/>
      </c>
      <c r="X2410" s="59" t="s">
        <v>2285</v>
      </c>
      <c r="Y2410" s="66" t="s">
        <v>5959</v>
      </c>
    </row>
    <row r="2411" spans="1:25" x14ac:dyDescent="0.25">
      <c r="A2411" s="8" t="s">
        <v>6401</v>
      </c>
      <c r="B2411" s="65" t="str">
        <f t="shared" si="444"/>
        <v>PASCO Portal</v>
      </c>
      <c r="C2411" s="63"/>
      <c r="D2411" s="30" t="str">
        <f t="shared" si="445"/>
        <v/>
      </c>
      <c r="E2411" s="63"/>
      <c r="F2411" s="32" t="str">
        <f t="shared" si="446"/>
        <v/>
      </c>
      <c r="G2411" s="63"/>
      <c r="H2411" s="34" t="str">
        <f t="shared" si="447"/>
        <v/>
      </c>
      <c r="I2411" s="63"/>
      <c r="J2411" s="36" t="str">
        <f t="shared" si="448"/>
        <v/>
      </c>
      <c r="K2411" s="37" t="str">
        <f t="shared" si="449"/>
        <v/>
      </c>
      <c r="L2411" s="37" t="str">
        <f t="shared" si="450"/>
        <v/>
      </c>
      <c r="N2411" s="64">
        <v>2999</v>
      </c>
      <c r="O2411" s="64" t="s">
        <v>254</v>
      </c>
      <c r="P2411" s="1" t="s">
        <v>254</v>
      </c>
      <c r="Q2411" s="1" t="s">
        <v>0</v>
      </c>
      <c r="S2411" s="59" t="str">
        <f t="shared" si="451"/>
        <v/>
      </c>
      <c r="T2411" s="59" t="str">
        <f t="shared" si="452"/>
        <v/>
      </c>
      <c r="U2411" s="59" t="str">
        <f t="shared" si="453"/>
        <v/>
      </c>
      <c r="V2411" s="59" t="str">
        <f t="shared" si="454"/>
        <v/>
      </c>
      <c r="W2411" s="59" t="str">
        <f t="shared" si="455"/>
        <v/>
      </c>
      <c r="X2411" s="59" t="s">
        <v>6493</v>
      </c>
      <c r="Y2411" s="66" t="s">
        <v>6557</v>
      </c>
    </row>
    <row r="2412" spans="1:25" x14ac:dyDescent="0.25">
      <c r="A2412" s="8" t="s">
        <v>1569</v>
      </c>
      <c r="B2412" s="65" t="str">
        <f t="shared" si="444"/>
        <v>SPARKlink Air</v>
      </c>
      <c r="C2412" s="63" t="s">
        <v>254</v>
      </c>
      <c r="D2412" s="30" t="str">
        <f t="shared" si="445"/>
        <v/>
      </c>
      <c r="E2412" s="63" t="s">
        <v>254</v>
      </c>
      <c r="F2412" s="32" t="str">
        <f t="shared" si="446"/>
        <v/>
      </c>
      <c r="G2412" s="63" t="s">
        <v>254</v>
      </c>
      <c r="H2412" s="34" t="str">
        <f t="shared" si="447"/>
        <v/>
      </c>
      <c r="I2412" s="63" t="s">
        <v>254</v>
      </c>
      <c r="J2412" s="36" t="str">
        <f t="shared" si="448"/>
        <v/>
      </c>
      <c r="K2412" s="37" t="str">
        <f t="shared" si="449"/>
        <v/>
      </c>
      <c r="L2412" s="37" t="str">
        <f t="shared" si="450"/>
        <v/>
      </c>
      <c r="N2412" s="64">
        <v>5697</v>
      </c>
      <c r="O2412" s="64" t="s">
        <v>254</v>
      </c>
      <c r="P2412" s="1" t="s">
        <v>254</v>
      </c>
      <c r="Q2412" s="1" t="s">
        <v>0</v>
      </c>
      <c r="S2412" s="59" t="str">
        <f t="shared" si="451"/>
        <v/>
      </c>
      <c r="T2412" s="59" t="str">
        <f t="shared" si="452"/>
        <v/>
      </c>
      <c r="U2412" s="59" t="str">
        <f t="shared" si="453"/>
        <v/>
      </c>
      <c r="V2412" s="59" t="str">
        <f t="shared" si="454"/>
        <v/>
      </c>
      <c r="W2412" s="59" t="str">
        <f t="shared" si="455"/>
        <v/>
      </c>
      <c r="X2412" s="59" t="s">
        <v>1570</v>
      </c>
      <c r="Y2412" s="66" t="s">
        <v>5960</v>
      </c>
    </row>
    <row r="2413" spans="1:25" x14ac:dyDescent="0.25">
      <c r="A2413" s="8" t="s">
        <v>2286</v>
      </c>
      <c r="B2413" s="65" t="str">
        <f t="shared" si="444"/>
        <v>PASPORT Motion Sensor</v>
      </c>
      <c r="C2413" s="63" t="s">
        <v>254</v>
      </c>
      <c r="D2413" s="30" t="str">
        <f t="shared" si="445"/>
        <v/>
      </c>
      <c r="E2413" s="63" t="s">
        <v>254</v>
      </c>
      <c r="F2413" s="32" t="str">
        <f t="shared" si="446"/>
        <v/>
      </c>
      <c r="G2413" s="63" t="s">
        <v>254</v>
      </c>
      <c r="H2413" s="34" t="str">
        <f t="shared" si="447"/>
        <v/>
      </c>
      <c r="I2413" s="63" t="s">
        <v>254</v>
      </c>
      <c r="J2413" s="36" t="str">
        <f t="shared" si="448"/>
        <v/>
      </c>
      <c r="K2413" s="37" t="str">
        <f t="shared" si="449"/>
        <v/>
      </c>
      <c r="L2413" s="37" t="str">
        <f t="shared" si="450"/>
        <v/>
      </c>
      <c r="N2413" s="64">
        <v>2230</v>
      </c>
      <c r="O2413" s="64" t="s">
        <v>254</v>
      </c>
      <c r="P2413" s="1" t="s">
        <v>254</v>
      </c>
      <c r="Q2413" s="1" t="s">
        <v>0</v>
      </c>
      <c r="S2413" s="59" t="str">
        <f t="shared" si="451"/>
        <v/>
      </c>
      <c r="T2413" s="59" t="str">
        <f t="shared" si="452"/>
        <v/>
      </c>
      <c r="U2413" s="59" t="str">
        <f t="shared" si="453"/>
        <v/>
      </c>
      <c r="V2413" s="59" t="str">
        <f t="shared" si="454"/>
        <v/>
      </c>
      <c r="W2413" s="59" t="str">
        <f t="shared" si="455"/>
        <v/>
      </c>
      <c r="X2413" s="59" t="s">
        <v>2287</v>
      </c>
      <c r="Y2413" s="66" t="s">
        <v>5961</v>
      </c>
    </row>
    <row r="2414" spans="1:25" x14ac:dyDescent="0.25">
      <c r="A2414" s="8" t="s">
        <v>1571</v>
      </c>
      <c r="B2414" s="65" t="str">
        <f t="shared" si="444"/>
        <v>PASPORT Force Sensor</v>
      </c>
      <c r="C2414" s="63" t="s">
        <v>254</v>
      </c>
      <c r="D2414" s="30" t="str">
        <f t="shared" si="445"/>
        <v/>
      </c>
      <c r="E2414" s="63" t="s">
        <v>254</v>
      </c>
      <c r="F2414" s="32" t="str">
        <f t="shared" si="446"/>
        <v/>
      </c>
      <c r="G2414" s="63" t="s">
        <v>254</v>
      </c>
      <c r="H2414" s="34" t="str">
        <f t="shared" si="447"/>
        <v/>
      </c>
      <c r="I2414" s="63" t="s">
        <v>254</v>
      </c>
      <c r="J2414" s="36" t="str">
        <f t="shared" si="448"/>
        <v/>
      </c>
      <c r="K2414" s="37" t="str">
        <f t="shared" si="449"/>
        <v/>
      </c>
      <c r="L2414" s="37" t="str">
        <f t="shared" si="450"/>
        <v/>
      </c>
      <c r="N2414" s="64">
        <v>3150</v>
      </c>
      <c r="O2414" s="64" t="s">
        <v>254</v>
      </c>
      <c r="P2414" s="1" t="s">
        <v>254</v>
      </c>
      <c r="Q2414" s="1" t="s">
        <v>0</v>
      </c>
      <c r="S2414" s="59" t="str">
        <f t="shared" si="451"/>
        <v/>
      </c>
      <c r="T2414" s="59" t="str">
        <f t="shared" si="452"/>
        <v/>
      </c>
      <c r="U2414" s="59" t="str">
        <f t="shared" si="453"/>
        <v/>
      </c>
      <c r="V2414" s="59" t="str">
        <f t="shared" si="454"/>
        <v/>
      </c>
      <c r="W2414" s="59" t="str">
        <f t="shared" si="455"/>
        <v/>
      </c>
      <c r="X2414" s="59" t="s">
        <v>1572</v>
      </c>
      <c r="Y2414" s="66" t="s">
        <v>5962</v>
      </c>
    </row>
    <row r="2415" spans="1:25" x14ac:dyDescent="0.25">
      <c r="A2415" s="8" t="s">
        <v>1573</v>
      </c>
      <c r="B2415" s="65" t="str">
        <f t="shared" si="444"/>
        <v>Absolut tryck sensor</v>
      </c>
      <c r="C2415" s="63" t="s">
        <v>254</v>
      </c>
      <c r="D2415" s="30" t="str">
        <f t="shared" si="445"/>
        <v/>
      </c>
      <c r="E2415" s="63" t="s">
        <v>254</v>
      </c>
      <c r="F2415" s="32" t="str">
        <f t="shared" si="446"/>
        <v/>
      </c>
      <c r="G2415" s="63" t="s">
        <v>254</v>
      </c>
      <c r="H2415" s="34" t="str">
        <f t="shared" si="447"/>
        <v/>
      </c>
      <c r="I2415" s="63" t="s">
        <v>254</v>
      </c>
      <c r="J2415" s="36" t="str">
        <f t="shared" si="448"/>
        <v/>
      </c>
      <c r="K2415" s="37" t="str">
        <f t="shared" si="449"/>
        <v/>
      </c>
      <c r="L2415" s="37" t="str">
        <f t="shared" si="450"/>
        <v/>
      </c>
      <c r="N2415" s="64">
        <v>2395</v>
      </c>
      <c r="O2415" s="64" t="s">
        <v>254</v>
      </c>
      <c r="P2415" s="1" t="s">
        <v>254</v>
      </c>
      <c r="Q2415" s="1" t="s">
        <v>0</v>
      </c>
      <c r="S2415" s="59" t="str">
        <f t="shared" si="451"/>
        <v/>
      </c>
      <c r="T2415" s="59" t="str">
        <f t="shared" si="452"/>
        <v/>
      </c>
      <c r="U2415" s="59" t="str">
        <f t="shared" si="453"/>
        <v/>
      </c>
      <c r="V2415" s="59" t="str">
        <f t="shared" si="454"/>
        <v/>
      </c>
      <c r="W2415" s="59" t="str">
        <f t="shared" si="455"/>
        <v/>
      </c>
      <c r="X2415" s="59" t="s">
        <v>1574</v>
      </c>
      <c r="Y2415" s="66" t="s">
        <v>5963</v>
      </c>
    </row>
    <row r="2416" spans="1:25" x14ac:dyDescent="0.25">
      <c r="A2416" s="8" t="s">
        <v>1575</v>
      </c>
      <c r="B2416" s="65" t="str">
        <f t="shared" si="444"/>
        <v>PASPORT Voltage/Current Sensor</v>
      </c>
      <c r="C2416" s="63" t="s">
        <v>254</v>
      </c>
      <c r="D2416" s="30" t="str">
        <f t="shared" si="445"/>
        <v/>
      </c>
      <c r="E2416" s="63" t="s">
        <v>254</v>
      </c>
      <c r="F2416" s="32" t="str">
        <f t="shared" si="446"/>
        <v/>
      </c>
      <c r="G2416" s="63" t="s">
        <v>254</v>
      </c>
      <c r="H2416" s="34" t="str">
        <f t="shared" si="447"/>
        <v/>
      </c>
      <c r="I2416" s="63" t="s">
        <v>254</v>
      </c>
      <c r="J2416" s="36" t="str">
        <f t="shared" si="448"/>
        <v/>
      </c>
      <c r="K2416" s="37" t="str">
        <f t="shared" si="449"/>
        <v/>
      </c>
      <c r="L2416" s="37" t="str">
        <f t="shared" si="450"/>
        <v/>
      </c>
      <c r="N2416" s="64">
        <v>3235</v>
      </c>
      <c r="O2416" s="64" t="s">
        <v>254</v>
      </c>
      <c r="P2416" s="1" t="s">
        <v>254</v>
      </c>
      <c r="Q2416" s="1" t="s">
        <v>0</v>
      </c>
      <c r="S2416" s="59" t="str">
        <f t="shared" si="451"/>
        <v/>
      </c>
      <c r="T2416" s="59" t="str">
        <f t="shared" si="452"/>
        <v/>
      </c>
      <c r="U2416" s="59" t="str">
        <f t="shared" si="453"/>
        <v/>
      </c>
      <c r="V2416" s="59" t="str">
        <f t="shared" si="454"/>
        <v/>
      </c>
      <c r="W2416" s="59" t="str">
        <f t="shared" si="455"/>
        <v/>
      </c>
      <c r="X2416" s="59" t="s">
        <v>1576</v>
      </c>
      <c r="Y2416" s="66" t="s">
        <v>5964</v>
      </c>
    </row>
    <row r="2417" spans="1:25" x14ac:dyDescent="0.25">
      <c r="A2417" s="8" t="s">
        <v>2288</v>
      </c>
      <c r="B2417" s="65" t="str">
        <f t="shared" si="444"/>
        <v>PASPORT Rotary Motion Sensor</v>
      </c>
      <c r="C2417" s="63" t="s">
        <v>254</v>
      </c>
      <c r="D2417" s="30" t="str">
        <f t="shared" si="445"/>
        <v/>
      </c>
      <c r="E2417" s="63" t="s">
        <v>254</v>
      </c>
      <c r="F2417" s="32" t="str">
        <f t="shared" si="446"/>
        <v/>
      </c>
      <c r="G2417" s="63" t="s">
        <v>254</v>
      </c>
      <c r="H2417" s="34" t="str">
        <f t="shared" si="447"/>
        <v/>
      </c>
      <c r="I2417" s="63" t="s">
        <v>254</v>
      </c>
      <c r="J2417" s="36" t="str">
        <f t="shared" si="448"/>
        <v/>
      </c>
      <c r="K2417" s="37" t="str">
        <f t="shared" si="449"/>
        <v/>
      </c>
      <c r="L2417" s="37" t="str">
        <f t="shared" si="450"/>
        <v/>
      </c>
      <c r="N2417" s="64">
        <v>3816</v>
      </c>
      <c r="O2417" s="64" t="s">
        <v>254</v>
      </c>
      <c r="P2417" s="1" t="s">
        <v>254</v>
      </c>
      <c r="Q2417" s="1" t="s">
        <v>0</v>
      </c>
      <c r="S2417" s="59" t="str">
        <f t="shared" si="451"/>
        <v/>
      </c>
      <c r="T2417" s="59" t="str">
        <f t="shared" si="452"/>
        <v/>
      </c>
      <c r="U2417" s="59" t="str">
        <f t="shared" si="453"/>
        <v/>
      </c>
      <c r="V2417" s="59" t="str">
        <f t="shared" si="454"/>
        <v/>
      </c>
      <c r="W2417" s="59" t="str">
        <f t="shared" si="455"/>
        <v/>
      </c>
      <c r="X2417" s="59" t="s">
        <v>2289</v>
      </c>
      <c r="Y2417" s="66" t="s">
        <v>5965</v>
      </c>
    </row>
    <row r="2418" spans="1:25" x14ac:dyDescent="0.25">
      <c r="A2418" s="8" t="s">
        <v>1577</v>
      </c>
      <c r="B2418" s="65" t="str">
        <f t="shared" si="444"/>
        <v>PASPORT Temperature Sensor</v>
      </c>
      <c r="C2418" s="63" t="s">
        <v>254</v>
      </c>
      <c r="D2418" s="30" t="str">
        <f t="shared" si="445"/>
        <v/>
      </c>
      <c r="E2418" s="63" t="s">
        <v>254</v>
      </c>
      <c r="F2418" s="32" t="str">
        <f t="shared" si="446"/>
        <v/>
      </c>
      <c r="G2418" s="63" t="s">
        <v>254</v>
      </c>
      <c r="H2418" s="34" t="str">
        <f t="shared" si="447"/>
        <v/>
      </c>
      <c r="I2418" s="63" t="s">
        <v>254</v>
      </c>
      <c r="J2418" s="36" t="str">
        <f t="shared" si="448"/>
        <v/>
      </c>
      <c r="K2418" s="37" t="str">
        <f t="shared" si="449"/>
        <v/>
      </c>
      <c r="L2418" s="37" t="str">
        <f t="shared" si="450"/>
        <v/>
      </c>
      <c r="N2418" s="64">
        <v>1104</v>
      </c>
      <c r="O2418" s="64" t="s">
        <v>254</v>
      </c>
      <c r="P2418" s="1" t="s">
        <v>254</v>
      </c>
      <c r="Q2418" s="1" t="s">
        <v>0</v>
      </c>
      <c r="S2418" s="59" t="str">
        <f t="shared" si="451"/>
        <v/>
      </c>
      <c r="T2418" s="59" t="str">
        <f t="shared" si="452"/>
        <v/>
      </c>
      <c r="U2418" s="59" t="str">
        <f t="shared" si="453"/>
        <v/>
      </c>
      <c r="V2418" s="59" t="str">
        <f t="shared" si="454"/>
        <v/>
      </c>
      <c r="W2418" s="59" t="str">
        <f t="shared" si="455"/>
        <v/>
      </c>
      <c r="X2418" s="59" t="s">
        <v>1578</v>
      </c>
      <c r="Y2418" s="66" t="s">
        <v>5966</v>
      </c>
    </row>
    <row r="2419" spans="1:25" x14ac:dyDescent="0.25">
      <c r="A2419" s="8" t="s">
        <v>1579</v>
      </c>
      <c r="B2419" s="65" t="str">
        <f t="shared" si="444"/>
        <v>PASPORT Flow Rate/Temperature Sensor</v>
      </c>
      <c r="C2419" s="63" t="s">
        <v>254</v>
      </c>
      <c r="D2419" s="30" t="str">
        <f t="shared" si="445"/>
        <v/>
      </c>
      <c r="E2419" s="63" t="s">
        <v>254</v>
      </c>
      <c r="F2419" s="32" t="str">
        <f t="shared" si="446"/>
        <v/>
      </c>
      <c r="G2419" s="63" t="s">
        <v>254</v>
      </c>
      <c r="H2419" s="34" t="str">
        <f t="shared" si="447"/>
        <v/>
      </c>
      <c r="I2419" s="63" t="s">
        <v>254</v>
      </c>
      <c r="J2419" s="36" t="str">
        <f t="shared" si="448"/>
        <v/>
      </c>
      <c r="K2419" s="37" t="str">
        <f t="shared" si="449"/>
        <v/>
      </c>
      <c r="L2419" s="37" t="str">
        <f t="shared" si="450"/>
        <v/>
      </c>
      <c r="N2419" s="64">
        <v>3958</v>
      </c>
      <c r="O2419" s="64" t="s">
        <v>254</v>
      </c>
      <c r="P2419" s="1" t="s">
        <v>254</v>
      </c>
      <c r="Q2419" s="1" t="s">
        <v>0</v>
      </c>
      <c r="S2419" s="59" t="str">
        <f t="shared" si="451"/>
        <v/>
      </c>
      <c r="T2419" s="59" t="str">
        <f t="shared" si="452"/>
        <v/>
      </c>
      <c r="U2419" s="59" t="str">
        <f t="shared" si="453"/>
        <v/>
      </c>
      <c r="V2419" s="59" t="str">
        <f t="shared" si="454"/>
        <v/>
      </c>
      <c r="W2419" s="59" t="str">
        <f t="shared" si="455"/>
        <v/>
      </c>
      <c r="X2419" s="59" t="s">
        <v>1580</v>
      </c>
      <c r="Y2419" s="66" t="s">
        <v>5967</v>
      </c>
    </row>
    <row r="2420" spans="1:25" x14ac:dyDescent="0.25">
      <c r="A2420" s="8" t="s">
        <v>1581</v>
      </c>
      <c r="B2420" s="65" t="str">
        <f t="shared" si="444"/>
        <v>Yttemperaturprob</v>
      </c>
      <c r="C2420" s="63" t="s">
        <v>254</v>
      </c>
      <c r="D2420" s="30" t="str">
        <f t="shared" si="445"/>
        <v/>
      </c>
      <c r="E2420" s="63" t="s">
        <v>254</v>
      </c>
      <c r="F2420" s="32" t="str">
        <f t="shared" si="446"/>
        <v/>
      </c>
      <c r="G2420" s="63" t="s">
        <v>254</v>
      </c>
      <c r="H2420" s="34" t="str">
        <f t="shared" si="447"/>
        <v/>
      </c>
      <c r="I2420" s="63" t="s">
        <v>254</v>
      </c>
      <c r="J2420" s="36" t="str">
        <f t="shared" si="448"/>
        <v/>
      </c>
      <c r="K2420" s="37" t="str">
        <f t="shared" si="449"/>
        <v/>
      </c>
      <c r="L2420" s="37" t="str">
        <f t="shared" si="450"/>
        <v/>
      </c>
      <c r="N2420" s="64">
        <v>559</v>
      </c>
      <c r="O2420" s="64" t="s">
        <v>254</v>
      </c>
      <c r="P2420" s="1" t="s">
        <v>254</v>
      </c>
      <c r="Q2420" s="1" t="s">
        <v>0</v>
      </c>
      <c r="S2420" s="59" t="str">
        <f t="shared" si="451"/>
        <v/>
      </c>
      <c r="T2420" s="59" t="str">
        <f t="shared" si="452"/>
        <v/>
      </c>
      <c r="U2420" s="59" t="str">
        <f t="shared" si="453"/>
        <v/>
      </c>
      <c r="V2420" s="59" t="str">
        <f t="shared" si="454"/>
        <v/>
      </c>
      <c r="W2420" s="59" t="str">
        <f t="shared" si="455"/>
        <v/>
      </c>
      <c r="X2420" s="59" t="s">
        <v>1582</v>
      </c>
      <c r="Y2420" s="66" t="s">
        <v>5968</v>
      </c>
    </row>
    <row r="2421" spans="1:25" x14ac:dyDescent="0.25">
      <c r="A2421" s="8" t="s">
        <v>1583</v>
      </c>
      <c r="B2421" s="65" t="str">
        <f t="shared" si="444"/>
        <v>Temperaturprob snabb fp 3 st</v>
      </c>
      <c r="C2421" s="63" t="s">
        <v>254</v>
      </c>
      <c r="D2421" s="30" t="str">
        <f t="shared" si="445"/>
        <v/>
      </c>
      <c r="E2421" s="63" t="s">
        <v>254</v>
      </c>
      <c r="F2421" s="32" t="str">
        <f t="shared" si="446"/>
        <v/>
      </c>
      <c r="G2421" s="63" t="s">
        <v>254</v>
      </c>
      <c r="H2421" s="34" t="str">
        <f t="shared" si="447"/>
        <v/>
      </c>
      <c r="I2421" s="63" t="s">
        <v>254</v>
      </c>
      <c r="J2421" s="36" t="str">
        <f t="shared" si="448"/>
        <v/>
      </c>
      <c r="K2421" s="37" t="str">
        <f t="shared" si="449"/>
        <v/>
      </c>
      <c r="L2421" s="37" t="str">
        <f t="shared" si="450"/>
        <v/>
      </c>
      <c r="N2421" s="64">
        <v>722</v>
      </c>
      <c r="O2421" s="64" t="s">
        <v>254</v>
      </c>
      <c r="P2421" s="1" t="s">
        <v>254</v>
      </c>
      <c r="Q2421" s="1" t="s">
        <v>1</v>
      </c>
      <c r="S2421" s="59" t="str">
        <f t="shared" si="451"/>
        <v/>
      </c>
      <c r="T2421" s="59" t="str">
        <f t="shared" si="452"/>
        <v/>
      </c>
      <c r="U2421" s="59" t="str">
        <f t="shared" si="453"/>
        <v/>
      </c>
      <c r="V2421" s="59" t="str">
        <f t="shared" si="454"/>
        <v/>
      </c>
      <c r="W2421" s="59" t="str">
        <f t="shared" si="455"/>
        <v/>
      </c>
      <c r="X2421" s="59" t="s">
        <v>1584</v>
      </c>
      <c r="Y2421" s="66" t="s">
        <v>5969</v>
      </c>
    </row>
    <row r="2422" spans="1:25" x14ac:dyDescent="0.25">
      <c r="A2422" s="8" t="s">
        <v>1585</v>
      </c>
      <c r="B2422" s="65" t="str">
        <f t="shared" si="444"/>
        <v>PASPORT Goniometer Sensor</v>
      </c>
      <c r="C2422" s="63" t="s">
        <v>254</v>
      </c>
      <c r="D2422" s="30" t="str">
        <f t="shared" si="445"/>
        <v/>
      </c>
      <c r="E2422" s="63" t="s">
        <v>254</v>
      </c>
      <c r="F2422" s="32" t="str">
        <f t="shared" si="446"/>
        <v/>
      </c>
      <c r="G2422" s="63" t="s">
        <v>254</v>
      </c>
      <c r="H2422" s="34" t="str">
        <f t="shared" si="447"/>
        <v/>
      </c>
      <c r="I2422" s="63" t="s">
        <v>254</v>
      </c>
      <c r="J2422" s="36" t="str">
        <f t="shared" si="448"/>
        <v/>
      </c>
      <c r="K2422" s="37" t="str">
        <f t="shared" si="449"/>
        <v/>
      </c>
      <c r="L2422" s="37" t="str">
        <f t="shared" si="450"/>
        <v/>
      </c>
      <c r="N2422" s="64">
        <v>6126</v>
      </c>
      <c r="O2422" s="64" t="s">
        <v>254</v>
      </c>
      <c r="P2422" s="1" t="s">
        <v>254</v>
      </c>
      <c r="Q2422" s="1" t="s">
        <v>0</v>
      </c>
      <c r="S2422" s="59" t="str">
        <f t="shared" si="451"/>
        <v/>
      </c>
      <c r="T2422" s="59" t="str">
        <f t="shared" si="452"/>
        <v/>
      </c>
      <c r="U2422" s="59" t="str">
        <f t="shared" si="453"/>
        <v/>
      </c>
      <c r="V2422" s="59" t="str">
        <f t="shared" si="454"/>
        <v/>
      </c>
      <c r="W2422" s="59" t="str">
        <f t="shared" si="455"/>
        <v/>
      </c>
      <c r="X2422" s="59" t="s">
        <v>1586</v>
      </c>
      <c r="Y2422" s="66" t="s">
        <v>5970</v>
      </c>
    </row>
    <row r="2423" spans="1:25" x14ac:dyDescent="0.25">
      <c r="A2423" s="8" t="s">
        <v>1587</v>
      </c>
      <c r="B2423" s="65" t="str">
        <f t="shared" si="444"/>
        <v>PASPORT Goniometer Probe</v>
      </c>
      <c r="C2423" s="63" t="s">
        <v>254</v>
      </c>
      <c r="D2423" s="30" t="str">
        <f t="shared" si="445"/>
        <v/>
      </c>
      <c r="E2423" s="63" t="s">
        <v>254</v>
      </c>
      <c r="F2423" s="32" t="str">
        <f t="shared" si="446"/>
        <v/>
      </c>
      <c r="G2423" s="63" t="s">
        <v>254</v>
      </c>
      <c r="H2423" s="34" t="str">
        <f t="shared" si="447"/>
        <v/>
      </c>
      <c r="I2423" s="63" t="s">
        <v>254</v>
      </c>
      <c r="J2423" s="36" t="str">
        <f t="shared" si="448"/>
        <v/>
      </c>
      <c r="K2423" s="37" t="str">
        <f t="shared" si="449"/>
        <v/>
      </c>
      <c r="L2423" s="37" t="str">
        <f t="shared" si="450"/>
        <v/>
      </c>
      <c r="N2423" s="64">
        <v>4081</v>
      </c>
      <c r="O2423" s="64" t="s">
        <v>254</v>
      </c>
      <c r="P2423" s="1" t="s">
        <v>254</v>
      </c>
      <c r="Q2423" s="1" t="s">
        <v>0</v>
      </c>
      <c r="S2423" s="59" t="str">
        <f t="shared" si="451"/>
        <v/>
      </c>
      <c r="T2423" s="59" t="str">
        <f t="shared" si="452"/>
        <v/>
      </c>
      <c r="U2423" s="59" t="str">
        <f t="shared" si="453"/>
        <v/>
      </c>
      <c r="V2423" s="59" t="str">
        <f t="shared" si="454"/>
        <v/>
      </c>
      <c r="W2423" s="59" t="str">
        <f t="shared" si="455"/>
        <v/>
      </c>
      <c r="X2423" s="59" t="s">
        <v>1588</v>
      </c>
      <c r="Y2423" s="66" t="s">
        <v>5971</v>
      </c>
    </row>
    <row r="2424" spans="1:25" x14ac:dyDescent="0.25">
      <c r="A2424" s="8" t="s">
        <v>1589</v>
      </c>
      <c r="B2424" s="65" t="str">
        <f t="shared" si="444"/>
        <v>PASPORT Angle Sensor</v>
      </c>
      <c r="C2424" s="63" t="s">
        <v>254</v>
      </c>
      <c r="D2424" s="30" t="str">
        <f t="shared" si="445"/>
        <v/>
      </c>
      <c r="E2424" s="63" t="s">
        <v>254</v>
      </c>
      <c r="F2424" s="32" t="str">
        <f t="shared" si="446"/>
        <v/>
      </c>
      <c r="G2424" s="63" t="s">
        <v>254</v>
      </c>
      <c r="H2424" s="34" t="str">
        <f t="shared" si="447"/>
        <v/>
      </c>
      <c r="I2424" s="63" t="s">
        <v>254</v>
      </c>
      <c r="J2424" s="36" t="str">
        <f t="shared" si="448"/>
        <v/>
      </c>
      <c r="K2424" s="37" t="str">
        <f t="shared" si="449"/>
        <v/>
      </c>
      <c r="L2424" s="37" t="str">
        <f t="shared" si="450"/>
        <v/>
      </c>
      <c r="N2424" s="64">
        <v>2593</v>
      </c>
      <c r="O2424" s="64" t="s">
        <v>254</v>
      </c>
      <c r="P2424" s="1" t="s">
        <v>254</v>
      </c>
      <c r="Q2424" s="1" t="s">
        <v>0</v>
      </c>
      <c r="S2424" s="59" t="str">
        <f t="shared" si="451"/>
        <v/>
      </c>
      <c r="T2424" s="59" t="str">
        <f t="shared" si="452"/>
        <v/>
      </c>
      <c r="U2424" s="59" t="str">
        <f t="shared" si="453"/>
        <v/>
      </c>
      <c r="V2424" s="59" t="str">
        <f t="shared" si="454"/>
        <v/>
      </c>
      <c r="W2424" s="59" t="str">
        <f t="shared" si="455"/>
        <v/>
      </c>
      <c r="X2424" s="59" t="s">
        <v>1590</v>
      </c>
      <c r="Y2424" s="66" t="s">
        <v>5972</v>
      </c>
    </row>
    <row r="2425" spans="1:25" x14ac:dyDescent="0.25">
      <c r="A2425" s="8" t="s">
        <v>1591</v>
      </c>
      <c r="B2425" s="65" t="str">
        <f t="shared" si="444"/>
        <v>Temperatursensor 4-kanals</v>
      </c>
      <c r="C2425" s="63" t="s">
        <v>254</v>
      </c>
      <c r="D2425" s="30" t="str">
        <f t="shared" si="445"/>
        <v/>
      </c>
      <c r="E2425" s="63" t="s">
        <v>254</v>
      </c>
      <c r="F2425" s="32" t="str">
        <f t="shared" si="446"/>
        <v/>
      </c>
      <c r="G2425" s="63" t="s">
        <v>254</v>
      </c>
      <c r="H2425" s="34" t="str">
        <f t="shared" si="447"/>
        <v/>
      </c>
      <c r="I2425" s="63" t="s">
        <v>254</v>
      </c>
      <c r="J2425" s="36" t="str">
        <f t="shared" si="448"/>
        <v/>
      </c>
      <c r="K2425" s="37" t="str">
        <f t="shared" si="449"/>
        <v/>
      </c>
      <c r="L2425" s="37" t="str">
        <f t="shared" si="450"/>
        <v/>
      </c>
      <c r="N2425" s="64">
        <v>4375</v>
      </c>
      <c r="O2425" s="64" t="s">
        <v>254</v>
      </c>
      <c r="P2425" s="1" t="s">
        <v>254</v>
      </c>
      <c r="Q2425" s="1" t="s">
        <v>0</v>
      </c>
      <c r="S2425" s="59" t="str">
        <f t="shared" si="451"/>
        <v/>
      </c>
      <c r="T2425" s="59" t="str">
        <f t="shared" si="452"/>
        <v/>
      </c>
      <c r="U2425" s="59" t="str">
        <f t="shared" si="453"/>
        <v/>
      </c>
      <c r="V2425" s="59" t="str">
        <f t="shared" si="454"/>
        <v/>
      </c>
      <c r="W2425" s="59" t="str">
        <f t="shared" si="455"/>
        <v/>
      </c>
      <c r="X2425" s="59" t="s">
        <v>1592</v>
      </c>
      <c r="Y2425" s="66" t="s">
        <v>5973</v>
      </c>
    </row>
    <row r="2426" spans="1:25" x14ac:dyDescent="0.25">
      <c r="A2426" s="8" t="s">
        <v>1593</v>
      </c>
      <c r="B2426" s="65" t="str">
        <f t="shared" si="444"/>
        <v xml:space="preserve">Absolut tryck/temperatursensor </v>
      </c>
      <c r="C2426" s="63" t="s">
        <v>254</v>
      </c>
      <c r="D2426" s="30" t="str">
        <f t="shared" si="445"/>
        <v/>
      </c>
      <c r="E2426" s="63" t="s">
        <v>254</v>
      </c>
      <c r="F2426" s="32" t="str">
        <f t="shared" si="446"/>
        <v/>
      </c>
      <c r="G2426" s="63" t="s">
        <v>254</v>
      </c>
      <c r="H2426" s="34" t="str">
        <f t="shared" si="447"/>
        <v/>
      </c>
      <c r="I2426" s="63" t="s">
        <v>254</v>
      </c>
      <c r="J2426" s="36" t="str">
        <f t="shared" si="448"/>
        <v/>
      </c>
      <c r="K2426" s="37" t="str">
        <f t="shared" si="449"/>
        <v/>
      </c>
      <c r="L2426" s="37" t="str">
        <f t="shared" si="450"/>
        <v/>
      </c>
      <c r="N2426" s="64">
        <v>4694</v>
      </c>
      <c r="O2426" s="64" t="s">
        <v>254</v>
      </c>
      <c r="P2426" s="1" t="s">
        <v>254</v>
      </c>
      <c r="Q2426" s="1" t="s">
        <v>0</v>
      </c>
      <c r="S2426" s="59" t="str">
        <f t="shared" si="451"/>
        <v/>
      </c>
      <c r="T2426" s="59" t="str">
        <f t="shared" si="452"/>
        <v/>
      </c>
      <c r="U2426" s="59" t="str">
        <f t="shared" si="453"/>
        <v/>
      </c>
      <c r="V2426" s="59" t="str">
        <f t="shared" si="454"/>
        <v/>
      </c>
      <c r="W2426" s="59" t="str">
        <f t="shared" si="455"/>
        <v/>
      </c>
      <c r="X2426" s="59" t="s">
        <v>2838</v>
      </c>
      <c r="Y2426" s="66" t="s">
        <v>5974</v>
      </c>
    </row>
    <row r="2427" spans="1:25" x14ac:dyDescent="0.25">
      <c r="A2427" s="8" t="s">
        <v>1594</v>
      </c>
      <c r="B2427" s="65" t="str">
        <f t="shared" si="444"/>
        <v>PASPORT Broad Spectrum Light Sensor</v>
      </c>
      <c r="C2427" s="63" t="s">
        <v>254</v>
      </c>
      <c r="D2427" s="30" t="str">
        <f t="shared" si="445"/>
        <v/>
      </c>
      <c r="E2427" s="63" t="s">
        <v>254</v>
      </c>
      <c r="F2427" s="32" t="str">
        <f t="shared" si="446"/>
        <v/>
      </c>
      <c r="G2427" s="63" t="s">
        <v>254</v>
      </c>
      <c r="H2427" s="34" t="str">
        <f t="shared" si="447"/>
        <v/>
      </c>
      <c r="I2427" s="63" t="s">
        <v>254</v>
      </c>
      <c r="J2427" s="36" t="str">
        <f t="shared" si="448"/>
        <v/>
      </c>
      <c r="K2427" s="37" t="str">
        <f t="shared" si="449"/>
        <v/>
      </c>
      <c r="L2427" s="37" t="str">
        <f t="shared" si="450"/>
        <v/>
      </c>
      <c r="N2427" s="64">
        <v>6958</v>
      </c>
      <c r="O2427" s="64" t="s">
        <v>254</v>
      </c>
      <c r="P2427" s="1" t="s">
        <v>254</v>
      </c>
      <c r="Q2427" s="1" t="s">
        <v>0</v>
      </c>
      <c r="S2427" s="59" t="str">
        <f t="shared" si="451"/>
        <v/>
      </c>
      <c r="T2427" s="59" t="str">
        <f t="shared" si="452"/>
        <v/>
      </c>
      <c r="U2427" s="59" t="str">
        <f t="shared" si="453"/>
        <v/>
      </c>
      <c r="V2427" s="59" t="str">
        <f t="shared" si="454"/>
        <v/>
      </c>
      <c r="W2427" s="59" t="str">
        <f t="shared" si="455"/>
        <v/>
      </c>
      <c r="X2427" s="59" t="s">
        <v>1595</v>
      </c>
      <c r="Y2427" s="66" t="s">
        <v>5975</v>
      </c>
    </row>
    <row r="2428" spans="1:25" x14ac:dyDescent="0.25">
      <c r="A2428" s="8" t="s">
        <v>1596</v>
      </c>
      <c r="B2428" s="65" t="str">
        <f t="shared" si="444"/>
        <v>PASPORT Thermocline Sensor</v>
      </c>
      <c r="C2428" s="63" t="s">
        <v>254</v>
      </c>
      <c r="D2428" s="30" t="str">
        <f t="shared" si="445"/>
        <v/>
      </c>
      <c r="E2428" s="63" t="s">
        <v>254</v>
      </c>
      <c r="F2428" s="32" t="str">
        <f t="shared" si="446"/>
        <v/>
      </c>
      <c r="G2428" s="63" t="s">
        <v>254</v>
      </c>
      <c r="H2428" s="34" t="str">
        <f t="shared" si="447"/>
        <v/>
      </c>
      <c r="I2428" s="63" t="s">
        <v>254</v>
      </c>
      <c r="J2428" s="36" t="str">
        <f t="shared" si="448"/>
        <v/>
      </c>
      <c r="K2428" s="37" t="str">
        <f t="shared" si="449"/>
        <v/>
      </c>
      <c r="L2428" s="37" t="str">
        <f t="shared" si="450"/>
        <v/>
      </c>
      <c r="N2428" s="64">
        <v>14184</v>
      </c>
      <c r="O2428" s="64" t="s">
        <v>254</v>
      </c>
      <c r="P2428" s="1" t="s">
        <v>254</v>
      </c>
      <c r="Q2428" s="1" t="s">
        <v>0</v>
      </c>
      <c r="S2428" s="59" t="str">
        <f t="shared" si="451"/>
        <v/>
      </c>
      <c r="T2428" s="59" t="str">
        <f t="shared" si="452"/>
        <v/>
      </c>
      <c r="U2428" s="59" t="str">
        <f t="shared" si="453"/>
        <v/>
      </c>
      <c r="V2428" s="59" t="str">
        <f t="shared" si="454"/>
        <v/>
      </c>
      <c r="W2428" s="59" t="str">
        <f t="shared" si="455"/>
        <v/>
      </c>
      <c r="X2428" s="59" t="s">
        <v>1597</v>
      </c>
      <c r="Y2428" s="66" t="s">
        <v>5976</v>
      </c>
    </row>
    <row r="2429" spans="1:25" x14ac:dyDescent="0.25">
      <c r="A2429" s="8" t="s">
        <v>1598</v>
      </c>
      <c r="B2429" s="65" t="str">
        <f t="shared" si="444"/>
        <v>Temperaturprob rostfritt stål</v>
      </c>
      <c r="C2429" s="63" t="s">
        <v>254</v>
      </c>
      <c r="D2429" s="30" t="str">
        <f t="shared" si="445"/>
        <v/>
      </c>
      <c r="E2429" s="63" t="s">
        <v>254</v>
      </c>
      <c r="F2429" s="32" t="str">
        <f t="shared" si="446"/>
        <v/>
      </c>
      <c r="G2429" s="63" t="s">
        <v>254</v>
      </c>
      <c r="H2429" s="34" t="str">
        <f t="shared" si="447"/>
        <v/>
      </c>
      <c r="I2429" s="63" t="s">
        <v>254</v>
      </c>
      <c r="J2429" s="36" t="str">
        <f t="shared" si="448"/>
        <v/>
      </c>
      <c r="K2429" s="37" t="str">
        <f t="shared" si="449"/>
        <v/>
      </c>
      <c r="L2429" s="37" t="str">
        <f t="shared" si="450"/>
        <v/>
      </c>
      <c r="N2429" s="64">
        <v>494</v>
      </c>
      <c r="O2429" s="64" t="s">
        <v>254</v>
      </c>
      <c r="P2429" s="1" t="s">
        <v>254</v>
      </c>
      <c r="Q2429" s="1" t="s">
        <v>0</v>
      </c>
      <c r="S2429" s="59" t="str">
        <f t="shared" si="451"/>
        <v/>
      </c>
      <c r="T2429" s="59" t="str">
        <f t="shared" si="452"/>
        <v/>
      </c>
      <c r="U2429" s="59" t="str">
        <f t="shared" si="453"/>
        <v/>
      </c>
      <c r="V2429" s="59" t="str">
        <f t="shared" si="454"/>
        <v/>
      </c>
      <c r="W2429" s="59" t="str">
        <f t="shared" si="455"/>
        <v/>
      </c>
      <c r="X2429" s="59" t="s">
        <v>1599</v>
      </c>
      <c r="Y2429" s="66" t="s">
        <v>5977</v>
      </c>
    </row>
    <row r="2430" spans="1:25" x14ac:dyDescent="0.25">
      <c r="A2430" s="8" t="s">
        <v>1600</v>
      </c>
      <c r="B2430" s="65" t="str">
        <f t="shared" si="444"/>
        <v>Type K Thermocouple</v>
      </c>
      <c r="C2430" s="63" t="s">
        <v>254</v>
      </c>
      <c r="D2430" s="30" t="str">
        <f t="shared" si="445"/>
        <v/>
      </c>
      <c r="E2430" s="63" t="s">
        <v>254</v>
      </c>
      <c r="F2430" s="32" t="str">
        <f t="shared" si="446"/>
        <v/>
      </c>
      <c r="G2430" s="63" t="s">
        <v>254</v>
      </c>
      <c r="H2430" s="34" t="str">
        <f t="shared" si="447"/>
        <v/>
      </c>
      <c r="I2430" s="63" t="s">
        <v>254</v>
      </c>
      <c r="J2430" s="36" t="str">
        <f t="shared" si="448"/>
        <v/>
      </c>
      <c r="K2430" s="37" t="str">
        <f t="shared" si="449"/>
        <v/>
      </c>
      <c r="L2430" s="37" t="str">
        <f t="shared" si="450"/>
        <v/>
      </c>
      <c r="N2430" s="64">
        <v>781</v>
      </c>
      <c r="O2430" s="64" t="s">
        <v>254</v>
      </c>
      <c r="P2430" s="1" t="s">
        <v>254</v>
      </c>
      <c r="Q2430" s="1" t="s">
        <v>0</v>
      </c>
      <c r="S2430" s="59" t="str">
        <f t="shared" si="451"/>
        <v/>
      </c>
      <c r="T2430" s="59" t="str">
        <f t="shared" si="452"/>
        <v/>
      </c>
      <c r="U2430" s="59" t="str">
        <f t="shared" si="453"/>
        <v/>
      </c>
      <c r="V2430" s="59" t="str">
        <f t="shared" si="454"/>
        <v/>
      </c>
      <c r="W2430" s="59" t="str">
        <f t="shared" si="455"/>
        <v/>
      </c>
      <c r="X2430" s="59" t="s">
        <v>1601</v>
      </c>
      <c r="Y2430" s="66" t="s">
        <v>5978</v>
      </c>
    </row>
    <row r="2431" spans="1:25" x14ac:dyDescent="0.25">
      <c r="A2431" s="8" t="s">
        <v>1602</v>
      </c>
      <c r="B2431" s="65" t="str">
        <f t="shared" si="444"/>
        <v>PASPORT Analog Adapter</v>
      </c>
      <c r="C2431" s="63" t="s">
        <v>254</v>
      </c>
      <c r="D2431" s="30" t="str">
        <f t="shared" si="445"/>
        <v/>
      </c>
      <c r="E2431" s="63" t="s">
        <v>254</v>
      </c>
      <c r="F2431" s="32" t="str">
        <f t="shared" si="446"/>
        <v/>
      </c>
      <c r="G2431" s="63" t="s">
        <v>254</v>
      </c>
      <c r="H2431" s="34" t="str">
        <f t="shared" si="447"/>
        <v/>
      </c>
      <c r="I2431" s="63" t="s">
        <v>254</v>
      </c>
      <c r="J2431" s="36" t="str">
        <f t="shared" si="448"/>
        <v/>
      </c>
      <c r="K2431" s="37" t="str">
        <f t="shared" si="449"/>
        <v/>
      </c>
      <c r="L2431" s="37" t="str">
        <f t="shared" si="450"/>
        <v/>
      </c>
      <c r="N2431" s="64">
        <v>3430</v>
      </c>
      <c r="O2431" s="64" t="s">
        <v>254</v>
      </c>
      <c r="P2431" s="1" t="s">
        <v>254</v>
      </c>
      <c r="Q2431" s="1" t="s">
        <v>0</v>
      </c>
      <c r="S2431" s="59" t="str">
        <f t="shared" si="451"/>
        <v/>
      </c>
      <c r="T2431" s="59" t="str">
        <f t="shared" si="452"/>
        <v/>
      </c>
      <c r="U2431" s="59" t="str">
        <f t="shared" si="453"/>
        <v/>
      </c>
      <c r="V2431" s="59" t="str">
        <f t="shared" si="454"/>
        <v/>
      </c>
      <c r="W2431" s="59" t="str">
        <f t="shared" si="455"/>
        <v/>
      </c>
      <c r="X2431" s="59" t="s">
        <v>1603</v>
      </c>
      <c r="Y2431" s="66" t="s">
        <v>5979</v>
      </c>
    </row>
    <row r="2432" spans="1:25" x14ac:dyDescent="0.25">
      <c r="A2432" s="8" t="s">
        <v>1604</v>
      </c>
      <c r="B2432" s="65" t="str">
        <f t="shared" si="444"/>
        <v>Digitaladapter</v>
      </c>
      <c r="C2432" s="63" t="s">
        <v>254</v>
      </c>
      <c r="D2432" s="30" t="str">
        <f t="shared" si="445"/>
        <v/>
      </c>
      <c r="E2432" s="63" t="s">
        <v>254</v>
      </c>
      <c r="F2432" s="32" t="str">
        <f t="shared" si="446"/>
        <v/>
      </c>
      <c r="G2432" s="63" t="s">
        <v>254</v>
      </c>
      <c r="H2432" s="34" t="str">
        <f t="shared" si="447"/>
        <v/>
      </c>
      <c r="I2432" s="63" t="s">
        <v>254</v>
      </c>
      <c r="J2432" s="36" t="str">
        <f t="shared" si="448"/>
        <v/>
      </c>
      <c r="K2432" s="37" t="str">
        <f t="shared" si="449"/>
        <v/>
      </c>
      <c r="L2432" s="37" t="str">
        <f t="shared" si="450"/>
        <v/>
      </c>
      <c r="N2432" s="64">
        <v>1604</v>
      </c>
      <c r="O2432" s="64" t="s">
        <v>254</v>
      </c>
      <c r="P2432" s="1" t="s">
        <v>254</v>
      </c>
      <c r="Q2432" s="1" t="s">
        <v>0</v>
      </c>
      <c r="S2432" s="59" t="str">
        <f t="shared" si="451"/>
        <v/>
      </c>
      <c r="T2432" s="59" t="str">
        <f t="shared" si="452"/>
        <v/>
      </c>
      <c r="U2432" s="59" t="str">
        <f t="shared" si="453"/>
        <v/>
      </c>
      <c r="V2432" s="59" t="str">
        <f t="shared" si="454"/>
        <v/>
      </c>
      <c r="W2432" s="59" t="str">
        <f t="shared" si="455"/>
        <v/>
      </c>
      <c r="X2432" s="59" t="s">
        <v>1605</v>
      </c>
      <c r="Y2432" s="66" t="s">
        <v>5980</v>
      </c>
    </row>
    <row r="2433" spans="1:25" x14ac:dyDescent="0.25">
      <c r="A2433" s="8" t="s">
        <v>1606</v>
      </c>
      <c r="B2433" s="65" t="str">
        <f t="shared" si="444"/>
        <v>PASPORT Galvanometer</v>
      </c>
      <c r="C2433" s="63" t="s">
        <v>254</v>
      </c>
      <c r="D2433" s="30" t="str">
        <f t="shared" si="445"/>
        <v/>
      </c>
      <c r="E2433" s="63" t="s">
        <v>254</v>
      </c>
      <c r="F2433" s="32" t="str">
        <f t="shared" si="446"/>
        <v/>
      </c>
      <c r="G2433" s="63" t="s">
        <v>254</v>
      </c>
      <c r="H2433" s="34" t="str">
        <f t="shared" si="447"/>
        <v/>
      </c>
      <c r="I2433" s="63" t="s">
        <v>254</v>
      </c>
      <c r="J2433" s="36" t="str">
        <f t="shared" si="448"/>
        <v/>
      </c>
      <c r="K2433" s="37" t="str">
        <f t="shared" si="449"/>
        <v/>
      </c>
      <c r="L2433" s="37" t="str">
        <f t="shared" si="450"/>
        <v/>
      </c>
      <c r="N2433" s="64">
        <v>3734</v>
      </c>
      <c r="O2433" s="64" t="s">
        <v>254</v>
      </c>
      <c r="P2433" s="1" t="s">
        <v>254</v>
      </c>
      <c r="Q2433" s="1" t="s">
        <v>0</v>
      </c>
      <c r="S2433" s="59" t="str">
        <f t="shared" si="451"/>
        <v/>
      </c>
      <c r="T2433" s="59" t="str">
        <f t="shared" si="452"/>
        <v/>
      </c>
      <c r="U2433" s="59" t="str">
        <f t="shared" si="453"/>
        <v/>
      </c>
      <c r="V2433" s="59" t="str">
        <f t="shared" si="454"/>
        <v/>
      </c>
      <c r="W2433" s="59" t="str">
        <f t="shared" si="455"/>
        <v/>
      </c>
      <c r="X2433" s="59" t="s">
        <v>1607</v>
      </c>
      <c r="Y2433" s="66" t="s">
        <v>5981</v>
      </c>
    </row>
    <row r="2434" spans="1:25" x14ac:dyDescent="0.25">
      <c r="A2434" s="8" t="s">
        <v>1608</v>
      </c>
      <c r="B2434" s="65" t="str">
        <f t="shared" si="444"/>
        <v>PASPORT 2-Axis Magnetic Field Sensor</v>
      </c>
      <c r="C2434" s="63" t="s">
        <v>254</v>
      </c>
      <c r="D2434" s="30" t="str">
        <f t="shared" si="445"/>
        <v/>
      </c>
      <c r="E2434" s="63" t="s">
        <v>254</v>
      </c>
      <c r="F2434" s="32" t="str">
        <f t="shared" si="446"/>
        <v/>
      </c>
      <c r="G2434" s="63" t="s">
        <v>254</v>
      </c>
      <c r="H2434" s="34" t="str">
        <f t="shared" si="447"/>
        <v/>
      </c>
      <c r="I2434" s="63" t="s">
        <v>254</v>
      </c>
      <c r="J2434" s="36" t="str">
        <f t="shared" si="448"/>
        <v/>
      </c>
      <c r="K2434" s="37" t="str">
        <f t="shared" si="449"/>
        <v/>
      </c>
      <c r="L2434" s="37" t="str">
        <f t="shared" si="450"/>
        <v/>
      </c>
      <c r="N2434" s="64">
        <v>3810</v>
      </c>
      <c r="O2434" s="64" t="s">
        <v>254</v>
      </c>
      <c r="P2434" s="1" t="s">
        <v>254</v>
      </c>
      <c r="Q2434" s="1" t="s">
        <v>0</v>
      </c>
      <c r="S2434" s="59" t="str">
        <f t="shared" si="451"/>
        <v/>
      </c>
      <c r="T2434" s="59" t="str">
        <f t="shared" si="452"/>
        <v/>
      </c>
      <c r="U2434" s="59" t="str">
        <f t="shared" si="453"/>
        <v/>
      </c>
      <c r="V2434" s="59" t="str">
        <f t="shared" si="454"/>
        <v/>
      </c>
      <c r="W2434" s="59" t="str">
        <f t="shared" si="455"/>
        <v/>
      </c>
      <c r="X2434" s="59" t="s">
        <v>1609</v>
      </c>
      <c r="Y2434" s="66" t="s">
        <v>5982</v>
      </c>
    </row>
    <row r="2435" spans="1:25" x14ac:dyDescent="0.25">
      <c r="A2435" s="8" t="s">
        <v>1610</v>
      </c>
      <c r="B2435" s="65" t="str">
        <f t="shared" si="444"/>
        <v>PASPORT Voltage Probe</v>
      </c>
      <c r="C2435" s="63" t="s">
        <v>254</v>
      </c>
      <c r="D2435" s="30" t="str">
        <f t="shared" si="445"/>
        <v/>
      </c>
      <c r="E2435" s="63" t="s">
        <v>254</v>
      </c>
      <c r="F2435" s="32" t="str">
        <f t="shared" si="446"/>
        <v/>
      </c>
      <c r="G2435" s="63" t="s">
        <v>254</v>
      </c>
      <c r="H2435" s="34" t="str">
        <f t="shared" si="447"/>
        <v/>
      </c>
      <c r="I2435" s="63" t="s">
        <v>254</v>
      </c>
      <c r="J2435" s="36" t="str">
        <f t="shared" si="448"/>
        <v/>
      </c>
      <c r="K2435" s="37" t="str">
        <f t="shared" si="449"/>
        <v/>
      </c>
      <c r="L2435" s="37" t="str">
        <f t="shared" si="450"/>
        <v/>
      </c>
      <c r="N2435" s="64">
        <v>270</v>
      </c>
      <c r="O2435" s="64" t="s">
        <v>254</v>
      </c>
      <c r="P2435" s="1" t="s">
        <v>254</v>
      </c>
      <c r="Q2435" s="1" t="s">
        <v>0</v>
      </c>
      <c r="S2435" s="59" t="str">
        <f t="shared" si="451"/>
        <v/>
      </c>
      <c r="T2435" s="59" t="str">
        <f t="shared" si="452"/>
        <v/>
      </c>
      <c r="U2435" s="59" t="str">
        <f t="shared" si="453"/>
        <v/>
      </c>
      <c r="V2435" s="59" t="str">
        <f t="shared" si="454"/>
        <v/>
      </c>
      <c r="W2435" s="59" t="str">
        <f t="shared" si="455"/>
        <v/>
      </c>
      <c r="X2435" s="59" t="s">
        <v>1611</v>
      </c>
      <c r="Y2435" s="66" t="s">
        <v>5983</v>
      </c>
    </row>
    <row r="2436" spans="1:25" x14ac:dyDescent="0.25">
      <c r="A2436" s="8" t="s">
        <v>1612</v>
      </c>
      <c r="B2436" s="65" t="str">
        <f t="shared" ref="B2436:B2499" si="456">HYPERLINK(Y2436,X2436)</f>
        <v>Ljussensor hög känslighet</v>
      </c>
      <c r="C2436" s="63" t="s">
        <v>254</v>
      </c>
      <c r="D2436" s="30" t="str">
        <f t="shared" ref="D2436:D2499" si="457">IF(C2436="","",IF(AND(C2436&gt;=P2436,P2436&lt;&gt;""),C2436*O2436,C2436*N2436))</f>
        <v/>
      </c>
      <c r="E2436" s="63" t="s">
        <v>254</v>
      </c>
      <c r="F2436" s="32" t="str">
        <f t="shared" ref="F2436:F2499" si="458">IF(E2436="","",IF(AND(E2436&gt;=P2436,P2436&lt;&gt;""),E2436*O2436,E2436*N2436))</f>
        <v/>
      </c>
      <c r="G2436" s="63" t="s">
        <v>254</v>
      </c>
      <c r="H2436" s="34" t="str">
        <f t="shared" ref="H2436:H2499" si="459">IF(G2436="","",IF(AND(G2436&gt;=P2436,P2436&lt;&gt;""),G2436*O2436,G2436*N2436))</f>
        <v/>
      </c>
      <c r="I2436" s="63" t="s">
        <v>254</v>
      </c>
      <c r="J2436" s="36" t="str">
        <f t="shared" ref="J2436:J2499" si="460">IF(I2436="","",IF(AND(I2436&gt;=P2436,P2436&lt;&gt;""),I2436*O2436,I2436*N2436))</f>
        <v/>
      </c>
      <c r="K2436" s="37" t="str">
        <f t="shared" ref="K2436:K2499" si="461">W2436</f>
        <v/>
      </c>
      <c r="L2436" s="37" t="str">
        <f t="shared" ref="L2436:L2499" si="462">IF(K2436="","",IF(AND(K2436&gt;=P2436,P2436&lt;&gt;""),K2436*O2436,K2436*N2436))</f>
        <v/>
      </c>
      <c r="N2436" s="64">
        <v>3992</v>
      </c>
      <c r="O2436" s="64" t="s">
        <v>254</v>
      </c>
      <c r="P2436" s="1" t="s">
        <v>254</v>
      </c>
      <c r="Q2436" s="1" t="s">
        <v>0</v>
      </c>
      <c r="S2436" s="59" t="str">
        <f t="shared" ref="S2436:S2499" si="463">IF(S$3=TRUE,IF(C2436="","",C2436),"")</f>
        <v/>
      </c>
      <c r="T2436" s="59" t="str">
        <f t="shared" ref="T2436:T2499" si="464">IF(T$3=TRUE,IF(E2436="","",E2436),"")</f>
        <v/>
      </c>
      <c r="U2436" s="59" t="str">
        <f t="shared" ref="U2436:U2499" si="465">IF(U$3=TRUE,IF(G2436="","",G2436),"")</f>
        <v/>
      </c>
      <c r="V2436" s="59" t="str">
        <f t="shared" ref="V2436:V2499" si="466">IF(V$3=TRUE,IF(I2436="","",I2436),"")</f>
        <v/>
      </c>
      <c r="W2436" s="59" t="str">
        <f t="shared" ref="W2436:W2499" si="467">IF(SUM(S2436:V2436)=0,"",SUM(S2436:V2436))</f>
        <v/>
      </c>
      <c r="X2436" s="59" t="s">
        <v>1613</v>
      </c>
      <c r="Y2436" s="66" t="s">
        <v>5984</v>
      </c>
    </row>
    <row r="2437" spans="1:25" x14ac:dyDescent="0.25">
      <c r="A2437" s="8" t="s">
        <v>1614</v>
      </c>
      <c r="B2437" s="65" t="str">
        <f t="shared" si="456"/>
        <v>PASPORT Water Quality Colorimeter</v>
      </c>
      <c r="C2437" s="63" t="s">
        <v>254</v>
      </c>
      <c r="D2437" s="30" t="str">
        <f t="shared" si="457"/>
        <v/>
      </c>
      <c r="E2437" s="63" t="s">
        <v>254</v>
      </c>
      <c r="F2437" s="32" t="str">
        <f t="shared" si="458"/>
        <v/>
      </c>
      <c r="G2437" s="63" t="s">
        <v>254</v>
      </c>
      <c r="H2437" s="34" t="str">
        <f t="shared" si="459"/>
        <v/>
      </c>
      <c r="I2437" s="63" t="s">
        <v>254</v>
      </c>
      <c r="J2437" s="36" t="str">
        <f t="shared" si="460"/>
        <v/>
      </c>
      <c r="K2437" s="37" t="str">
        <f t="shared" si="461"/>
        <v/>
      </c>
      <c r="L2437" s="37" t="str">
        <f t="shared" si="462"/>
        <v/>
      </c>
      <c r="N2437" s="64">
        <v>5354</v>
      </c>
      <c r="O2437" s="64" t="s">
        <v>254</v>
      </c>
      <c r="P2437" s="1" t="s">
        <v>254</v>
      </c>
      <c r="Q2437" s="1" t="s">
        <v>0</v>
      </c>
      <c r="S2437" s="59" t="str">
        <f t="shared" si="463"/>
        <v/>
      </c>
      <c r="T2437" s="59" t="str">
        <f t="shared" si="464"/>
        <v/>
      </c>
      <c r="U2437" s="59" t="str">
        <f t="shared" si="465"/>
        <v/>
      </c>
      <c r="V2437" s="59" t="str">
        <f t="shared" si="466"/>
        <v/>
      </c>
      <c r="W2437" s="59" t="str">
        <f t="shared" si="467"/>
        <v/>
      </c>
      <c r="X2437" s="59" t="s">
        <v>1615</v>
      </c>
      <c r="Y2437" s="66" t="s">
        <v>5985</v>
      </c>
    </row>
    <row r="2438" spans="1:25" x14ac:dyDescent="0.25">
      <c r="A2438" s="8" t="s">
        <v>1616</v>
      </c>
      <c r="B2438" s="65" t="str">
        <f t="shared" si="456"/>
        <v>Smart Photogate</v>
      </c>
      <c r="C2438" s="63" t="s">
        <v>254</v>
      </c>
      <c r="D2438" s="30" t="str">
        <f t="shared" si="457"/>
        <v/>
      </c>
      <c r="E2438" s="63" t="s">
        <v>254</v>
      </c>
      <c r="F2438" s="32" t="str">
        <f t="shared" si="458"/>
        <v/>
      </c>
      <c r="G2438" s="63" t="s">
        <v>254</v>
      </c>
      <c r="H2438" s="34" t="str">
        <f t="shared" si="459"/>
        <v/>
      </c>
      <c r="I2438" s="63" t="s">
        <v>254</v>
      </c>
      <c r="J2438" s="36" t="str">
        <f t="shared" si="460"/>
        <v/>
      </c>
      <c r="K2438" s="37" t="str">
        <f t="shared" si="461"/>
        <v/>
      </c>
      <c r="L2438" s="37" t="str">
        <f t="shared" si="462"/>
        <v/>
      </c>
      <c r="N2438" s="64">
        <v>1315</v>
      </c>
      <c r="O2438" s="64" t="s">
        <v>254</v>
      </c>
      <c r="P2438" s="1" t="s">
        <v>254</v>
      </c>
      <c r="Q2438" s="1" t="s">
        <v>0</v>
      </c>
      <c r="S2438" s="59" t="str">
        <f t="shared" si="463"/>
        <v/>
      </c>
      <c r="T2438" s="59" t="str">
        <f t="shared" si="464"/>
        <v/>
      </c>
      <c r="U2438" s="59" t="str">
        <f t="shared" si="465"/>
        <v/>
      </c>
      <c r="V2438" s="59" t="str">
        <f t="shared" si="466"/>
        <v/>
      </c>
      <c r="W2438" s="59" t="str">
        <f t="shared" si="467"/>
        <v/>
      </c>
      <c r="X2438" s="59" t="s">
        <v>2974</v>
      </c>
      <c r="Y2438" s="66" t="s">
        <v>5986</v>
      </c>
    </row>
    <row r="2439" spans="1:25" x14ac:dyDescent="0.25">
      <c r="A2439" s="8" t="s">
        <v>1617</v>
      </c>
      <c r="B2439" s="65" t="str">
        <f t="shared" si="456"/>
        <v>PASPORT Dual Pressure Sensor</v>
      </c>
      <c r="C2439" s="63" t="s">
        <v>254</v>
      </c>
      <c r="D2439" s="30" t="str">
        <f t="shared" si="457"/>
        <v/>
      </c>
      <c r="E2439" s="63" t="s">
        <v>254</v>
      </c>
      <c r="F2439" s="32" t="str">
        <f t="shared" si="458"/>
        <v/>
      </c>
      <c r="G2439" s="63" t="s">
        <v>254</v>
      </c>
      <c r="H2439" s="34" t="str">
        <f t="shared" si="459"/>
        <v/>
      </c>
      <c r="I2439" s="63" t="s">
        <v>254</v>
      </c>
      <c r="J2439" s="36" t="str">
        <f t="shared" si="460"/>
        <v/>
      </c>
      <c r="K2439" s="37" t="str">
        <f t="shared" si="461"/>
        <v/>
      </c>
      <c r="L2439" s="37" t="str">
        <f t="shared" si="462"/>
        <v/>
      </c>
      <c r="N2439" s="64">
        <v>5606</v>
      </c>
      <c r="O2439" s="64" t="s">
        <v>254</v>
      </c>
      <c r="P2439" s="1" t="s">
        <v>254</v>
      </c>
      <c r="Q2439" s="1" t="s">
        <v>0</v>
      </c>
      <c r="S2439" s="59" t="str">
        <f t="shared" si="463"/>
        <v/>
      </c>
      <c r="T2439" s="59" t="str">
        <f t="shared" si="464"/>
        <v/>
      </c>
      <c r="U2439" s="59" t="str">
        <f t="shared" si="465"/>
        <v/>
      </c>
      <c r="V2439" s="59" t="str">
        <f t="shared" si="466"/>
        <v/>
      </c>
      <c r="W2439" s="59" t="str">
        <f t="shared" si="467"/>
        <v/>
      </c>
      <c r="X2439" s="59" t="s">
        <v>1618</v>
      </c>
      <c r="Y2439" s="66" t="s">
        <v>5987</v>
      </c>
    </row>
    <row r="2440" spans="1:25" x14ac:dyDescent="0.25">
      <c r="A2440" s="8" t="s">
        <v>1619</v>
      </c>
      <c r="B2440" s="65" t="str">
        <f t="shared" si="456"/>
        <v>PASPORT Current Probe</v>
      </c>
      <c r="C2440" s="63" t="s">
        <v>254</v>
      </c>
      <c r="D2440" s="30" t="str">
        <f t="shared" si="457"/>
        <v/>
      </c>
      <c r="E2440" s="63" t="s">
        <v>254</v>
      </c>
      <c r="F2440" s="32" t="str">
        <f t="shared" si="458"/>
        <v/>
      </c>
      <c r="G2440" s="63" t="s">
        <v>254</v>
      </c>
      <c r="H2440" s="34" t="str">
        <f t="shared" si="459"/>
        <v/>
      </c>
      <c r="I2440" s="63" t="s">
        <v>254</v>
      </c>
      <c r="J2440" s="36" t="str">
        <f t="shared" si="460"/>
        <v/>
      </c>
      <c r="K2440" s="37" t="str">
        <f t="shared" si="461"/>
        <v/>
      </c>
      <c r="L2440" s="37" t="str">
        <f t="shared" si="462"/>
        <v/>
      </c>
      <c r="N2440" s="64">
        <v>768</v>
      </c>
      <c r="O2440" s="64" t="s">
        <v>254</v>
      </c>
      <c r="P2440" s="1" t="s">
        <v>254</v>
      </c>
      <c r="Q2440" s="1" t="s">
        <v>0</v>
      </c>
      <c r="S2440" s="59" t="str">
        <f t="shared" si="463"/>
        <v/>
      </c>
      <c r="T2440" s="59" t="str">
        <f t="shared" si="464"/>
        <v/>
      </c>
      <c r="U2440" s="59" t="str">
        <f t="shared" si="465"/>
        <v/>
      </c>
      <c r="V2440" s="59" t="str">
        <f t="shared" si="466"/>
        <v/>
      </c>
      <c r="W2440" s="59" t="str">
        <f t="shared" si="467"/>
        <v/>
      </c>
      <c r="X2440" s="59" t="s">
        <v>1620</v>
      </c>
      <c r="Y2440" s="66" t="s">
        <v>5988</v>
      </c>
    </row>
    <row r="2441" spans="1:25" x14ac:dyDescent="0.25">
      <c r="A2441" s="8" t="s">
        <v>1621</v>
      </c>
      <c r="B2441" s="65" t="str">
        <f t="shared" si="456"/>
        <v>PASPORT Breath Rate Sensor</v>
      </c>
      <c r="C2441" s="63" t="s">
        <v>254</v>
      </c>
      <c r="D2441" s="30" t="str">
        <f t="shared" si="457"/>
        <v/>
      </c>
      <c r="E2441" s="63" t="s">
        <v>254</v>
      </c>
      <c r="F2441" s="32" t="str">
        <f t="shared" si="458"/>
        <v/>
      </c>
      <c r="G2441" s="63" t="s">
        <v>254</v>
      </c>
      <c r="H2441" s="34" t="str">
        <f t="shared" si="459"/>
        <v/>
      </c>
      <c r="I2441" s="63" t="s">
        <v>254</v>
      </c>
      <c r="J2441" s="36" t="str">
        <f t="shared" si="460"/>
        <v/>
      </c>
      <c r="K2441" s="37" t="str">
        <f t="shared" si="461"/>
        <v/>
      </c>
      <c r="L2441" s="37" t="str">
        <f t="shared" si="462"/>
        <v/>
      </c>
      <c r="N2441" s="64">
        <v>5765</v>
      </c>
      <c r="O2441" s="64" t="s">
        <v>254</v>
      </c>
      <c r="P2441" s="1" t="s">
        <v>254</v>
      </c>
      <c r="Q2441" s="1" t="s">
        <v>0</v>
      </c>
      <c r="S2441" s="59" t="str">
        <f t="shared" si="463"/>
        <v/>
      </c>
      <c r="T2441" s="59" t="str">
        <f t="shared" si="464"/>
        <v/>
      </c>
      <c r="U2441" s="59" t="str">
        <f t="shared" si="465"/>
        <v/>
      </c>
      <c r="V2441" s="59" t="str">
        <f t="shared" si="466"/>
        <v/>
      </c>
      <c r="W2441" s="59" t="str">
        <f t="shared" si="467"/>
        <v/>
      </c>
      <c r="X2441" s="59" t="s">
        <v>1622</v>
      </c>
      <c r="Y2441" s="66" t="s">
        <v>5989</v>
      </c>
    </row>
    <row r="2442" spans="1:25" x14ac:dyDescent="0.25">
      <c r="A2442" s="8" t="s">
        <v>1623</v>
      </c>
      <c r="B2442" s="65" t="str">
        <f t="shared" si="456"/>
        <v>Kraftsensor hög upplösning</v>
      </c>
      <c r="C2442" s="63" t="s">
        <v>254</v>
      </c>
      <c r="D2442" s="30" t="str">
        <f t="shared" si="457"/>
        <v/>
      </c>
      <c r="E2442" s="63" t="s">
        <v>254</v>
      </c>
      <c r="F2442" s="32" t="str">
        <f t="shared" si="458"/>
        <v/>
      </c>
      <c r="G2442" s="63" t="s">
        <v>254</v>
      </c>
      <c r="H2442" s="34" t="str">
        <f t="shared" si="459"/>
        <v/>
      </c>
      <c r="I2442" s="63" t="s">
        <v>254</v>
      </c>
      <c r="J2442" s="36" t="str">
        <f t="shared" si="460"/>
        <v/>
      </c>
      <c r="K2442" s="37" t="str">
        <f t="shared" si="461"/>
        <v/>
      </c>
      <c r="L2442" s="37" t="str">
        <f t="shared" si="462"/>
        <v/>
      </c>
      <c r="N2442" s="64">
        <v>3612</v>
      </c>
      <c r="O2442" s="64" t="s">
        <v>254</v>
      </c>
      <c r="P2442" s="1" t="s">
        <v>254</v>
      </c>
      <c r="Q2442" s="1" t="s">
        <v>0</v>
      </c>
      <c r="S2442" s="59" t="str">
        <f t="shared" si="463"/>
        <v/>
      </c>
      <c r="T2442" s="59" t="str">
        <f t="shared" si="464"/>
        <v/>
      </c>
      <c r="U2442" s="59" t="str">
        <f t="shared" si="465"/>
        <v/>
      </c>
      <c r="V2442" s="59" t="str">
        <f t="shared" si="466"/>
        <v/>
      </c>
      <c r="W2442" s="59" t="str">
        <f t="shared" si="467"/>
        <v/>
      </c>
      <c r="X2442" s="59" t="s">
        <v>1624</v>
      </c>
      <c r="Y2442" s="66" t="s">
        <v>5990</v>
      </c>
    </row>
    <row r="2443" spans="1:25" x14ac:dyDescent="0.25">
      <c r="A2443" s="8" t="s">
        <v>1625</v>
      </c>
      <c r="B2443" s="65" t="str">
        <f t="shared" si="456"/>
        <v>Strömsensor hög ström</v>
      </c>
      <c r="C2443" s="63" t="s">
        <v>254</v>
      </c>
      <c r="D2443" s="30" t="str">
        <f t="shared" si="457"/>
        <v/>
      </c>
      <c r="E2443" s="63" t="s">
        <v>254</v>
      </c>
      <c r="F2443" s="32" t="str">
        <f t="shared" si="458"/>
        <v/>
      </c>
      <c r="G2443" s="63" t="s">
        <v>254</v>
      </c>
      <c r="H2443" s="34" t="str">
        <f t="shared" si="459"/>
        <v/>
      </c>
      <c r="I2443" s="63" t="s">
        <v>254</v>
      </c>
      <c r="J2443" s="36" t="str">
        <f t="shared" si="460"/>
        <v/>
      </c>
      <c r="K2443" s="37" t="str">
        <f t="shared" si="461"/>
        <v/>
      </c>
      <c r="L2443" s="37" t="str">
        <f t="shared" si="462"/>
        <v/>
      </c>
      <c r="N2443" s="64">
        <v>2669</v>
      </c>
      <c r="O2443" s="64" t="s">
        <v>254</v>
      </c>
      <c r="P2443" s="1" t="s">
        <v>254</v>
      </c>
      <c r="Q2443" s="1" t="s">
        <v>0</v>
      </c>
      <c r="S2443" s="59" t="str">
        <f t="shared" si="463"/>
        <v/>
      </c>
      <c r="T2443" s="59" t="str">
        <f t="shared" si="464"/>
        <v/>
      </c>
      <c r="U2443" s="59" t="str">
        <f t="shared" si="465"/>
        <v/>
      </c>
      <c r="V2443" s="59" t="str">
        <f t="shared" si="466"/>
        <v/>
      </c>
      <c r="W2443" s="59" t="str">
        <f t="shared" si="467"/>
        <v/>
      </c>
      <c r="X2443" s="59" t="s">
        <v>1626</v>
      </c>
      <c r="Y2443" s="66" t="s">
        <v>5991</v>
      </c>
    </row>
    <row r="2444" spans="1:25" x14ac:dyDescent="0.25">
      <c r="A2444" s="8" t="s">
        <v>1627</v>
      </c>
      <c r="B2444" s="65" t="str">
        <f t="shared" si="456"/>
        <v>Etanolsensor</v>
      </c>
      <c r="C2444" s="63" t="s">
        <v>254</v>
      </c>
      <c r="D2444" s="30" t="str">
        <f t="shared" si="457"/>
        <v/>
      </c>
      <c r="E2444" s="63" t="s">
        <v>254</v>
      </c>
      <c r="F2444" s="32" t="str">
        <f t="shared" si="458"/>
        <v/>
      </c>
      <c r="G2444" s="63" t="s">
        <v>254</v>
      </c>
      <c r="H2444" s="34" t="str">
        <f t="shared" si="459"/>
        <v/>
      </c>
      <c r="I2444" s="63" t="s">
        <v>254</v>
      </c>
      <c r="J2444" s="36" t="str">
        <f t="shared" si="460"/>
        <v/>
      </c>
      <c r="K2444" s="37" t="str">
        <f t="shared" si="461"/>
        <v/>
      </c>
      <c r="L2444" s="37" t="str">
        <f t="shared" si="462"/>
        <v/>
      </c>
      <c r="N2444" s="64">
        <v>4009</v>
      </c>
      <c r="O2444" s="64" t="s">
        <v>254</v>
      </c>
      <c r="P2444" s="1" t="s">
        <v>254</v>
      </c>
      <c r="Q2444" s="1" t="s">
        <v>0</v>
      </c>
      <c r="S2444" s="59" t="str">
        <f t="shared" si="463"/>
        <v/>
      </c>
      <c r="T2444" s="59" t="str">
        <f t="shared" si="464"/>
        <v/>
      </c>
      <c r="U2444" s="59" t="str">
        <f t="shared" si="465"/>
        <v/>
      </c>
      <c r="V2444" s="59" t="str">
        <f t="shared" si="466"/>
        <v/>
      </c>
      <c r="W2444" s="59" t="str">
        <f t="shared" si="467"/>
        <v/>
      </c>
      <c r="X2444" s="59" t="s">
        <v>1628</v>
      </c>
      <c r="Y2444" s="66" t="s">
        <v>5992</v>
      </c>
    </row>
    <row r="2445" spans="1:25" x14ac:dyDescent="0.25">
      <c r="A2445" s="8" t="s">
        <v>1629</v>
      </c>
      <c r="B2445" s="65" t="str">
        <f t="shared" si="456"/>
        <v>Salthaltssensor</v>
      </c>
      <c r="C2445" s="63" t="s">
        <v>254</v>
      </c>
      <c r="D2445" s="30" t="str">
        <f t="shared" si="457"/>
        <v/>
      </c>
      <c r="E2445" s="63" t="s">
        <v>254</v>
      </c>
      <c r="F2445" s="32" t="str">
        <f t="shared" si="458"/>
        <v/>
      </c>
      <c r="G2445" s="63" t="s">
        <v>254</v>
      </c>
      <c r="H2445" s="34" t="str">
        <f t="shared" si="459"/>
        <v/>
      </c>
      <c r="I2445" s="63" t="s">
        <v>254</v>
      </c>
      <c r="J2445" s="36" t="str">
        <f t="shared" si="460"/>
        <v/>
      </c>
      <c r="K2445" s="37" t="str">
        <f t="shared" si="461"/>
        <v/>
      </c>
      <c r="L2445" s="37" t="str">
        <f t="shared" si="462"/>
        <v/>
      </c>
      <c r="N2445" s="64">
        <v>4373</v>
      </c>
      <c r="O2445" s="64" t="s">
        <v>254</v>
      </c>
      <c r="P2445" s="1" t="s">
        <v>254</v>
      </c>
      <c r="Q2445" s="1" t="s">
        <v>0</v>
      </c>
      <c r="S2445" s="59" t="str">
        <f t="shared" si="463"/>
        <v/>
      </c>
      <c r="T2445" s="59" t="str">
        <f t="shared" si="464"/>
        <v/>
      </c>
      <c r="U2445" s="59" t="str">
        <f t="shared" si="465"/>
        <v/>
      </c>
      <c r="V2445" s="59" t="str">
        <f t="shared" si="466"/>
        <v/>
      </c>
      <c r="W2445" s="59" t="str">
        <f t="shared" si="467"/>
        <v/>
      </c>
      <c r="X2445" s="59" t="s">
        <v>1630</v>
      </c>
      <c r="Y2445" s="66" t="s">
        <v>5993</v>
      </c>
    </row>
    <row r="2446" spans="1:25" x14ac:dyDescent="0.25">
      <c r="A2446" s="8" t="s">
        <v>2839</v>
      </c>
      <c r="B2446" s="65" t="str">
        <f t="shared" si="456"/>
        <v>Temperatursensor beröringsfri</v>
      </c>
      <c r="C2446" s="63" t="s">
        <v>254</v>
      </c>
      <c r="D2446" s="30" t="str">
        <f t="shared" si="457"/>
        <v/>
      </c>
      <c r="E2446" s="63" t="s">
        <v>254</v>
      </c>
      <c r="F2446" s="32" t="str">
        <f t="shared" si="458"/>
        <v/>
      </c>
      <c r="G2446" s="63" t="s">
        <v>254</v>
      </c>
      <c r="H2446" s="34" t="str">
        <f t="shared" si="459"/>
        <v/>
      </c>
      <c r="I2446" s="63" t="s">
        <v>254</v>
      </c>
      <c r="J2446" s="36" t="str">
        <f t="shared" si="460"/>
        <v/>
      </c>
      <c r="K2446" s="37" t="str">
        <f t="shared" si="461"/>
        <v/>
      </c>
      <c r="L2446" s="37" t="str">
        <f t="shared" si="462"/>
        <v/>
      </c>
      <c r="N2446" s="64">
        <v>1528</v>
      </c>
      <c r="O2446" s="64" t="s">
        <v>254</v>
      </c>
      <c r="P2446" s="1" t="s">
        <v>254</v>
      </c>
      <c r="Q2446" s="1" t="s">
        <v>0</v>
      </c>
      <c r="S2446" s="59" t="str">
        <f t="shared" si="463"/>
        <v/>
      </c>
      <c r="T2446" s="59" t="str">
        <f t="shared" si="464"/>
        <v/>
      </c>
      <c r="U2446" s="59" t="str">
        <f t="shared" si="465"/>
        <v/>
      </c>
      <c r="V2446" s="59" t="str">
        <f t="shared" si="466"/>
        <v/>
      </c>
      <c r="W2446" s="59" t="str">
        <f t="shared" si="467"/>
        <v/>
      </c>
      <c r="X2446" s="59" t="s">
        <v>3093</v>
      </c>
      <c r="Y2446" s="66" t="s">
        <v>6558</v>
      </c>
    </row>
    <row r="2447" spans="1:25" x14ac:dyDescent="0.25">
      <c r="A2447" s="8" t="s">
        <v>1631</v>
      </c>
      <c r="B2447" s="65" t="str">
        <f t="shared" si="456"/>
        <v>PASPORT Load Cell Amplifier</v>
      </c>
      <c r="C2447" s="63" t="s">
        <v>254</v>
      </c>
      <c r="D2447" s="30" t="str">
        <f t="shared" si="457"/>
        <v/>
      </c>
      <c r="E2447" s="63" t="s">
        <v>254</v>
      </c>
      <c r="F2447" s="32" t="str">
        <f t="shared" si="458"/>
        <v/>
      </c>
      <c r="G2447" s="63" t="s">
        <v>254</v>
      </c>
      <c r="H2447" s="34" t="str">
        <f t="shared" si="459"/>
        <v/>
      </c>
      <c r="I2447" s="63" t="s">
        <v>254</v>
      </c>
      <c r="J2447" s="36" t="str">
        <f t="shared" si="460"/>
        <v/>
      </c>
      <c r="K2447" s="37" t="str">
        <f t="shared" si="461"/>
        <v/>
      </c>
      <c r="L2447" s="37" t="str">
        <f t="shared" si="462"/>
        <v/>
      </c>
      <c r="N2447" s="64">
        <v>9373</v>
      </c>
      <c r="O2447" s="64" t="s">
        <v>254</v>
      </c>
      <c r="P2447" s="1" t="s">
        <v>254</v>
      </c>
      <c r="Q2447" s="1" t="s">
        <v>0</v>
      </c>
      <c r="S2447" s="59" t="str">
        <f t="shared" si="463"/>
        <v/>
      </c>
      <c r="T2447" s="59" t="str">
        <f t="shared" si="464"/>
        <v/>
      </c>
      <c r="U2447" s="59" t="str">
        <f t="shared" si="465"/>
        <v/>
      </c>
      <c r="V2447" s="59" t="str">
        <f t="shared" si="466"/>
        <v/>
      </c>
      <c r="W2447" s="59" t="str">
        <f t="shared" si="467"/>
        <v/>
      </c>
      <c r="X2447" s="59" t="s">
        <v>1632</v>
      </c>
      <c r="Y2447" s="66" t="s">
        <v>5994</v>
      </c>
    </row>
    <row r="2448" spans="1:25" x14ac:dyDescent="0.25">
      <c r="A2448" s="8" t="s">
        <v>1633</v>
      </c>
      <c r="B2448" s="65" t="str">
        <f t="shared" si="456"/>
        <v>PASPORT Load Cell and Amplifier Set</v>
      </c>
      <c r="C2448" s="63" t="s">
        <v>254</v>
      </c>
      <c r="D2448" s="30" t="str">
        <f t="shared" si="457"/>
        <v/>
      </c>
      <c r="E2448" s="63" t="s">
        <v>254</v>
      </c>
      <c r="F2448" s="32" t="str">
        <f t="shared" si="458"/>
        <v/>
      </c>
      <c r="G2448" s="63" t="s">
        <v>254</v>
      </c>
      <c r="H2448" s="34" t="str">
        <f t="shared" si="459"/>
        <v/>
      </c>
      <c r="I2448" s="63" t="s">
        <v>254</v>
      </c>
      <c r="J2448" s="36" t="str">
        <f t="shared" si="460"/>
        <v/>
      </c>
      <c r="K2448" s="37" t="str">
        <f t="shared" si="461"/>
        <v/>
      </c>
      <c r="L2448" s="37" t="str">
        <f t="shared" si="462"/>
        <v/>
      </c>
      <c r="N2448" s="64">
        <v>16856</v>
      </c>
      <c r="O2448" s="64" t="s">
        <v>254</v>
      </c>
      <c r="P2448" s="1" t="s">
        <v>254</v>
      </c>
      <c r="Q2448" s="1" t="s">
        <v>0</v>
      </c>
      <c r="S2448" s="59" t="str">
        <f t="shared" si="463"/>
        <v/>
      </c>
      <c r="T2448" s="59" t="str">
        <f t="shared" si="464"/>
        <v/>
      </c>
      <c r="U2448" s="59" t="str">
        <f t="shared" si="465"/>
        <v/>
      </c>
      <c r="V2448" s="59" t="str">
        <f t="shared" si="466"/>
        <v/>
      </c>
      <c r="W2448" s="59" t="str">
        <f t="shared" si="467"/>
        <v/>
      </c>
      <c r="X2448" s="59" t="s">
        <v>1634</v>
      </c>
      <c r="Y2448" s="66" t="s">
        <v>5995</v>
      </c>
    </row>
    <row r="2449" spans="1:25" x14ac:dyDescent="0.25">
      <c r="A2449" s="8" t="s">
        <v>1635</v>
      </c>
      <c r="B2449" s="65" t="str">
        <f t="shared" si="456"/>
        <v>100 N Load Cell</v>
      </c>
      <c r="C2449" s="63" t="s">
        <v>254</v>
      </c>
      <c r="D2449" s="30" t="str">
        <f t="shared" si="457"/>
        <v/>
      </c>
      <c r="E2449" s="63" t="s">
        <v>254</v>
      </c>
      <c r="F2449" s="32" t="str">
        <f t="shared" si="458"/>
        <v/>
      </c>
      <c r="G2449" s="63" t="s">
        <v>254</v>
      </c>
      <c r="H2449" s="34" t="str">
        <f t="shared" si="459"/>
        <v/>
      </c>
      <c r="I2449" s="63" t="s">
        <v>254</v>
      </c>
      <c r="J2449" s="36" t="str">
        <f t="shared" si="460"/>
        <v/>
      </c>
      <c r="K2449" s="37" t="str">
        <f t="shared" si="461"/>
        <v/>
      </c>
      <c r="L2449" s="37" t="str">
        <f t="shared" si="462"/>
        <v/>
      </c>
      <c r="N2449" s="64">
        <v>2384</v>
      </c>
      <c r="O2449" s="64" t="s">
        <v>254</v>
      </c>
      <c r="P2449" s="1" t="s">
        <v>254</v>
      </c>
      <c r="Q2449" s="1" t="s">
        <v>0</v>
      </c>
      <c r="S2449" s="59" t="str">
        <f t="shared" si="463"/>
        <v/>
      </c>
      <c r="T2449" s="59" t="str">
        <f t="shared" si="464"/>
        <v/>
      </c>
      <c r="U2449" s="59" t="str">
        <f t="shared" si="465"/>
        <v/>
      </c>
      <c r="V2449" s="59" t="str">
        <f t="shared" si="466"/>
        <v/>
      </c>
      <c r="W2449" s="59" t="str">
        <f t="shared" si="467"/>
        <v/>
      </c>
      <c r="X2449" s="59" t="s">
        <v>1636</v>
      </c>
      <c r="Y2449" s="66" t="s">
        <v>5996</v>
      </c>
    </row>
    <row r="2450" spans="1:25" x14ac:dyDescent="0.25">
      <c r="A2450" s="8" t="s">
        <v>1637</v>
      </c>
      <c r="B2450" s="65" t="str">
        <f t="shared" si="456"/>
        <v>Load Cell 5 N</v>
      </c>
      <c r="C2450" s="63" t="s">
        <v>254</v>
      </c>
      <c r="D2450" s="30" t="str">
        <f t="shared" si="457"/>
        <v/>
      </c>
      <c r="E2450" s="63" t="s">
        <v>254</v>
      </c>
      <c r="F2450" s="32" t="str">
        <f t="shared" si="458"/>
        <v/>
      </c>
      <c r="G2450" s="63" t="s">
        <v>254</v>
      </c>
      <c r="H2450" s="34" t="str">
        <f t="shared" si="459"/>
        <v/>
      </c>
      <c r="I2450" s="63" t="s">
        <v>254</v>
      </c>
      <c r="J2450" s="36" t="str">
        <f t="shared" si="460"/>
        <v/>
      </c>
      <c r="K2450" s="37" t="str">
        <f t="shared" si="461"/>
        <v/>
      </c>
      <c r="L2450" s="37" t="str">
        <f t="shared" si="462"/>
        <v/>
      </c>
      <c r="N2450" s="64">
        <v>2658</v>
      </c>
      <c r="O2450" s="64" t="s">
        <v>254</v>
      </c>
      <c r="P2450" s="1" t="s">
        <v>254</v>
      </c>
      <c r="Q2450" s="1" t="s">
        <v>0</v>
      </c>
      <c r="S2450" s="59" t="str">
        <f t="shared" si="463"/>
        <v/>
      </c>
      <c r="T2450" s="59" t="str">
        <f t="shared" si="464"/>
        <v/>
      </c>
      <c r="U2450" s="59" t="str">
        <f t="shared" si="465"/>
        <v/>
      </c>
      <c r="V2450" s="59" t="str">
        <f t="shared" si="466"/>
        <v/>
      </c>
      <c r="W2450" s="59" t="str">
        <f t="shared" si="467"/>
        <v/>
      </c>
      <c r="X2450" s="59" t="s">
        <v>1638</v>
      </c>
      <c r="Y2450" s="66" t="s">
        <v>5997</v>
      </c>
    </row>
    <row r="2451" spans="1:25" x14ac:dyDescent="0.25">
      <c r="A2451" s="8" t="s">
        <v>1639</v>
      </c>
      <c r="B2451" s="65" t="str">
        <f t="shared" si="456"/>
        <v>PASPORT Displacement Sensor</v>
      </c>
      <c r="C2451" s="63" t="s">
        <v>254</v>
      </c>
      <c r="D2451" s="30" t="str">
        <f t="shared" si="457"/>
        <v/>
      </c>
      <c r="E2451" s="63" t="s">
        <v>254</v>
      </c>
      <c r="F2451" s="32" t="str">
        <f t="shared" si="458"/>
        <v/>
      </c>
      <c r="G2451" s="63" t="s">
        <v>254</v>
      </c>
      <c r="H2451" s="34" t="str">
        <f t="shared" si="459"/>
        <v/>
      </c>
      <c r="I2451" s="63" t="s">
        <v>254</v>
      </c>
      <c r="J2451" s="36" t="str">
        <f t="shared" si="460"/>
        <v/>
      </c>
      <c r="K2451" s="37" t="str">
        <f t="shared" si="461"/>
        <v/>
      </c>
      <c r="L2451" s="37" t="str">
        <f t="shared" si="462"/>
        <v/>
      </c>
      <c r="N2451" s="64">
        <v>5692</v>
      </c>
      <c r="O2451" s="64" t="s">
        <v>254</v>
      </c>
      <c r="P2451" s="1" t="s">
        <v>254</v>
      </c>
      <c r="Q2451" s="1" t="s">
        <v>0</v>
      </c>
      <c r="S2451" s="59" t="str">
        <f t="shared" si="463"/>
        <v/>
      </c>
      <c r="T2451" s="59" t="str">
        <f t="shared" si="464"/>
        <v/>
      </c>
      <c r="U2451" s="59" t="str">
        <f t="shared" si="465"/>
        <v/>
      </c>
      <c r="V2451" s="59" t="str">
        <f t="shared" si="466"/>
        <v/>
      </c>
      <c r="W2451" s="59" t="str">
        <f t="shared" si="467"/>
        <v/>
      </c>
      <c r="X2451" s="59" t="s">
        <v>1640</v>
      </c>
      <c r="Y2451" s="66" t="s">
        <v>5998</v>
      </c>
    </row>
    <row r="2452" spans="1:25" x14ac:dyDescent="0.25">
      <c r="A2452" s="8" t="s">
        <v>1641</v>
      </c>
      <c r="B2452" s="65" t="str">
        <f t="shared" si="456"/>
        <v>PASPORT Dual Load Cell Amplifier</v>
      </c>
      <c r="C2452" s="63" t="s">
        <v>254</v>
      </c>
      <c r="D2452" s="30" t="str">
        <f t="shared" si="457"/>
        <v/>
      </c>
      <c r="E2452" s="63" t="s">
        <v>254</v>
      </c>
      <c r="F2452" s="32" t="str">
        <f t="shared" si="458"/>
        <v/>
      </c>
      <c r="G2452" s="63" t="s">
        <v>254</v>
      </c>
      <c r="H2452" s="34" t="str">
        <f t="shared" si="459"/>
        <v/>
      </c>
      <c r="I2452" s="63" t="s">
        <v>254</v>
      </c>
      <c r="J2452" s="36" t="str">
        <f t="shared" si="460"/>
        <v/>
      </c>
      <c r="K2452" s="37" t="str">
        <f t="shared" si="461"/>
        <v/>
      </c>
      <c r="L2452" s="37" t="str">
        <f t="shared" si="462"/>
        <v/>
      </c>
      <c r="N2452" s="64">
        <v>3810</v>
      </c>
      <c r="O2452" s="64" t="s">
        <v>254</v>
      </c>
      <c r="P2452" s="1" t="s">
        <v>254</v>
      </c>
      <c r="Q2452" s="1" t="s">
        <v>0</v>
      </c>
      <c r="S2452" s="59" t="str">
        <f t="shared" si="463"/>
        <v/>
      </c>
      <c r="T2452" s="59" t="str">
        <f t="shared" si="464"/>
        <v/>
      </c>
      <c r="U2452" s="59" t="str">
        <f t="shared" si="465"/>
        <v/>
      </c>
      <c r="V2452" s="59" t="str">
        <f t="shared" si="466"/>
        <v/>
      </c>
      <c r="W2452" s="59" t="str">
        <f t="shared" si="467"/>
        <v/>
      </c>
      <c r="X2452" s="59" t="s">
        <v>1642</v>
      </c>
      <c r="Y2452" s="66" t="s">
        <v>5999</v>
      </c>
    </row>
    <row r="2453" spans="1:25" x14ac:dyDescent="0.25">
      <c r="A2453" s="8" t="s">
        <v>1643</v>
      </c>
      <c r="B2453" s="65" t="str">
        <f t="shared" si="456"/>
        <v>PASPORT Load Cell and Dual Amplifier Set</v>
      </c>
      <c r="C2453" s="63" t="s">
        <v>254</v>
      </c>
      <c r="D2453" s="30" t="str">
        <f t="shared" si="457"/>
        <v/>
      </c>
      <c r="E2453" s="63" t="s">
        <v>254</v>
      </c>
      <c r="F2453" s="32" t="str">
        <f t="shared" si="458"/>
        <v/>
      </c>
      <c r="G2453" s="63" t="s">
        <v>254</v>
      </c>
      <c r="H2453" s="34" t="str">
        <f t="shared" si="459"/>
        <v/>
      </c>
      <c r="I2453" s="63" t="s">
        <v>254</v>
      </c>
      <c r="J2453" s="36" t="str">
        <f t="shared" si="460"/>
        <v/>
      </c>
      <c r="K2453" s="37" t="str">
        <f t="shared" si="461"/>
        <v/>
      </c>
      <c r="L2453" s="37" t="str">
        <f t="shared" si="462"/>
        <v/>
      </c>
      <c r="N2453" s="64">
        <v>5631</v>
      </c>
      <c r="O2453" s="64" t="s">
        <v>254</v>
      </c>
      <c r="P2453" s="1" t="s">
        <v>254</v>
      </c>
      <c r="Q2453" s="1" t="s">
        <v>0</v>
      </c>
      <c r="S2453" s="59" t="str">
        <f t="shared" si="463"/>
        <v/>
      </c>
      <c r="T2453" s="59" t="str">
        <f t="shared" si="464"/>
        <v/>
      </c>
      <c r="U2453" s="59" t="str">
        <f t="shared" si="465"/>
        <v/>
      </c>
      <c r="V2453" s="59" t="str">
        <f t="shared" si="466"/>
        <v/>
      </c>
      <c r="W2453" s="59" t="str">
        <f t="shared" si="467"/>
        <v/>
      </c>
      <c r="X2453" s="59" t="s">
        <v>1644</v>
      </c>
      <c r="Y2453" s="66" t="s">
        <v>6000</v>
      </c>
    </row>
    <row r="2454" spans="1:25" x14ac:dyDescent="0.25">
      <c r="A2454" s="8" t="s">
        <v>1645</v>
      </c>
      <c r="B2454" s="65" t="str">
        <f t="shared" si="456"/>
        <v>Flödessensor</v>
      </c>
      <c r="C2454" s="63" t="s">
        <v>254</v>
      </c>
      <c r="D2454" s="30" t="str">
        <f t="shared" si="457"/>
        <v/>
      </c>
      <c r="E2454" s="63" t="s">
        <v>254</v>
      </c>
      <c r="F2454" s="32" t="str">
        <f t="shared" si="458"/>
        <v/>
      </c>
      <c r="G2454" s="63" t="s">
        <v>254</v>
      </c>
      <c r="H2454" s="34" t="str">
        <f t="shared" si="459"/>
        <v/>
      </c>
      <c r="I2454" s="63" t="s">
        <v>254</v>
      </c>
      <c r="J2454" s="36" t="str">
        <f t="shared" si="460"/>
        <v/>
      </c>
      <c r="K2454" s="37" t="str">
        <f t="shared" si="461"/>
        <v/>
      </c>
      <c r="L2454" s="37" t="str">
        <f t="shared" si="462"/>
        <v/>
      </c>
      <c r="N2454" s="64">
        <v>3810</v>
      </c>
      <c r="O2454" s="64" t="s">
        <v>254</v>
      </c>
      <c r="P2454" s="1" t="s">
        <v>254</v>
      </c>
      <c r="Q2454" s="1" t="s">
        <v>0</v>
      </c>
      <c r="S2454" s="59" t="str">
        <f t="shared" si="463"/>
        <v/>
      </c>
      <c r="T2454" s="59" t="str">
        <f t="shared" si="464"/>
        <v/>
      </c>
      <c r="U2454" s="59" t="str">
        <f t="shared" si="465"/>
        <v/>
      </c>
      <c r="V2454" s="59" t="str">
        <f t="shared" si="466"/>
        <v/>
      </c>
      <c r="W2454" s="59" t="str">
        <f t="shared" si="467"/>
        <v/>
      </c>
      <c r="X2454" s="59" t="s">
        <v>1646</v>
      </c>
      <c r="Y2454" s="66" t="s">
        <v>6001</v>
      </c>
    </row>
    <row r="2455" spans="1:25" x14ac:dyDescent="0.25">
      <c r="A2455" s="8" t="s">
        <v>1647</v>
      </c>
      <c r="B2455" s="65" t="str">
        <f t="shared" si="456"/>
        <v>Flödessensor med Venturirör</v>
      </c>
      <c r="C2455" s="63" t="s">
        <v>254</v>
      </c>
      <c r="D2455" s="30" t="str">
        <f t="shared" si="457"/>
        <v/>
      </c>
      <c r="E2455" s="63" t="s">
        <v>254</v>
      </c>
      <c r="F2455" s="32" t="str">
        <f t="shared" si="458"/>
        <v/>
      </c>
      <c r="G2455" s="63" t="s">
        <v>254</v>
      </c>
      <c r="H2455" s="34" t="str">
        <f t="shared" si="459"/>
        <v/>
      </c>
      <c r="I2455" s="63" t="s">
        <v>254</v>
      </c>
      <c r="J2455" s="36" t="str">
        <f t="shared" si="460"/>
        <v/>
      </c>
      <c r="K2455" s="37" t="str">
        <f t="shared" si="461"/>
        <v/>
      </c>
      <c r="L2455" s="37" t="str">
        <f t="shared" si="462"/>
        <v/>
      </c>
      <c r="N2455" s="64">
        <v>5354</v>
      </c>
      <c r="O2455" s="64" t="s">
        <v>254</v>
      </c>
      <c r="P2455" s="1" t="s">
        <v>254</v>
      </c>
      <c r="Q2455" s="1" t="s">
        <v>0</v>
      </c>
      <c r="S2455" s="59" t="str">
        <f t="shared" si="463"/>
        <v/>
      </c>
      <c r="T2455" s="59" t="str">
        <f t="shared" si="464"/>
        <v/>
      </c>
      <c r="U2455" s="59" t="str">
        <f t="shared" si="465"/>
        <v/>
      </c>
      <c r="V2455" s="59" t="str">
        <f t="shared" si="466"/>
        <v/>
      </c>
      <c r="W2455" s="59" t="str">
        <f t="shared" si="467"/>
        <v/>
      </c>
      <c r="X2455" s="59" t="s">
        <v>1648</v>
      </c>
      <c r="Y2455" s="66" t="s">
        <v>6002</v>
      </c>
    </row>
    <row r="2456" spans="1:25" x14ac:dyDescent="0.25">
      <c r="A2456" s="8" t="s">
        <v>1649</v>
      </c>
      <c r="B2456" s="65" t="str">
        <f t="shared" si="456"/>
        <v>Flödessensor med Pitotrör</v>
      </c>
      <c r="C2456" s="63" t="s">
        <v>254</v>
      </c>
      <c r="D2456" s="30" t="str">
        <f t="shared" si="457"/>
        <v/>
      </c>
      <c r="E2456" s="63" t="s">
        <v>254</v>
      </c>
      <c r="F2456" s="32" t="str">
        <f t="shared" si="458"/>
        <v/>
      </c>
      <c r="G2456" s="63" t="s">
        <v>254</v>
      </c>
      <c r="H2456" s="34" t="str">
        <f t="shared" si="459"/>
        <v/>
      </c>
      <c r="I2456" s="63" t="s">
        <v>254</v>
      </c>
      <c r="J2456" s="36" t="str">
        <f t="shared" si="460"/>
        <v/>
      </c>
      <c r="K2456" s="37" t="str">
        <f t="shared" si="461"/>
        <v/>
      </c>
      <c r="L2456" s="37" t="str">
        <f t="shared" si="462"/>
        <v/>
      </c>
      <c r="N2456" s="64">
        <v>4825</v>
      </c>
      <c r="O2456" s="64" t="s">
        <v>254</v>
      </c>
      <c r="P2456" s="1" t="s">
        <v>254</v>
      </c>
      <c r="Q2456" s="1" t="s">
        <v>0</v>
      </c>
      <c r="S2456" s="59" t="str">
        <f t="shared" si="463"/>
        <v/>
      </c>
      <c r="T2456" s="59" t="str">
        <f t="shared" si="464"/>
        <v/>
      </c>
      <c r="U2456" s="59" t="str">
        <f t="shared" si="465"/>
        <v/>
      </c>
      <c r="V2456" s="59" t="str">
        <f t="shared" si="466"/>
        <v/>
      </c>
      <c r="W2456" s="59" t="str">
        <f t="shared" si="467"/>
        <v/>
      </c>
      <c r="X2456" s="59" t="s">
        <v>1650</v>
      </c>
      <c r="Y2456" s="66" t="s">
        <v>6003</v>
      </c>
    </row>
    <row r="2457" spans="1:25" x14ac:dyDescent="0.25">
      <c r="A2457" s="8" t="s">
        <v>1651</v>
      </c>
      <c r="B2457" s="65" t="str">
        <f t="shared" si="456"/>
        <v>Polarimeter Sample Cell Replacement</v>
      </c>
      <c r="C2457" s="63" t="s">
        <v>254</v>
      </c>
      <c r="D2457" s="30" t="str">
        <f t="shared" si="457"/>
        <v/>
      </c>
      <c r="E2457" s="63" t="s">
        <v>254</v>
      </c>
      <c r="F2457" s="32" t="str">
        <f t="shared" si="458"/>
        <v/>
      </c>
      <c r="G2457" s="63" t="s">
        <v>254</v>
      </c>
      <c r="H2457" s="34" t="str">
        <f t="shared" si="459"/>
        <v/>
      </c>
      <c r="I2457" s="63" t="s">
        <v>254</v>
      </c>
      <c r="J2457" s="36" t="str">
        <f t="shared" si="460"/>
        <v/>
      </c>
      <c r="K2457" s="37" t="str">
        <f t="shared" si="461"/>
        <v/>
      </c>
      <c r="L2457" s="37" t="str">
        <f t="shared" si="462"/>
        <v/>
      </c>
      <c r="N2457" s="64">
        <v>1874</v>
      </c>
      <c r="O2457" s="64" t="s">
        <v>254</v>
      </c>
      <c r="P2457" s="1" t="s">
        <v>254</v>
      </c>
      <c r="Q2457" s="1" t="s">
        <v>0</v>
      </c>
      <c r="S2457" s="59" t="str">
        <f t="shared" si="463"/>
        <v/>
      </c>
      <c r="T2457" s="59" t="str">
        <f t="shared" si="464"/>
        <v/>
      </c>
      <c r="U2457" s="59" t="str">
        <f t="shared" si="465"/>
        <v/>
      </c>
      <c r="V2457" s="59" t="str">
        <f t="shared" si="466"/>
        <v/>
      </c>
      <c r="W2457" s="59" t="str">
        <f t="shared" si="467"/>
        <v/>
      </c>
      <c r="X2457" s="59" t="s">
        <v>1652</v>
      </c>
      <c r="Y2457" s="66" t="s">
        <v>6004</v>
      </c>
    </row>
    <row r="2458" spans="1:25" x14ac:dyDescent="0.25">
      <c r="A2458" s="8" t="s">
        <v>1653</v>
      </c>
      <c r="B2458" s="65" t="str">
        <f t="shared" si="456"/>
        <v>Basic Rock and Mineral Kit</v>
      </c>
      <c r="C2458" s="63" t="s">
        <v>254</v>
      </c>
      <c r="D2458" s="30" t="str">
        <f t="shared" si="457"/>
        <v/>
      </c>
      <c r="E2458" s="63" t="s">
        <v>254</v>
      </c>
      <c r="F2458" s="32" t="str">
        <f t="shared" si="458"/>
        <v/>
      </c>
      <c r="G2458" s="63" t="s">
        <v>254</v>
      </c>
      <c r="H2458" s="34" t="str">
        <f t="shared" si="459"/>
        <v/>
      </c>
      <c r="I2458" s="63" t="s">
        <v>254</v>
      </c>
      <c r="J2458" s="36" t="str">
        <f t="shared" si="460"/>
        <v/>
      </c>
      <c r="K2458" s="37" t="str">
        <f t="shared" si="461"/>
        <v/>
      </c>
      <c r="L2458" s="37" t="str">
        <f t="shared" si="462"/>
        <v/>
      </c>
      <c r="N2458" s="64">
        <v>1017</v>
      </c>
      <c r="O2458" s="64" t="s">
        <v>254</v>
      </c>
      <c r="P2458" s="1" t="s">
        <v>254</v>
      </c>
      <c r="Q2458" s="1" t="s">
        <v>0</v>
      </c>
      <c r="S2458" s="59" t="str">
        <f t="shared" si="463"/>
        <v/>
      </c>
      <c r="T2458" s="59" t="str">
        <f t="shared" si="464"/>
        <v/>
      </c>
      <c r="U2458" s="59" t="str">
        <f t="shared" si="465"/>
        <v/>
      </c>
      <c r="V2458" s="59" t="str">
        <f t="shared" si="466"/>
        <v/>
      </c>
      <c r="W2458" s="59" t="str">
        <f t="shared" si="467"/>
        <v/>
      </c>
      <c r="X2458" s="59" t="s">
        <v>1654</v>
      </c>
      <c r="Y2458" s="66" t="s">
        <v>6005</v>
      </c>
    </row>
    <row r="2459" spans="1:25" x14ac:dyDescent="0.25">
      <c r="A2459" s="8" t="s">
        <v>1655</v>
      </c>
      <c r="B2459" s="65" t="str">
        <f t="shared" si="456"/>
        <v>PASPORT Extension Cable</v>
      </c>
      <c r="C2459" s="63" t="s">
        <v>254</v>
      </c>
      <c r="D2459" s="30" t="str">
        <f t="shared" si="457"/>
        <v/>
      </c>
      <c r="E2459" s="63" t="s">
        <v>254</v>
      </c>
      <c r="F2459" s="32" t="str">
        <f t="shared" si="458"/>
        <v/>
      </c>
      <c r="G2459" s="63" t="s">
        <v>254</v>
      </c>
      <c r="H2459" s="34" t="str">
        <f t="shared" si="459"/>
        <v/>
      </c>
      <c r="I2459" s="63" t="s">
        <v>254</v>
      </c>
      <c r="J2459" s="36" t="str">
        <f t="shared" si="460"/>
        <v/>
      </c>
      <c r="K2459" s="37" t="str">
        <f t="shared" si="461"/>
        <v/>
      </c>
      <c r="L2459" s="37" t="str">
        <f t="shared" si="462"/>
        <v/>
      </c>
      <c r="N2459" s="64">
        <v>610</v>
      </c>
      <c r="O2459" s="64" t="s">
        <v>254</v>
      </c>
      <c r="P2459" s="1" t="s">
        <v>254</v>
      </c>
      <c r="Q2459" s="1" t="s">
        <v>0</v>
      </c>
      <c r="S2459" s="59" t="str">
        <f t="shared" si="463"/>
        <v/>
      </c>
      <c r="T2459" s="59" t="str">
        <f t="shared" si="464"/>
        <v/>
      </c>
      <c r="U2459" s="59" t="str">
        <f t="shared" si="465"/>
        <v/>
      </c>
      <c r="V2459" s="59" t="str">
        <f t="shared" si="466"/>
        <v/>
      </c>
      <c r="W2459" s="59" t="str">
        <f t="shared" si="467"/>
        <v/>
      </c>
      <c r="X2459" s="59" t="s">
        <v>1656</v>
      </c>
      <c r="Y2459" s="66" t="s">
        <v>6006</v>
      </c>
    </row>
    <row r="2460" spans="1:25" x14ac:dyDescent="0.25">
      <c r="A2460" s="8" t="s">
        <v>2291</v>
      </c>
      <c r="B2460" s="65" t="str">
        <f t="shared" si="456"/>
        <v>Fotosyntestank</v>
      </c>
      <c r="C2460" s="63" t="s">
        <v>254</v>
      </c>
      <c r="D2460" s="30" t="str">
        <f t="shared" si="457"/>
        <v/>
      </c>
      <c r="E2460" s="63" t="s">
        <v>254</v>
      </c>
      <c r="F2460" s="32" t="str">
        <f t="shared" si="458"/>
        <v/>
      </c>
      <c r="G2460" s="63" t="s">
        <v>254</v>
      </c>
      <c r="H2460" s="34" t="str">
        <f t="shared" si="459"/>
        <v/>
      </c>
      <c r="I2460" s="63" t="s">
        <v>254</v>
      </c>
      <c r="J2460" s="36" t="str">
        <f t="shared" si="460"/>
        <v/>
      </c>
      <c r="K2460" s="37" t="str">
        <f t="shared" si="461"/>
        <v/>
      </c>
      <c r="L2460" s="37" t="str">
        <f t="shared" si="462"/>
        <v/>
      </c>
      <c r="N2460" s="64">
        <v>1678</v>
      </c>
      <c r="O2460" s="64" t="s">
        <v>254</v>
      </c>
      <c r="P2460" s="1" t="s">
        <v>254</v>
      </c>
      <c r="Q2460" s="1" t="s">
        <v>0</v>
      </c>
      <c r="S2460" s="59" t="str">
        <f t="shared" si="463"/>
        <v/>
      </c>
      <c r="T2460" s="59" t="str">
        <f t="shared" si="464"/>
        <v/>
      </c>
      <c r="U2460" s="59" t="str">
        <f t="shared" si="465"/>
        <v/>
      </c>
      <c r="V2460" s="59" t="str">
        <f t="shared" si="466"/>
        <v/>
      </c>
      <c r="W2460" s="59" t="str">
        <f t="shared" si="467"/>
        <v/>
      </c>
      <c r="X2460" s="59" t="s">
        <v>2292</v>
      </c>
      <c r="Y2460" s="66" t="s">
        <v>6007</v>
      </c>
    </row>
    <row r="2461" spans="1:25" x14ac:dyDescent="0.25">
      <c r="A2461" s="8" t="s">
        <v>1657</v>
      </c>
      <c r="B2461" s="65" t="str">
        <f t="shared" si="456"/>
        <v>Munstycke till spirometer PS-2152, fp 10 st</v>
      </c>
      <c r="C2461" s="63" t="s">
        <v>254</v>
      </c>
      <c r="D2461" s="30" t="str">
        <f t="shared" si="457"/>
        <v/>
      </c>
      <c r="E2461" s="63" t="s">
        <v>254</v>
      </c>
      <c r="F2461" s="32" t="str">
        <f t="shared" si="458"/>
        <v/>
      </c>
      <c r="G2461" s="63" t="s">
        <v>254</v>
      </c>
      <c r="H2461" s="34" t="str">
        <f t="shared" si="459"/>
        <v/>
      </c>
      <c r="I2461" s="63" t="s">
        <v>254</v>
      </c>
      <c r="J2461" s="36" t="str">
        <f t="shared" si="460"/>
        <v/>
      </c>
      <c r="K2461" s="37" t="str">
        <f t="shared" si="461"/>
        <v/>
      </c>
      <c r="L2461" s="37" t="str">
        <f t="shared" si="462"/>
        <v/>
      </c>
      <c r="N2461" s="64">
        <v>983</v>
      </c>
      <c r="O2461" s="64" t="s">
        <v>254</v>
      </c>
      <c r="P2461" s="1" t="s">
        <v>254</v>
      </c>
      <c r="Q2461" s="1" t="s">
        <v>1</v>
      </c>
      <c r="S2461" s="59" t="str">
        <f t="shared" si="463"/>
        <v/>
      </c>
      <c r="T2461" s="59" t="str">
        <f t="shared" si="464"/>
        <v/>
      </c>
      <c r="U2461" s="59" t="str">
        <f t="shared" si="465"/>
        <v/>
      </c>
      <c r="V2461" s="59" t="str">
        <f t="shared" si="466"/>
        <v/>
      </c>
      <c r="W2461" s="59" t="str">
        <f t="shared" si="467"/>
        <v/>
      </c>
      <c r="X2461" s="59" t="s">
        <v>1658</v>
      </c>
      <c r="Y2461" s="66" t="s">
        <v>6008</v>
      </c>
    </row>
    <row r="2462" spans="1:25" x14ac:dyDescent="0.25">
      <c r="A2462" s="8" t="s">
        <v>1659</v>
      </c>
      <c r="B2462" s="65" t="str">
        <f t="shared" si="456"/>
        <v>Replacement Adhesive Patches (100-pack)</v>
      </c>
      <c r="C2462" s="63" t="s">
        <v>254</v>
      </c>
      <c r="D2462" s="30" t="str">
        <f t="shared" si="457"/>
        <v/>
      </c>
      <c r="E2462" s="63" t="s">
        <v>254</v>
      </c>
      <c r="F2462" s="32" t="str">
        <f t="shared" si="458"/>
        <v/>
      </c>
      <c r="G2462" s="63" t="s">
        <v>254</v>
      </c>
      <c r="H2462" s="34" t="str">
        <f t="shared" si="459"/>
        <v/>
      </c>
      <c r="I2462" s="63" t="s">
        <v>254</v>
      </c>
      <c r="J2462" s="36" t="str">
        <f t="shared" si="460"/>
        <v/>
      </c>
      <c r="K2462" s="37" t="str">
        <f t="shared" si="461"/>
        <v/>
      </c>
      <c r="L2462" s="37" t="str">
        <f t="shared" si="462"/>
        <v/>
      </c>
      <c r="N2462" s="64">
        <v>726</v>
      </c>
      <c r="O2462" s="64" t="s">
        <v>254</v>
      </c>
      <c r="P2462" s="1" t="s">
        <v>254</v>
      </c>
      <c r="Q2462" s="1" t="s">
        <v>0</v>
      </c>
      <c r="S2462" s="59" t="str">
        <f t="shared" si="463"/>
        <v/>
      </c>
      <c r="T2462" s="59" t="str">
        <f t="shared" si="464"/>
        <v/>
      </c>
      <c r="U2462" s="59" t="str">
        <f t="shared" si="465"/>
        <v/>
      </c>
      <c r="V2462" s="59" t="str">
        <f t="shared" si="466"/>
        <v/>
      </c>
      <c r="W2462" s="59" t="str">
        <f t="shared" si="467"/>
        <v/>
      </c>
      <c r="X2462" s="59" t="s">
        <v>1660</v>
      </c>
      <c r="Y2462" s="66" t="s">
        <v>6009</v>
      </c>
    </row>
    <row r="2463" spans="1:25" x14ac:dyDescent="0.25">
      <c r="A2463" s="8" t="s">
        <v>1661</v>
      </c>
      <c r="B2463" s="65" t="str">
        <f t="shared" si="456"/>
        <v>Rechargable Battery, Xplorer GLX</v>
      </c>
      <c r="C2463" s="63" t="s">
        <v>254</v>
      </c>
      <c r="D2463" s="30" t="str">
        <f t="shared" si="457"/>
        <v/>
      </c>
      <c r="E2463" s="63" t="s">
        <v>254</v>
      </c>
      <c r="F2463" s="32" t="str">
        <f t="shared" si="458"/>
        <v/>
      </c>
      <c r="G2463" s="63" t="s">
        <v>254</v>
      </c>
      <c r="H2463" s="34" t="str">
        <f t="shared" si="459"/>
        <v/>
      </c>
      <c r="I2463" s="63" t="s">
        <v>254</v>
      </c>
      <c r="J2463" s="36" t="str">
        <f t="shared" si="460"/>
        <v/>
      </c>
      <c r="K2463" s="37" t="str">
        <f t="shared" si="461"/>
        <v/>
      </c>
      <c r="L2463" s="37" t="str">
        <f t="shared" si="462"/>
        <v/>
      </c>
      <c r="N2463" s="64">
        <v>895</v>
      </c>
      <c r="O2463" s="64" t="s">
        <v>254</v>
      </c>
      <c r="P2463" s="1" t="s">
        <v>254</v>
      </c>
      <c r="Q2463" s="1" t="s">
        <v>0</v>
      </c>
      <c r="S2463" s="59" t="str">
        <f t="shared" si="463"/>
        <v/>
      </c>
      <c r="T2463" s="59" t="str">
        <f t="shared" si="464"/>
        <v/>
      </c>
      <c r="U2463" s="59" t="str">
        <f t="shared" si="465"/>
        <v/>
      </c>
      <c r="V2463" s="59" t="str">
        <f t="shared" si="466"/>
        <v/>
      </c>
      <c r="W2463" s="59" t="str">
        <f t="shared" si="467"/>
        <v/>
      </c>
      <c r="X2463" s="59" t="s">
        <v>1662</v>
      </c>
      <c r="Y2463" s="66" t="s">
        <v>6010</v>
      </c>
    </row>
    <row r="2464" spans="1:25" x14ac:dyDescent="0.25">
      <c r="A2464" s="8" t="s">
        <v>1663</v>
      </c>
      <c r="B2464" s="65" t="str">
        <f t="shared" si="456"/>
        <v>Mini USB Cable</v>
      </c>
      <c r="C2464" s="63" t="s">
        <v>254</v>
      </c>
      <c r="D2464" s="30" t="str">
        <f t="shared" si="457"/>
        <v/>
      </c>
      <c r="E2464" s="63" t="s">
        <v>254</v>
      </c>
      <c r="F2464" s="32" t="str">
        <f t="shared" si="458"/>
        <v/>
      </c>
      <c r="G2464" s="63" t="s">
        <v>254</v>
      </c>
      <c r="H2464" s="34" t="str">
        <f t="shared" si="459"/>
        <v/>
      </c>
      <c r="I2464" s="63" t="s">
        <v>254</v>
      </c>
      <c r="J2464" s="36" t="str">
        <f t="shared" si="460"/>
        <v/>
      </c>
      <c r="K2464" s="37" t="str">
        <f t="shared" si="461"/>
        <v/>
      </c>
      <c r="L2464" s="37" t="str">
        <f t="shared" si="462"/>
        <v/>
      </c>
      <c r="N2464" s="64">
        <v>234</v>
      </c>
      <c r="O2464" s="64" t="s">
        <v>254</v>
      </c>
      <c r="P2464" s="1" t="s">
        <v>254</v>
      </c>
      <c r="Q2464" s="1" t="s">
        <v>0</v>
      </c>
      <c r="S2464" s="59" t="str">
        <f t="shared" si="463"/>
        <v/>
      </c>
      <c r="T2464" s="59" t="str">
        <f t="shared" si="464"/>
        <v/>
      </c>
      <c r="U2464" s="59" t="str">
        <f t="shared" si="465"/>
        <v/>
      </c>
      <c r="V2464" s="59" t="str">
        <f t="shared" si="466"/>
        <v/>
      </c>
      <c r="W2464" s="59" t="str">
        <f t="shared" si="467"/>
        <v/>
      </c>
      <c r="X2464" s="59" t="s">
        <v>1664</v>
      </c>
      <c r="Y2464" s="66" t="s">
        <v>6011</v>
      </c>
    </row>
    <row r="2465" spans="1:25" x14ac:dyDescent="0.25">
      <c r="A2465" s="8" t="s">
        <v>1665</v>
      </c>
      <c r="B2465" s="65" t="str">
        <f t="shared" si="456"/>
        <v>Xplorer GLX AC Power Adapter</v>
      </c>
      <c r="C2465" s="63" t="s">
        <v>254</v>
      </c>
      <c r="D2465" s="30" t="str">
        <f t="shared" si="457"/>
        <v/>
      </c>
      <c r="E2465" s="63" t="s">
        <v>254</v>
      </c>
      <c r="F2465" s="32" t="str">
        <f t="shared" si="458"/>
        <v/>
      </c>
      <c r="G2465" s="63" t="s">
        <v>254</v>
      </c>
      <c r="H2465" s="34" t="str">
        <f t="shared" si="459"/>
        <v/>
      </c>
      <c r="I2465" s="63" t="s">
        <v>254</v>
      </c>
      <c r="J2465" s="36" t="str">
        <f t="shared" si="460"/>
        <v/>
      </c>
      <c r="K2465" s="37" t="str">
        <f t="shared" si="461"/>
        <v/>
      </c>
      <c r="L2465" s="37" t="str">
        <f t="shared" si="462"/>
        <v/>
      </c>
      <c r="N2465" s="64">
        <v>692</v>
      </c>
      <c r="O2465" s="64" t="s">
        <v>254</v>
      </c>
      <c r="P2465" s="1" t="s">
        <v>254</v>
      </c>
      <c r="Q2465" s="1" t="s">
        <v>0</v>
      </c>
      <c r="S2465" s="59" t="str">
        <f t="shared" si="463"/>
        <v/>
      </c>
      <c r="T2465" s="59" t="str">
        <f t="shared" si="464"/>
        <v/>
      </c>
      <c r="U2465" s="59" t="str">
        <f t="shared" si="465"/>
        <v/>
      </c>
      <c r="V2465" s="59" t="str">
        <f t="shared" si="466"/>
        <v/>
      </c>
      <c r="W2465" s="59" t="str">
        <f t="shared" si="467"/>
        <v/>
      </c>
      <c r="X2465" s="59" t="s">
        <v>1666</v>
      </c>
      <c r="Y2465" s="66" t="s">
        <v>6012</v>
      </c>
    </row>
    <row r="2466" spans="1:25" x14ac:dyDescent="0.25">
      <c r="A2466" s="8" t="s">
        <v>1667</v>
      </c>
      <c r="B2466" s="65" t="str">
        <f t="shared" si="456"/>
        <v>Magnetic Motion Sensor Bracket</v>
      </c>
      <c r="C2466" s="63" t="s">
        <v>254</v>
      </c>
      <c r="D2466" s="30" t="str">
        <f t="shared" si="457"/>
        <v/>
      </c>
      <c r="E2466" s="63" t="s">
        <v>254</v>
      </c>
      <c r="F2466" s="32" t="str">
        <f t="shared" si="458"/>
        <v/>
      </c>
      <c r="G2466" s="63" t="s">
        <v>254</v>
      </c>
      <c r="H2466" s="34" t="str">
        <f t="shared" si="459"/>
        <v/>
      </c>
      <c r="I2466" s="63" t="s">
        <v>254</v>
      </c>
      <c r="J2466" s="36" t="str">
        <f t="shared" si="460"/>
        <v/>
      </c>
      <c r="K2466" s="37" t="str">
        <f t="shared" si="461"/>
        <v/>
      </c>
      <c r="L2466" s="37" t="str">
        <f t="shared" si="462"/>
        <v/>
      </c>
      <c r="N2466" s="64">
        <v>696</v>
      </c>
      <c r="O2466" s="64" t="s">
        <v>254</v>
      </c>
      <c r="P2466" s="1" t="s">
        <v>254</v>
      </c>
      <c r="Q2466" s="1" t="s">
        <v>0</v>
      </c>
      <c r="S2466" s="59" t="str">
        <f t="shared" si="463"/>
        <v/>
      </c>
      <c r="T2466" s="59" t="str">
        <f t="shared" si="464"/>
        <v/>
      </c>
      <c r="U2466" s="59" t="str">
        <f t="shared" si="465"/>
        <v/>
      </c>
      <c r="V2466" s="59" t="str">
        <f t="shared" si="466"/>
        <v/>
      </c>
      <c r="W2466" s="59" t="str">
        <f t="shared" si="467"/>
        <v/>
      </c>
      <c r="X2466" s="59" t="s">
        <v>1668</v>
      </c>
      <c r="Y2466" s="66" t="s">
        <v>6013</v>
      </c>
    </row>
    <row r="2467" spans="1:25" x14ac:dyDescent="0.25">
      <c r="A2467" s="8" t="s">
        <v>1669</v>
      </c>
      <c r="B2467" s="65" t="str">
        <f t="shared" si="456"/>
        <v>Goniometer Straps</v>
      </c>
      <c r="C2467" s="63" t="s">
        <v>254</v>
      </c>
      <c r="D2467" s="30" t="str">
        <f t="shared" si="457"/>
        <v/>
      </c>
      <c r="E2467" s="63" t="s">
        <v>254</v>
      </c>
      <c r="F2467" s="32" t="str">
        <f t="shared" si="458"/>
        <v/>
      </c>
      <c r="G2467" s="63" t="s">
        <v>254</v>
      </c>
      <c r="H2467" s="34" t="str">
        <f t="shared" si="459"/>
        <v/>
      </c>
      <c r="I2467" s="63" t="s">
        <v>254</v>
      </c>
      <c r="J2467" s="36" t="str">
        <f t="shared" si="460"/>
        <v/>
      </c>
      <c r="K2467" s="37" t="str">
        <f t="shared" si="461"/>
        <v/>
      </c>
      <c r="L2467" s="37" t="str">
        <f t="shared" si="462"/>
        <v/>
      </c>
      <c r="N2467" s="64">
        <v>536</v>
      </c>
      <c r="O2467" s="64" t="s">
        <v>254</v>
      </c>
      <c r="P2467" s="1" t="s">
        <v>254</v>
      </c>
      <c r="Q2467" s="1" t="s">
        <v>0</v>
      </c>
      <c r="S2467" s="59" t="str">
        <f t="shared" si="463"/>
        <v/>
      </c>
      <c r="T2467" s="59" t="str">
        <f t="shared" si="464"/>
        <v/>
      </c>
      <c r="U2467" s="59" t="str">
        <f t="shared" si="465"/>
        <v/>
      </c>
      <c r="V2467" s="59" t="str">
        <f t="shared" si="466"/>
        <v/>
      </c>
      <c r="W2467" s="59" t="str">
        <f t="shared" si="467"/>
        <v/>
      </c>
      <c r="X2467" s="59" t="s">
        <v>1670</v>
      </c>
      <c r="Y2467" s="66" t="s">
        <v>6014</v>
      </c>
    </row>
    <row r="2468" spans="1:25" x14ac:dyDescent="0.25">
      <c r="A2468" s="8" t="s">
        <v>1671</v>
      </c>
      <c r="B2468" s="65" t="str">
        <f t="shared" si="456"/>
        <v>Handle Set, Force Platform</v>
      </c>
      <c r="C2468" s="63" t="s">
        <v>254</v>
      </c>
      <c r="D2468" s="30" t="str">
        <f t="shared" si="457"/>
        <v/>
      </c>
      <c r="E2468" s="63" t="s">
        <v>254</v>
      </c>
      <c r="F2468" s="32" t="str">
        <f t="shared" si="458"/>
        <v/>
      </c>
      <c r="G2468" s="63" t="s">
        <v>254</v>
      </c>
      <c r="H2468" s="34" t="str">
        <f t="shared" si="459"/>
        <v/>
      </c>
      <c r="I2468" s="63" t="s">
        <v>254</v>
      </c>
      <c r="J2468" s="36" t="str">
        <f t="shared" si="460"/>
        <v/>
      </c>
      <c r="K2468" s="37" t="str">
        <f t="shared" si="461"/>
        <v/>
      </c>
      <c r="L2468" s="37" t="str">
        <f t="shared" si="462"/>
        <v/>
      </c>
      <c r="N2468" s="64">
        <v>1447</v>
      </c>
      <c r="O2468" s="64" t="s">
        <v>254</v>
      </c>
      <c r="P2468" s="1" t="s">
        <v>254</v>
      </c>
      <c r="Q2468" s="1" t="s">
        <v>0</v>
      </c>
      <c r="S2468" s="59" t="str">
        <f t="shared" si="463"/>
        <v/>
      </c>
      <c r="T2468" s="59" t="str">
        <f t="shared" si="464"/>
        <v/>
      </c>
      <c r="U2468" s="59" t="str">
        <f t="shared" si="465"/>
        <v/>
      </c>
      <c r="V2468" s="59" t="str">
        <f t="shared" si="466"/>
        <v/>
      </c>
      <c r="W2468" s="59" t="str">
        <f t="shared" si="467"/>
        <v/>
      </c>
      <c r="X2468" s="59" t="s">
        <v>1672</v>
      </c>
      <c r="Y2468" s="66" t="s">
        <v>6015</v>
      </c>
    </row>
    <row r="2469" spans="1:25" x14ac:dyDescent="0.25">
      <c r="A2469" s="8" t="s">
        <v>1673</v>
      </c>
      <c r="B2469" s="65" t="str">
        <f t="shared" si="456"/>
        <v>Replacement Temperature Array</v>
      </c>
      <c r="C2469" s="63" t="s">
        <v>254</v>
      </c>
      <c r="D2469" s="30" t="str">
        <f t="shared" si="457"/>
        <v/>
      </c>
      <c r="E2469" s="63" t="s">
        <v>254</v>
      </c>
      <c r="F2469" s="32" t="str">
        <f t="shared" si="458"/>
        <v/>
      </c>
      <c r="G2469" s="63" t="s">
        <v>254</v>
      </c>
      <c r="H2469" s="34" t="str">
        <f t="shared" si="459"/>
        <v/>
      </c>
      <c r="I2469" s="63" t="s">
        <v>254</v>
      </c>
      <c r="J2469" s="36" t="str">
        <f t="shared" si="460"/>
        <v/>
      </c>
      <c r="K2469" s="37" t="str">
        <f t="shared" si="461"/>
        <v/>
      </c>
      <c r="L2469" s="37" t="str">
        <f t="shared" si="462"/>
        <v/>
      </c>
      <c r="N2469" s="64">
        <v>1268</v>
      </c>
      <c r="O2469" s="64" t="s">
        <v>254</v>
      </c>
      <c r="P2469" s="1" t="s">
        <v>254</v>
      </c>
      <c r="Q2469" s="1" t="s">
        <v>0</v>
      </c>
      <c r="S2469" s="59" t="str">
        <f t="shared" si="463"/>
        <v/>
      </c>
      <c r="T2469" s="59" t="str">
        <f t="shared" si="464"/>
        <v/>
      </c>
      <c r="U2469" s="59" t="str">
        <f t="shared" si="465"/>
        <v/>
      </c>
      <c r="V2469" s="59" t="str">
        <f t="shared" si="466"/>
        <v/>
      </c>
      <c r="W2469" s="59" t="str">
        <f t="shared" si="467"/>
        <v/>
      </c>
      <c r="X2469" s="59" t="s">
        <v>1674</v>
      </c>
      <c r="Y2469" s="66" t="s">
        <v>6016</v>
      </c>
    </row>
    <row r="2470" spans="1:25" x14ac:dyDescent="0.25">
      <c r="A2470" s="8" t="s">
        <v>1675</v>
      </c>
      <c r="B2470" s="65" t="str">
        <f t="shared" si="456"/>
        <v>PASCO Micro Stir Bar, 5-pack</v>
      </c>
      <c r="C2470" s="63" t="s">
        <v>254</v>
      </c>
      <c r="D2470" s="30" t="str">
        <f t="shared" si="457"/>
        <v/>
      </c>
      <c r="E2470" s="63" t="s">
        <v>254</v>
      </c>
      <c r="F2470" s="32" t="str">
        <f t="shared" si="458"/>
        <v/>
      </c>
      <c r="G2470" s="63" t="s">
        <v>254</v>
      </c>
      <c r="H2470" s="34" t="str">
        <f t="shared" si="459"/>
        <v/>
      </c>
      <c r="I2470" s="63" t="s">
        <v>254</v>
      </c>
      <c r="J2470" s="36" t="str">
        <f t="shared" si="460"/>
        <v/>
      </c>
      <c r="K2470" s="37" t="str">
        <f t="shared" si="461"/>
        <v/>
      </c>
      <c r="L2470" s="37" t="str">
        <f t="shared" si="462"/>
        <v/>
      </c>
      <c r="N2470" s="64">
        <v>392</v>
      </c>
      <c r="O2470" s="64" t="s">
        <v>254</v>
      </c>
      <c r="P2470" s="1" t="s">
        <v>254</v>
      </c>
      <c r="Q2470" s="1" t="s">
        <v>1</v>
      </c>
      <c r="S2470" s="59" t="str">
        <f t="shared" si="463"/>
        <v/>
      </c>
      <c r="T2470" s="59" t="str">
        <f t="shared" si="464"/>
        <v/>
      </c>
      <c r="U2470" s="59" t="str">
        <f t="shared" si="465"/>
        <v/>
      </c>
      <c r="V2470" s="59" t="str">
        <f t="shared" si="466"/>
        <v/>
      </c>
      <c r="W2470" s="59" t="str">
        <f t="shared" si="467"/>
        <v/>
      </c>
      <c r="X2470" s="59" t="s">
        <v>1676</v>
      </c>
      <c r="Y2470" s="66" t="s">
        <v>6017</v>
      </c>
    </row>
    <row r="2471" spans="1:25" x14ac:dyDescent="0.25">
      <c r="A2471" s="8" t="s">
        <v>1677</v>
      </c>
      <c r="B2471" s="65" t="str">
        <f t="shared" si="456"/>
        <v>Breath Rate Sensor Replacement Masks (10 pack)</v>
      </c>
      <c r="C2471" s="63" t="s">
        <v>254</v>
      </c>
      <c r="D2471" s="30" t="str">
        <f t="shared" si="457"/>
        <v/>
      </c>
      <c r="E2471" s="63" t="s">
        <v>254</v>
      </c>
      <c r="F2471" s="32" t="str">
        <f t="shared" si="458"/>
        <v/>
      </c>
      <c r="G2471" s="63" t="s">
        <v>254</v>
      </c>
      <c r="H2471" s="34" t="str">
        <f t="shared" si="459"/>
        <v/>
      </c>
      <c r="I2471" s="63" t="s">
        <v>254</v>
      </c>
      <c r="J2471" s="36" t="str">
        <f t="shared" si="460"/>
        <v/>
      </c>
      <c r="K2471" s="37" t="str">
        <f t="shared" si="461"/>
        <v/>
      </c>
      <c r="L2471" s="37" t="str">
        <f t="shared" si="462"/>
        <v/>
      </c>
      <c r="N2471" s="64">
        <v>547</v>
      </c>
      <c r="O2471" s="64" t="s">
        <v>254</v>
      </c>
      <c r="P2471" s="1" t="s">
        <v>254</v>
      </c>
      <c r="Q2471" s="1" t="s">
        <v>0</v>
      </c>
      <c r="S2471" s="59" t="str">
        <f t="shared" si="463"/>
        <v/>
      </c>
      <c r="T2471" s="59" t="str">
        <f t="shared" si="464"/>
        <v/>
      </c>
      <c r="U2471" s="59" t="str">
        <f t="shared" si="465"/>
        <v/>
      </c>
      <c r="V2471" s="59" t="str">
        <f t="shared" si="466"/>
        <v/>
      </c>
      <c r="W2471" s="59" t="str">
        <f t="shared" si="467"/>
        <v/>
      </c>
      <c r="X2471" s="59" t="s">
        <v>1678</v>
      </c>
      <c r="Y2471" s="66" t="s">
        <v>6018</v>
      </c>
    </row>
    <row r="2472" spans="1:25" x14ac:dyDescent="0.25">
      <c r="A2472" s="8" t="s">
        <v>1679</v>
      </c>
      <c r="B2472" s="65" t="str">
        <f t="shared" si="456"/>
        <v>Breath Rate Sensor Replacement Clips (10 pack)</v>
      </c>
      <c r="C2472" s="63" t="s">
        <v>254</v>
      </c>
      <c r="D2472" s="30" t="str">
        <f t="shared" si="457"/>
        <v/>
      </c>
      <c r="E2472" s="63" t="s">
        <v>254</v>
      </c>
      <c r="F2472" s="32" t="str">
        <f t="shared" si="458"/>
        <v/>
      </c>
      <c r="G2472" s="63" t="s">
        <v>254</v>
      </c>
      <c r="H2472" s="34" t="str">
        <f t="shared" si="459"/>
        <v/>
      </c>
      <c r="I2472" s="63" t="s">
        <v>254</v>
      </c>
      <c r="J2472" s="36" t="str">
        <f t="shared" si="460"/>
        <v/>
      </c>
      <c r="K2472" s="37" t="str">
        <f t="shared" si="461"/>
        <v/>
      </c>
      <c r="L2472" s="37" t="str">
        <f t="shared" si="462"/>
        <v/>
      </c>
      <c r="N2472" s="64">
        <v>398</v>
      </c>
      <c r="O2472" s="64" t="s">
        <v>254</v>
      </c>
      <c r="P2472" s="1" t="s">
        <v>254</v>
      </c>
      <c r="Q2472" s="1" t="s">
        <v>0</v>
      </c>
      <c r="S2472" s="59" t="str">
        <f t="shared" si="463"/>
        <v/>
      </c>
      <c r="T2472" s="59" t="str">
        <f t="shared" si="464"/>
        <v/>
      </c>
      <c r="U2472" s="59" t="str">
        <f t="shared" si="465"/>
        <v/>
      </c>
      <c r="V2472" s="59" t="str">
        <f t="shared" si="466"/>
        <v/>
      </c>
      <c r="W2472" s="59" t="str">
        <f t="shared" si="467"/>
        <v/>
      </c>
      <c r="X2472" s="59" t="s">
        <v>1680</v>
      </c>
      <c r="Y2472" s="66" t="s">
        <v>6019</v>
      </c>
    </row>
    <row r="2473" spans="1:25" x14ac:dyDescent="0.25">
      <c r="A2473" s="8" t="s">
        <v>1681</v>
      </c>
      <c r="B2473" s="65" t="str">
        <f t="shared" si="456"/>
        <v>Replacement Battery, SPARK Science Learning System</v>
      </c>
      <c r="C2473" s="63" t="s">
        <v>254</v>
      </c>
      <c r="D2473" s="30" t="str">
        <f t="shared" si="457"/>
        <v/>
      </c>
      <c r="E2473" s="63" t="s">
        <v>254</v>
      </c>
      <c r="F2473" s="32" t="str">
        <f t="shared" si="458"/>
        <v/>
      </c>
      <c r="G2473" s="63" t="s">
        <v>254</v>
      </c>
      <c r="H2473" s="34" t="str">
        <f t="shared" si="459"/>
        <v/>
      </c>
      <c r="I2473" s="63" t="s">
        <v>254</v>
      </c>
      <c r="J2473" s="36" t="str">
        <f t="shared" si="460"/>
        <v/>
      </c>
      <c r="K2473" s="37" t="str">
        <f t="shared" si="461"/>
        <v/>
      </c>
      <c r="L2473" s="37" t="str">
        <f t="shared" si="462"/>
        <v/>
      </c>
      <c r="N2473" s="64">
        <v>690</v>
      </c>
      <c r="O2473" s="64" t="s">
        <v>254</v>
      </c>
      <c r="P2473" s="1" t="s">
        <v>254</v>
      </c>
      <c r="Q2473" s="1" t="s">
        <v>0</v>
      </c>
      <c r="S2473" s="59" t="str">
        <f t="shared" si="463"/>
        <v/>
      </c>
      <c r="T2473" s="59" t="str">
        <f t="shared" si="464"/>
        <v/>
      </c>
      <c r="U2473" s="59" t="str">
        <f t="shared" si="465"/>
        <v/>
      </c>
      <c r="V2473" s="59" t="str">
        <f t="shared" si="466"/>
        <v/>
      </c>
      <c r="W2473" s="59" t="str">
        <f t="shared" si="467"/>
        <v/>
      </c>
      <c r="X2473" s="59" t="s">
        <v>1682</v>
      </c>
      <c r="Y2473" s="66" t="s">
        <v>6020</v>
      </c>
    </row>
    <row r="2474" spans="1:25" x14ac:dyDescent="0.25">
      <c r="A2474" s="8" t="s">
        <v>1683</v>
      </c>
      <c r="B2474" s="65" t="str">
        <f t="shared" si="456"/>
        <v>Reservelektrod pH</v>
      </c>
      <c r="C2474" s="63" t="s">
        <v>254</v>
      </c>
      <c r="D2474" s="30" t="str">
        <f t="shared" si="457"/>
        <v/>
      </c>
      <c r="E2474" s="63" t="s">
        <v>254</v>
      </c>
      <c r="F2474" s="32" t="str">
        <f t="shared" si="458"/>
        <v/>
      </c>
      <c r="G2474" s="63" t="s">
        <v>254</v>
      </c>
      <c r="H2474" s="34" t="str">
        <f t="shared" si="459"/>
        <v/>
      </c>
      <c r="I2474" s="63" t="s">
        <v>254</v>
      </c>
      <c r="J2474" s="36" t="str">
        <f t="shared" si="460"/>
        <v/>
      </c>
      <c r="K2474" s="37" t="str">
        <f t="shared" si="461"/>
        <v/>
      </c>
      <c r="L2474" s="37" t="str">
        <f t="shared" si="462"/>
        <v/>
      </c>
      <c r="N2474" s="64">
        <v>1026</v>
      </c>
      <c r="O2474" s="64" t="s">
        <v>254</v>
      </c>
      <c r="P2474" s="1" t="s">
        <v>254</v>
      </c>
      <c r="Q2474" s="1" t="s">
        <v>0</v>
      </c>
      <c r="S2474" s="59" t="str">
        <f t="shared" si="463"/>
        <v/>
      </c>
      <c r="T2474" s="59" t="str">
        <f t="shared" si="464"/>
        <v/>
      </c>
      <c r="U2474" s="59" t="str">
        <f t="shared" si="465"/>
        <v/>
      </c>
      <c r="V2474" s="59" t="str">
        <f t="shared" si="466"/>
        <v/>
      </c>
      <c r="W2474" s="59" t="str">
        <f t="shared" si="467"/>
        <v/>
      </c>
      <c r="X2474" s="59" t="s">
        <v>1684</v>
      </c>
      <c r="Y2474" s="66" t="s">
        <v>6021</v>
      </c>
    </row>
    <row r="2475" spans="1:25" x14ac:dyDescent="0.25">
      <c r="A2475" s="8" t="s">
        <v>2293</v>
      </c>
      <c r="B2475" s="65" t="str">
        <f t="shared" si="456"/>
        <v>Universal USB Charger</v>
      </c>
      <c r="C2475" s="63" t="s">
        <v>254</v>
      </c>
      <c r="D2475" s="30" t="str">
        <f t="shared" si="457"/>
        <v/>
      </c>
      <c r="E2475" s="63" t="s">
        <v>254</v>
      </c>
      <c r="F2475" s="32" t="str">
        <f t="shared" si="458"/>
        <v/>
      </c>
      <c r="G2475" s="63" t="s">
        <v>254</v>
      </c>
      <c r="H2475" s="34" t="str">
        <f t="shared" si="459"/>
        <v/>
      </c>
      <c r="I2475" s="63" t="s">
        <v>254</v>
      </c>
      <c r="J2475" s="36" t="str">
        <f t="shared" si="460"/>
        <v/>
      </c>
      <c r="K2475" s="37" t="str">
        <f t="shared" si="461"/>
        <v/>
      </c>
      <c r="L2475" s="37" t="str">
        <f t="shared" si="462"/>
        <v/>
      </c>
      <c r="N2475" s="64">
        <v>452</v>
      </c>
      <c r="O2475" s="64" t="s">
        <v>254</v>
      </c>
      <c r="P2475" s="1" t="s">
        <v>254</v>
      </c>
      <c r="Q2475" s="1" t="s">
        <v>0</v>
      </c>
      <c r="S2475" s="59" t="str">
        <f t="shared" si="463"/>
        <v/>
      </c>
      <c r="T2475" s="59" t="str">
        <f t="shared" si="464"/>
        <v/>
      </c>
      <c r="U2475" s="59" t="str">
        <f t="shared" si="465"/>
        <v/>
      </c>
      <c r="V2475" s="59" t="str">
        <f t="shared" si="466"/>
        <v/>
      </c>
      <c r="W2475" s="59" t="str">
        <f t="shared" si="467"/>
        <v/>
      </c>
      <c r="X2475" s="59" t="s">
        <v>2294</v>
      </c>
      <c r="Y2475" s="66" t="s">
        <v>6022</v>
      </c>
    </row>
    <row r="2476" spans="1:25" x14ac:dyDescent="0.25">
      <c r="A2476" s="8" t="s">
        <v>1685</v>
      </c>
      <c r="B2476" s="65" t="str">
        <f t="shared" si="456"/>
        <v>Optical Dissolved Oxygen Sensor Replacement Cap</v>
      </c>
      <c r="C2476" s="63" t="s">
        <v>254</v>
      </c>
      <c r="D2476" s="30" t="str">
        <f t="shared" si="457"/>
        <v/>
      </c>
      <c r="E2476" s="63" t="s">
        <v>254</v>
      </c>
      <c r="F2476" s="32" t="str">
        <f t="shared" si="458"/>
        <v/>
      </c>
      <c r="G2476" s="63" t="s">
        <v>254</v>
      </c>
      <c r="H2476" s="34" t="str">
        <f t="shared" si="459"/>
        <v/>
      </c>
      <c r="I2476" s="63" t="s">
        <v>254</v>
      </c>
      <c r="J2476" s="36" t="str">
        <f t="shared" si="460"/>
        <v/>
      </c>
      <c r="K2476" s="37" t="str">
        <f t="shared" si="461"/>
        <v/>
      </c>
      <c r="L2476" s="37" t="str">
        <f t="shared" si="462"/>
        <v/>
      </c>
      <c r="N2476" s="64">
        <v>1527</v>
      </c>
      <c r="O2476" s="64" t="s">
        <v>254</v>
      </c>
      <c r="P2476" s="1" t="s">
        <v>254</v>
      </c>
      <c r="Q2476" s="1" t="s">
        <v>0</v>
      </c>
      <c r="S2476" s="59" t="str">
        <f t="shared" si="463"/>
        <v/>
      </c>
      <c r="T2476" s="59" t="str">
        <f t="shared" si="464"/>
        <v/>
      </c>
      <c r="U2476" s="59" t="str">
        <f t="shared" si="465"/>
        <v/>
      </c>
      <c r="V2476" s="59" t="str">
        <f t="shared" si="466"/>
        <v/>
      </c>
      <c r="W2476" s="59" t="str">
        <f t="shared" si="467"/>
        <v/>
      </c>
      <c r="X2476" s="59" t="s">
        <v>1686</v>
      </c>
      <c r="Y2476" s="66" t="s">
        <v>6023</v>
      </c>
    </row>
    <row r="2477" spans="1:25" x14ac:dyDescent="0.25">
      <c r="A2477" s="8" t="s">
        <v>1687</v>
      </c>
      <c r="B2477" s="65" t="str">
        <f t="shared" si="456"/>
        <v>Optical Dissolved Oxygen Sensor Metal Guard</v>
      </c>
      <c r="C2477" s="63" t="s">
        <v>254</v>
      </c>
      <c r="D2477" s="30" t="str">
        <f t="shared" si="457"/>
        <v/>
      </c>
      <c r="E2477" s="63" t="s">
        <v>254</v>
      </c>
      <c r="F2477" s="32" t="str">
        <f t="shared" si="458"/>
        <v/>
      </c>
      <c r="G2477" s="63" t="s">
        <v>254</v>
      </c>
      <c r="H2477" s="34" t="str">
        <f t="shared" si="459"/>
        <v/>
      </c>
      <c r="I2477" s="63" t="s">
        <v>254</v>
      </c>
      <c r="J2477" s="36" t="str">
        <f t="shared" si="460"/>
        <v/>
      </c>
      <c r="K2477" s="37" t="str">
        <f t="shared" si="461"/>
        <v/>
      </c>
      <c r="L2477" s="37" t="str">
        <f t="shared" si="462"/>
        <v/>
      </c>
      <c r="N2477" s="64">
        <v>1477</v>
      </c>
      <c r="O2477" s="64" t="s">
        <v>254</v>
      </c>
      <c r="P2477" s="1" t="s">
        <v>254</v>
      </c>
      <c r="Q2477" s="1" t="s">
        <v>0</v>
      </c>
      <c r="S2477" s="59" t="str">
        <f t="shared" si="463"/>
        <v/>
      </c>
      <c r="T2477" s="59" t="str">
        <f t="shared" si="464"/>
        <v/>
      </c>
      <c r="U2477" s="59" t="str">
        <f t="shared" si="465"/>
        <v/>
      </c>
      <c r="V2477" s="59" t="str">
        <f t="shared" si="466"/>
        <v/>
      </c>
      <c r="W2477" s="59" t="str">
        <f t="shared" si="467"/>
        <v/>
      </c>
      <c r="X2477" s="59" t="s">
        <v>1688</v>
      </c>
      <c r="Y2477" s="66" t="s">
        <v>6024</v>
      </c>
    </row>
    <row r="2478" spans="1:25" x14ac:dyDescent="0.25">
      <c r="A2478" s="8" t="s">
        <v>3502</v>
      </c>
      <c r="B2478" s="65" t="str">
        <f t="shared" si="456"/>
        <v>Spektrometer trådlös</v>
      </c>
      <c r="C2478" s="63"/>
      <c r="D2478" s="30" t="str">
        <f t="shared" si="457"/>
        <v/>
      </c>
      <c r="E2478" s="63"/>
      <c r="F2478" s="32" t="str">
        <f t="shared" si="458"/>
        <v/>
      </c>
      <c r="G2478" s="63"/>
      <c r="H2478" s="34" t="str">
        <f t="shared" si="459"/>
        <v/>
      </c>
      <c r="I2478" s="63"/>
      <c r="J2478" s="36" t="str">
        <f t="shared" si="460"/>
        <v/>
      </c>
      <c r="K2478" s="37" t="str">
        <f t="shared" si="461"/>
        <v/>
      </c>
      <c r="L2478" s="37" t="str">
        <f t="shared" si="462"/>
        <v/>
      </c>
      <c r="N2478" s="64">
        <v>10222</v>
      </c>
      <c r="O2478" s="64" t="s">
        <v>254</v>
      </c>
      <c r="P2478" s="1" t="s">
        <v>254</v>
      </c>
      <c r="Q2478" s="1" t="s">
        <v>0</v>
      </c>
      <c r="S2478" s="59" t="str">
        <f t="shared" si="463"/>
        <v/>
      </c>
      <c r="T2478" s="59" t="str">
        <f t="shared" si="464"/>
        <v/>
      </c>
      <c r="U2478" s="59" t="str">
        <f t="shared" si="465"/>
        <v/>
      </c>
      <c r="V2478" s="59" t="str">
        <f t="shared" si="466"/>
        <v/>
      </c>
      <c r="W2478" s="59" t="str">
        <f t="shared" si="467"/>
        <v/>
      </c>
      <c r="X2478" s="59" t="s">
        <v>1689</v>
      </c>
      <c r="Y2478" s="66" t="s">
        <v>6025</v>
      </c>
    </row>
    <row r="2479" spans="1:25" x14ac:dyDescent="0.25">
      <c r="A2479" s="8" t="s">
        <v>1690</v>
      </c>
      <c r="B2479" s="65" t="str">
        <f t="shared" si="456"/>
        <v>Fiberoptikkabel för spektrometer</v>
      </c>
      <c r="C2479" s="63" t="s">
        <v>254</v>
      </c>
      <c r="D2479" s="30" t="str">
        <f t="shared" si="457"/>
        <v/>
      </c>
      <c r="E2479" s="63" t="s">
        <v>254</v>
      </c>
      <c r="F2479" s="32" t="str">
        <f t="shared" si="458"/>
        <v/>
      </c>
      <c r="G2479" s="63" t="s">
        <v>254</v>
      </c>
      <c r="H2479" s="34" t="str">
        <f t="shared" si="459"/>
        <v/>
      </c>
      <c r="I2479" s="63" t="s">
        <v>254</v>
      </c>
      <c r="J2479" s="36" t="str">
        <f t="shared" si="460"/>
        <v/>
      </c>
      <c r="K2479" s="37" t="str">
        <f t="shared" si="461"/>
        <v/>
      </c>
      <c r="L2479" s="37" t="str">
        <f t="shared" si="462"/>
        <v/>
      </c>
      <c r="N2479" s="64">
        <v>1679</v>
      </c>
      <c r="O2479" s="64" t="s">
        <v>254</v>
      </c>
      <c r="P2479" s="1" t="s">
        <v>254</v>
      </c>
      <c r="Q2479" s="1" t="s">
        <v>0</v>
      </c>
      <c r="S2479" s="59" t="str">
        <f t="shared" si="463"/>
        <v/>
      </c>
      <c r="T2479" s="59" t="str">
        <f t="shared" si="464"/>
        <v/>
      </c>
      <c r="U2479" s="59" t="str">
        <f t="shared" si="465"/>
        <v/>
      </c>
      <c r="V2479" s="59" t="str">
        <f t="shared" si="466"/>
        <v/>
      </c>
      <c r="W2479" s="59" t="str">
        <f t="shared" si="467"/>
        <v/>
      </c>
      <c r="X2479" s="59" t="s">
        <v>1691</v>
      </c>
      <c r="Y2479" s="66" t="s">
        <v>6026</v>
      </c>
    </row>
    <row r="2480" spans="1:25" x14ac:dyDescent="0.25">
      <c r="A2480" s="8" t="s">
        <v>2295</v>
      </c>
      <c r="B2480" s="65" t="str">
        <f t="shared" si="456"/>
        <v>ezSample Water Quality Starter Kit</v>
      </c>
      <c r="C2480" s="63" t="s">
        <v>254</v>
      </c>
      <c r="D2480" s="30" t="str">
        <f t="shared" si="457"/>
        <v/>
      </c>
      <c r="E2480" s="63" t="s">
        <v>254</v>
      </c>
      <c r="F2480" s="32" t="str">
        <f t="shared" si="458"/>
        <v/>
      </c>
      <c r="G2480" s="63" t="s">
        <v>254</v>
      </c>
      <c r="H2480" s="34" t="str">
        <f t="shared" si="459"/>
        <v/>
      </c>
      <c r="I2480" s="63" t="s">
        <v>254</v>
      </c>
      <c r="J2480" s="36" t="str">
        <f t="shared" si="460"/>
        <v/>
      </c>
      <c r="K2480" s="37" t="str">
        <f t="shared" si="461"/>
        <v/>
      </c>
      <c r="L2480" s="37" t="str">
        <f t="shared" si="462"/>
        <v/>
      </c>
      <c r="N2480" s="64">
        <v>8110</v>
      </c>
      <c r="O2480" s="64" t="s">
        <v>254</v>
      </c>
      <c r="P2480" s="1" t="s">
        <v>254</v>
      </c>
      <c r="Q2480" s="1" t="s">
        <v>0</v>
      </c>
      <c r="S2480" s="59" t="str">
        <f t="shared" si="463"/>
        <v/>
      </c>
      <c r="T2480" s="59" t="str">
        <f t="shared" si="464"/>
        <v/>
      </c>
      <c r="U2480" s="59" t="str">
        <f t="shared" si="465"/>
        <v/>
      </c>
      <c r="V2480" s="59" t="str">
        <f t="shared" si="466"/>
        <v/>
      </c>
      <c r="W2480" s="59" t="str">
        <f t="shared" si="467"/>
        <v/>
      </c>
      <c r="X2480" s="59" t="s">
        <v>2296</v>
      </c>
      <c r="Y2480" s="66" t="s">
        <v>6027</v>
      </c>
    </row>
    <row r="2481" spans="1:25" x14ac:dyDescent="0.25">
      <c r="A2481" s="8" t="s">
        <v>1692</v>
      </c>
      <c r="B2481" s="65" t="str">
        <f t="shared" si="456"/>
        <v>Human Arm Model</v>
      </c>
      <c r="C2481" s="63" t="s">
        <v>254</v>
      </c>
      <c r="D2481" s="30" t="str">
        <f t="shared" si="457"/>
        <v/>
      </c>
      <c r="E2481" s="63" t="s">
        <v>254</v>
      </c>
      <c r="F2481" s="32" t="str">
        <f t="shared" si="458"/>
        <v/>
      </c>
      <c r="G2481" s="63" t="s">
        <v>254</v>
      </c>
      <c r="H2481" s="34" t="str">
        <f t="shared" si="459"/>
        <v/>
      </c>
      <c r="I2481" s="63" t="s">
        <v>254</v>
      </c>
      <c r="J2481" s="36" t="str">
        <f t="shared" si="460"/>
        <v/>
      </c>
      <c r="K2481" s="37" t="str">
        <f t="shared" si="461"/>
        <v/>
      </c>
      <c r="L2481" s="37" t="str">
        <f t="shared" si="462"/>
        <v/>
      </c>
      <c r="N2481" s="64">
        <v>14556</v>
      </c>
      <c r="O2481" s="64" t="s">
        <v>254</v>
      </c>
      <c r="P2481" s="1" t="s">
        <v>254</v>
      </c>
      <c r="Q2481" s="1" t="s">
        <v>0</v>
      </c>
      <c r="S2481" s="59" t="str">
        <f t="shared" si="463"/>
        <v/>
      </c>
      <c r="T2481" s="59" t="str">
        <f t="shared" si="464"/>
        <v/>
      </c>
      <c r="U2481" s="59" t="str">
        <f t="shared" si="465"/>
        <v/>
      </c>
      <c r="V2481" s="59" t="str">
        <f t="shared" si="466"/>
        <v/>
      </c>
      <c r="W2481" s="59" t="str">
        <f t="shared" si="467"/>
        <v/>
      </c>
      <c r="X2481" s="59" t="s">
        <v>1693</v>
      </c>
      <c r="Y2481" s="66" t="s">
        <v>6028</v>
      </c>
    </row>
    <row r="2482" spans="1:25" x14ac:dyDescent="0.25">
      <c r="A2482" s="8" t="s">
        <v>6402</v>
      </c>
      <c r="B2482" s="65" t="str">
        <f t="shared" si="456"/>
        <v>Advanced Chemistry Through Inquiry Teacher Guide</v>
      </c>
      <c r="C2482" s="63"/>
      <c r="D2482" s="30" t="str">
        <f t="shared" si="457"/>
        <v/>
      </c>
      <c r="E2482" s="63"/>
      <c r="F2482" s="32" t="str">
        <f t="shared" si="458"/>
        <v/>
      </c>
      <c r="G2482" s="63"/>
      <c r="H2482" s="34" t="str">
        <f t="shared" si="459"/>
        <v/>
      </c>
      <c r="I2482" s="63"/>
      <c r="J2482" s="36" t="str">
        <f t="shared" si="460"/>
        <v/>
      </c>
      <c r="K2482" s="37" t="str">
        <f t="shared" si="461"/>
        <v/>
      </c>
      <c r="L2482" s="37" t="str">
        <f t="shared" si="462"/>
        <v/>
      </c>
      <c r="N2482" s="64">
        <v>1470</v>
      </c>
      <c r="O2482" s="64" t="s">
        <v>254</v>
      </c>
      <c r="P2482" s="1" t="s">
        <v>254</v>
      </c>
      <c r="Q2482" s="1" t="s">
        <v>0</v>
      </c>
      <c r="S2482" s="59" t="str">
        <f t="shared" si="463"/>
        <v/>
      </c>
      <c r="T2482" s="59" t="str">
        <f t="shared" si="464"/>
        <v/>
      </c>
      <c r="U2482" s="59" t="str">
        <f t="shared" si="465"/>
        <v/>
      </c>
      <c r="V2482" s="59" t="str">
        <f t="shared" si="466"/>
        <v/>
      </c>
      <c r="W2482" s="59" t="str">
        <f t="shared" si="467"/>
        <v/>
      </c>
      <c r="X2482" s="59" t="s">
        <v>1694</v>
      </c>
      <c r="Y2482" s="66" t="s">
        <v>6029</v>
      </c>
    </row>
    <row r="2483" spans="1:25" x14ac:dyDescent="0.25">
      <c r="A2483" s="8" t="s">
        <v>2841</v>
      </c>
      <c r="B2483" s="65" t="str">
        <f t="shared" si="456"/>
        <v>Advanced Biology through Inquiry Teacher Guide</v>
      </c>
      <c r="C2483" s="63" t="s">
        <v>254</v>
      </c>
      <c r="D2483" s="30" t="str">
        <f t="shared" si="457"/>
        <v/>
      </c>
      <c r="E2483" s="63" t="s">
        <v>254</v>
      </c>
      <c r="F2483" s="32" t="str">
        <f t="shared" si="458"/>
        <v/>
      </c>
      <c r="G2483" s="63" t="s">
        <v>254</v>
      </c>
      <c r="H2483" s="34" t="str">
        <f t="shared" si="459"/>
        <v/>
      </c>
      <c r="I2483" s="63" t="s">
        <v>254</v>
      </c>
      <c r="J2483" s="36" t="str">
        <f t="shared" si="460"/>
        <v/>
      </c>
      <c r="K2483" s="37" t="str">
        <f t="shared" si="461"/>
        <v/>
      </c>
      <c r="L2483" s="37" t="str">
        <f t="shared" si="462"/>
        <v/>
      </c>
      <c r="N2483" s="64">
        <v>1281</v>
      </c>
      <c r="O2483" s="64" t="s">
        <v>254</v>
      </c>
      <c r="P2483" s="1" t="s">
        <v>254</v>
      </c>
      <c r="Q2483" s="1" t="s">
        <v>0</v>
      </c>
      <c r="S2483" s="59" t="str">
        <f t="shared" si="463"/>
        <v/>
      </c>
      <c r="T2483" s="59" t="str">
        <f t="shared" si="464"/>
        <v/>
      </c>
      <c r="U2483" s="59" t="str">
        <f t="shared" si="465"/>
        <v/>
      </c>
      <c r="V2483" s="59" t="str">
        <f t="shared" si="466"/>
        <v/>
      </c>
      <c r="W2483" s="59" t="str">
        <f t="shared" si="467"/>
        <v/>
      </c>
      <c r="X2483" s="59" t="s">
        <v>1695</v>
      </c>
      <c r="Y2483" s="66" t="s">
        <v>6030</v>
      </c>
    </row>
    <row r="2484" spans="1:25" x14ac:dyDescent="0.25">
      <c r="A2484" s="8" t="s">
        <v>2297</v>
      </c>
      <c r="B2484" s="65" t="str">
        <f t="shared" si="456"/>
        <v>Biology Through Inquiry Teacher Guide</v>
      </c>
      <c r="C2484" s="63" t="s">
        <v>254</v>
      </c>
      <c r="D2484" s="30" t="str">
        <f t="shared" si="457"/>
        <v/>
      </c>
      <c r="E2484" s="63" t="s">
        <v>254</v>
      </c>
      <c r="F2484" s="32" t="str">
        <f t="shared" si="458"/>
        <v/>
      </c>
      <c r="G2484" s="63" t="s">
        <v>254</v>
      </c>
      <c r="H2484" s="34" t="str">
        <f t="shared" si="459"/>
        <v/>
      </c>
      <c r="I2484" s="63" t="s">
        <v>254</v>
      </c>
      <c r="J2484" s="36" t="str">
        <f t="shared" si="460"/>
        <v/>
      </c>
      <c r="K2484" s="37" t="str">
        <f t="shared" si="461"/>
        <v/>
      </c>
      <c r="L2484" s="37" t="str">
        <f t="shared" si="462"/>
        <v/>
      </c>
      <c r="N2484" s="64">
        <v>1430</v>
      </c>
      <c r="O2484" s="64" t="s">
        <v>254</v>
      </c>
      <c r="P2484" s="1" t="s">
        <v>254</v>
      </c>
      <c r="Q2484" s="1" t="s">
        <v>0</v>
      </c>
      <c r="S2484" s="59" t="str">
        <f t="shared" si="463"/>
        <v/>
      </c>
      <c r="T2484" s="59" t="str">
        <f t="shared" si="464"/>
        <v/>
      </c>
      <c r="U2484" s="59" t="str">
        <f t="shared" si="465"/>
        <v/>
      </c>
      <c r="V2484" s="59" t="str">
        <f t="shared" si="466"/>
        <v/>
      </c>
      <c r="W2484" s="59" t="str">
        <f t="shared" si="467"/>
        <v/>
      </c>
      <c r="X2484" s="59" t="s">
        <v>2298</v>
      </c>
      <c r="Y2484" s="66" t="s">
        <v>6031</v>
      </c>
    </row>
    <row r="2485" spans="1:25" x14ac:dyDescent="0.25">
      <c r="A2485" s="8" t="s">
        <v>2299</v>
      </c>
      <c r="B2485" s="65" t="str">
        <f t="shared" si="456"/>
        <v>Chemistry Through Inquiry Teacher Guide</v>
      </c>
      <c r="C2485" s="63" t="s">
        <v>254</v>
      </c>
      <c r="D2485" s="30" t="str">
        <f t="shared" si="457"/>
        <v/>
      </c>
      <c r="E2485" s="63" t="s">
        <v>254</v>
      </c>
      <c r="F2485" s="32" t="str">
        <f t="shared" si="458"/>
        <v/>
      </c>
      <c r="G2485" s="63" t="s">
        <v>254</v>
      </c>
      <c r="H2485" s="34" t="str">
        <f t="shared" si="459"/>
        <v/>
      </c>
      <c r="I2485" s="63" t="s">
        <v>254</v>
      </c>
      <c r="J2485" s="36" t="str">
        <f t="shared" si="460"/>
        <v/>
      </c>
      <c r="K2485" s="37" t="str">
        <f t="shared" si="461"/>
        <v/>
      </c>
      <c r="L2485" s="37" t="str">
        <f t="shared" si="462"/>
        <v/>
      </c>
      <c r="N2485" s="64">
        <v>1486</v>
      </c>
      <c r="O2485" s="64" t="s">
        <v>254</v>
      </c>
      <c r="P2485" s="1" t="s">
        <v>254</v>
      </c>
      <c r="Q2485" s="1" t="s">
        <v>0</v>
      </c>
      <c r="S2485" s="59" t="str">
        <f t="shared" si="463"/>
        <v/>
      </c>
      <c r="T2485" s="59" t="str">
        <f t="shared" si="464"/>
        <v/>
      </c>
      <c r="U2485" s="59" t="str">
        <f t="shared" si="465"/>
        <v/>
      </c>
      <c r="V2485" s="59" t="str">
        <f t="shared" si="466"/>
        <v/>
      </c>
      <c r="W2485" s="59" t="str">
        <f t="shared" si="467"/>
        <v/>
      </c>
      <c r="X2485" s="59" t="s">
        <v>2300</v>
      </c>
      <c r="Y2485" s="66" t="s">
        <v>6032</v>
      </c>
    </row>
    <row r="2486" spans="1:25" x14ac:dyDescent="0.25">
      <c r="A2486" s="8" t="s">
        <v>2301</v>
      </c>
      <c r="B2486" s="65" t="str">
        <f t="shared" si="456"/>
        <v>Elementary Science Inquiry Manual</v>
      </c>
      <c r="C2486" s="63" t="s">
        <v>254</v>
      </c>
      <c r="D2486" s="30" t="str">
        <f t="shared" si="457"/>
        <v/>
      </c>
      <c r="E2486" s="63" t="s">
        <v>254</v>
      </c>
      <c r="F2486" s="32" t="str">
        <f t="shared" si="458"/>
        <v/>
      </c>
      <c r="G2486" s="63" t="s">
        <v>254</v>
      </c>
      <c r="H2486" s="34" t="str">
        <f t="shared" si="459"/>
        <v/>
      </c>
      <c r="I2486" s="63" t="s">
        <v>254</v>
      </c>
      <c r="J2486" s="36" t="str">
        <f t="shared" si="460"/>
        <v/>
      </c>
      <c r="K2486" s="37" t="str">
        <f t="shared" si="461"/>
        <v/>
      </c>
      <c r="L2486" s="37" t="str">
        <f t="shared" si="462"/>
        <v/>
      </c>
      <c r="N2486" s="64">
        <v>1326</v>
      </c>
      <c r="O2486" s="64" t="s">
        <v>254</v>
      </c>
      <c r="P2486" s="1" t="s">
        <v>254</v>
      </c>
      <c r="Q2486" s="1" t="s">
        <v>0</v>
      </c>
      <c r="S2486" s="59" t="str">
        <f t="shared" si="463"/>
        <v/>
      </c>
      <c r="T2486" s="59" t="str">
        <f t="shared" si="464"/>
        <v/>
      </c>
      <c r="U2486" s="59" t="str">
        <f t="shared" si="465"/>
        <v/>
      </c>
      <c r="V2486" s="59" t="str">
        <f t="shared" si="466"/>
        <v/>
      </c>
      <c r="W2486" s="59" t="str">
        <f t="shared" si="467"/>
        <v/>
      </c>
      <c r="X2486" s="59" t="s">
        <v>2302</v>
      </c>
      <c r="Y2486" s="66" t="s">
        <v>6033</v>
      </c>
    </row>
    <row r="2487" spans="1:25" x14ac:dyDescent="0.25">
      <c r="A2487" s="8" t="s">
        <v>3418</v>
      </c>
      <c r="B2487" s="65" t="str">
        <f t="shared" si="456"/>
        <v>Physiology Extension Bundle</v>
      </c>
      <c r="C2487" s="63"/>
      <c r="D2487" s="30" t="str">
        <f t="shared" si="457"/>
        <v/>
      </c>
      <c r="E2487" s="63"/>
      <c r="F2487" s="32" t="str">
        <f t="shared" si="458"/>
        <v/>
      </c>
      <c r="G2487" s="63"/>
      <c r="H2487" s="34" t="str">
        <f t="shared" si="459"/>
        <v/>
      </c>
      <c r="I2487" s="63"/>
      <c r="J2487" s="36" t="str">
        <f t="shared" si="460"/>
        <v/>
      </c>
      <c r="K2487" s="37" t="str">
        <f t="shared" si="461"/>
        <v/>
      </c>
      <c r="L2487" s="37" t="str">
        <f t="shared" si="462"/>
        <v/>
      </c>
      <c r="N2487" s="64">
        <v>13433</v>
      </c>
      <c r="O2487" s="64" t="s">
        <v>254</v>
      </c>
      <c r="P2487" s="1" t="s">
        <v>254</v>
      </c>
      <c r="Q2487" s="1" t="s">
        <v>0</v>
      </c>
      <c r="S2487" s="59" t="str">
        <f t="shared" si="463"/>
        <v/>
      </c>
      <c r="T2487" s="59" t="str">
        <f t="shared" si="464"/>
        <v/>
      </c>
      <c r="U2487" s="59" t="str">
        <f t="shared" si="465"/>
        <v/>
      </c>
      <c r="V2487" s="59" t="str">
        <f t="shared" si="466"/>
        <v/>
      </c>
      <c r="W2487" s="59" t="str">
        <f t="shared" si="467"/>
        <v/>
      </c>
      <c r="X2487" s="59" t="s">
        <v>2842</v>
      </c>
      <c r="Y2487" s="66" t="s">
        <v>6034</v>
      </c>
    </row>
    <row r="2488" spans="1:25" x14ac:dyDescent="0.25">
      <c r="A2488" s="8" t="s">
        <v>1696</v>
      </c>
      <c r="B2488" s="65" t="str">
        <f t="shared" si="456"/>
        <v>Gas Laws Accessory Kit</v>
      </c>
      <c r="C2488" s="63" t="s">
        <v>254</v>
      </c>
      <c r="D2488" s="30" t="str">
        <f t="shared" si="457"/>
        <v/>
      </c>
      <c r="E2488" s="63" t="s">
        <v>254</v>
      </c>
      <c r="F2488" s="32" t="str">
        <f t="shared" si="458"/>
        <v/>
      </c>
      <c r="G2488" s="63" t="s">
        <v>254</v>
      </c>
      <c r="H2488" s="34" t="str">
        <f t="shared" si="459"/>
        <v/>
      </c>
      <c r="I2488" s="63" t="s">
        <v>254</v>
      </c>
      <c r="J2488" s="36" t="str">
        <f t="shared" si="460"/>
        <v/>
      </c>
      <c r="K2488" s="37" t="str">
        <f t="shared" si="461"/>
        <v/>
      </c>
      <c r="L2488" s="37" t="str">
        <f t="shared" si="462"/>
        <v/>
      </c>
      <c r="N2488" s="64">
        <v>927</v>
      </c>
      <c r="O2488" s="64" t="s">
        <v>254</v>
      </c>
      <c r="P2488" s="1" t="s">
        <v>254</v>
      </c>
      <c r="Q2488" s="1" t="s">
        <v>0</v>
      </c>
      <c r="S2488" s="59" t="str">
        <f t="shared" si="463"/>
        <v/>
      </c>
      <c r="T2488" s="59" t="str">
        <f t="shared" si="464"/>
        <v/>
      </c>
      <c r="U2488" s="59" t="str">
        <f t="shared" si="465"/>
        <v/>
      </c>
      <c r="V2488" s="59" t="str">
        <f t="shared" si="466"/>
        <v/>
      </c>
      <c r="W2488" s="59" t="str">
        <f t="shared" si="467"/>
        <v/>
      </c>
      <c r="X2488" s="59" t="s">
        <v>1697</v>
      </c>
      <c r="Y2488" s="66" t="s">
        <v>6035</v>
      </c>
    </row>
    <row r="2489" spans="1:25" x14ac:dyDescent="0.25">
      <c r="A2489" s="8" t="s">
        <v>3298</v>
      </c>
      <c r="B2489" s="65" t="str">
        <f t="shared" si="456"/>
        <v>High Speed Stepper Motor</v>
      </c>
      <c r="C2489" s="63" t="s">
        <v>254</v>
      </c>
      <c r="D2489" s="30" t="str">
        <f t="shared" si="457"/>
        <v/>
      </c>
      <c r="E2489" s="63" t="s">
        <v>254</v>
      </c>
      <c r="F2489" s="32" t="str">
        <f t="shared" si="458"/>
        <v/>
      </c>
      <c r="G2489" s="63" t="s">
        <v>254</v>
      </c>
      <c r="H2489" s="34" t="str">
        <f t="shared" si="459"/>
        <v/>
      </c>
      <c r="I2489" s="63" t="s">
        <v>254</v>
      </c>
      <c r="J2489" s="36" t="str">
        <f t="shared" si="460"/>
        <v/>
      </c>
      <c r="K2489" s="37" t="str">
        <f t="shared" si="461"/>
        <v/>
      </c>
      <c r="L2489" s="37" t="str">
        <f t="shared" si="462"/>
        <v/>
      </c>
      <c r="N2489" s="64">
        <v>753</v>
      </c>
      <c r="O2489" s="64" t="s">
        <v>254</v>
      </c>
      <c r="P2489" s="1" t="s">
        <v>254</v>
      </c>
      <c r="Q2489" s="1" t="s">
        <v>0</v>
      </c>
      <c r="S2489" s="59" t="str">
        <f t="shared" si="463"/>
        <v/>
      </c>
      <c r="T2489" s="59" t="str">
        <f t="shared" si="464"/>
        <v/>
      </c>
      <c r="U2489" s="59" t="str">
        <f t="shared" si="465"/>
        <v/>
      </c>
      <c r="V2489" s="59" t="str">
        <f t="shared" si="466"/>
        <v/>
      </c>
      <c r="W2489" s="59" t="str">
        <f t="shared" si="467"/>
        <v/>
      </c>
      <c r="X2489" s="59" t="s">
        <v>3299</v>
      </c>
      <c r="Y2489" s="66" t="s">
        <v>6036</v>
      </c>
    </row>
    <row r="2490" spans="1:25" x14ac:dyDescent="0.25">
      <c r="A2490" s="8" t="s">
        <v>3300</v>
      </c>
      <c r="B2490" s="65" t="str">
        <f t="shared" si="456"/>
        <v>PASCObot</v>
      </c>
      <c r="C2490" s="63" t="s">
        <v>254</v>
      </c>
      <c r="D2490" s="30" t="str">
        <f t="shared" si="457"/>
        <v/>
      </c>
      <c r="E2490" s="63" t="s">
        <v>254</v>
      </c>
      <c r="F2490" s="32" t="str">
        <f t="shared" si="458"/>
        <v/>
      </c>
      <c r="G2490" s="63" t="s">
        <v>254</v>
      </c>
      <c r="H2490" s="34" t="str">
        <f t="shared" si="459"/>
        <v/>
      </c>
      <c r="I2490" s="63" t="s">
        <v>254</v>
      </c>
      <c r="J2490" s="36" t="str">
        <f t="shared" si="460"/>
        <v/>
      </c>
      <c r="K2490" s="37" t="str">
        <f t="shared" si="461"/>
        <v/>
      </c>
      <c r="L2490" s="37" t="str">
        <f t="shared" si="462"/>
        <v/>
      </c>
      <c r="N2490" s="64">
        <v>6374</v>
      </c>
      <c r="O2490" s="64" t="s">
        <v>254</v>
      </c>
      <c r="P2490" s="1" t="s">
        <v>254</v>
      </c>
      <c r="Q2490" s="1" t="s">
        <v>0</v>
      </c>
      <c r="S2490" s="59" t="str">
        <f t="shared" si="463"/>
        <v/>
      </c>
      <c r="T2490" s="59" t="str">
        <f t="shared" si="464"/>
        <v/>
      </c>
      <c r="U2490" s="59" t="str">
        <f t="shared" si="465"/>
        <v/>
      </c>
      <c r="V2490" s="59" t="str">
        <f t="shared" si="466"/>
        <v/>
      </c>
      <c r="W2490" s="59" t="str">
        <f t="shared" si="467"/>
        <v/>
      </c>
      <c r="X2490" s="59" t="s">
        <v>3301</v>
      </c>
      <c r="Y2490" s="66" t="s">
        <v>6037</v>
      </c>
    </row>
    <row r="2491" spans="1:25" x14ac:dyDescent="0.25">
      <c r="A2491" s="8" t="s">
        <v>3302</v>
      </c>
      <c r="B2491" s="65" t="str">
        <f t="shared" si="456"/>
        <v>PASCObot (without control.Node)</v>
      </c>
      <c r="C2491" s="63" t="s">
        <v>254</v>
      </c>
      <c r="D2491" s="30" t="str">
        <f t="shared" si="457"/>
        <v/>
      </c>
      <c r="E2491" s="63" t="s">
        <v>254</v>
      </c>
      <c r="F2491" s="32" t="str">
        <f t="shared" si="458"/>
        <v/>
      </c>
      <c r="G2491" s="63" t="s">
        <v>254</v>
      </c>
      <c r="H2491" s="34" t="str">
        <f t="shared" si="459"/>
        <v/>
      </c>
      <c r="I2491" s="63" t="s">
        <v>254</v>
      </c>
      <c r="J2491" s="36" t="str">
        <f t="shared" si="460"/>
        <v/>
      </c>
      <c r="K2491" s="37" t="str">
        <f t="shared" si="461"/>
        <v/>
      </c>
      <c r="L2491" s="37" t="str">
        <f t="shared" si="462"/>
        <v/>
      </c>
      <c r="N2491" s="64">
        <v>2927</v>
      </c>
      <c r="O2491" s="64" t="s">
        <v>254</v>
      </c>
      <c r="P2491" s="1" t="s">
        <v>254</v>
      </c>
      <c r="Q2491" s="1" t="s">
        <v>0</v>
      </c>
      <c r="S2491" s="59" t="str">
        <f t="shared" si="463"/>
        <v/>
      </c>
      <c r="T2491" s="59" t="str">
        <f t="shared" si="464"/>
        <v/>
      </c>
      <c r="U2491" s="59" t="str">
        <f t="shared" si="465"/>
        <v/>
      </c>
      <c r="V2491" s="59" t="str">
        <f t="shared" si="466"/>
        <v/>
      </c>
      <c r="W2491" s="59" t="str">
        <f t="shared" si="467"/>
        <v/>
      </c>
      <c r="X2491" s="59" t="s">
        <v>3303</v>
      </c>
      <c r="Y2491" s="66" t="s">
        <v>6038</v>
      </c>
    </row>
    <row r="2492" spans="1:25" x14ac:dyDescent="0.25">
      <c r="A2492" s="8" t="s">
        <v>1698</v>
      </c>
      <c r="B2492" s="65" t="str">
        <f t="shared" si="456"/>
        <v>AirLink</v>
      </c>
      <c r="C2492" s="63" t="s">
        <v>254</v>
      </c>
      <c r="D2492" s="30" t="str">
        <f t="shared" si="457"/>
        <v/>
      </c>
      <c r="E2492" s="63" t="s">
        <v>254</v>
      </c>
      <c r="F2492" s="32" t="str">
        <f t="shared" si="458"/>
        <v/>
      </c>
      <c r="G2492" s="63" t="s">
        <v>254</v>
      </c>
      <c r="H2492" s="34" t="str">
        <f t="shared" si="459"/>
        <v/>
      </c>
      <c r="I2492" s="63" t="s">
        <v>254</v>
      </c>
      <c r="J2492" s="36" t="str">
        <f t="shared" si="460"/>
        <v/>
      </c>
      <c r="K2492" s="37" t="str">
        <f t="shared" si="461"/>
        <v/>
      </c>
      <c r="L2492" s="37" t="str">
        <f t="shared" si="462"/>
        <v/>
      </c>
      <c r="N2492" s="64">
        <v>1545</v>
      </c>
      <c r="O2492" s="64" t="s">
        <v>254</v>
      </c>
      <c r="P2492" s="1" t="s">
        <v>254</v>
      </c>
      <c r="Q2492" s="1" t="s">
        <v>0</v>
      </c>
      <c r="S2492" s="59" t="str">
        <f t="shared" si="463"/>
        <v/>
      </c>
      <c r="T2492" s="59" t="str">
        <f t="shared" si="464"/>
        <v/>
      </c>
      <c r="U2492" s="59" t="str">
        <f t="shared" si="465"/>
        <v/>
      </c>
      <c r="V2492" s="59" t="str">
        <f t="shared" si="466"/>
        <v/>
      </c>
      <c r="W2492" s="59" t="str">
        <f t="shared" si="467"/>
        <v/>
      </c>
      <c r="X2492" s="59" t="s">
        <v>1699</v>
      </c>
      <c r="Y2492" s="66" t="s">
        <v>6039</v>
      </c>
    </row>
    <row r="2493" spans="1:25" x14ac:dyDescent="0.25">
      <c r="A2493" s="8" t="s">
        <v>1700</v>
      </c>
      <c r="B2493" s="65" t="str">
        <f t="shared" si="456"/>
        <v>Temperatursensor trådlös</v>
      </c>
      <c r="C2493" s="63" t="s">
        <v>254</v>
      </c>
      <c r="D2493" s="30" t="str">
        <f t="shared" si="457"/>
        <v/>
      </c>
      <c r="E2493" s="63" t="s">
        <v>254</v>
      </c>
      <c r="F2493" s="32" t="str">
        <f t="shared" si="458"/>
        <v/>
      </c>
      <c r="G2493" s="63" t="s">
        <v>254</v>
      </c>
      <c r="H2493" s="34" t="str">
        <f t="shared" si="459"/>
        <v/>
      </c>
      <c r="I2493" s="63" t="s">
        <v>254</v>
      </c>
      <c r="J2493" s="36" t="str">
        <f t="shared" si="460"/>
        <v/>
      </c>
      <c r="K2493" s="37" t="str">
        <f t="shared" si="461"/>
        <v/>
      </c>
      <c r="L2493" s="37" t="str">
        <f t="shared" si="462"/>
        <v/>
      </c>
      <c r="N2493" s="64">
        <v>1375</v>
      </c>
      <c r="O2493" s="64" t="s">
        <v>254</v>
      </c>
      <c r="P2493" s="1" t="s">
        <v>254</v>
      </c>
      <c r="Q2493" s="1" t="s">
        <v>0</v>
      </c>
      <c r="S2493" s="59" t="str">
        <f t="shared" si="463"/>
        <v/>
      </c>
      <c r="T2493" s="59" t="str">
        <f t="shared" si="464"/>
        <v/>
      </c>
      <c r="U2493" s="59" t="str">
        <f t="shared" si="465"/>
        <v/>
      </c>
      <c r="V2493" s="59" t="str">
        <f t="shared" si="466"/>
        <v/>
      </c>
      <c r="W2493" s="59" t="str">
        <f t="shared" si="467"/>
        <v/>
      </c>
      <c r="X2493" s="59" t="s">
        <v>1701</v>
      </c>
      <c r="Y2493" s="66" t="s">
        <v>6040</v>
      </c>
    </row>
    <row r="2494" spans="1:25" x14ac:dyDescent="0.25">
      <c r="A2494" s="8" t="s">
        <v>1702</v>
      </c>
      <c r="B2494" s="65" t="str">
        <f t="shared" si="456"/>
        <v>Kraftsensor trådlös</v>
      </c>
      <c r="C2494" s="63" t="s">
        <v>254</v>
      </c>
      <c r="D2494" s="30" t="str">
        <f t="shared" si="457"/>
        <v/>
      </c>
      <c r="E2494" s="63" t="s">
        <v>254</v>
      </c>
      <c r="F2494" s="32" t="str">
        <f t="shared" si="458"/>
        <v/>
      </c>
      <c r="G2494" s="63" t="s">
        <v>254</v>
      </c>
      <c r="H2494" s="34" t="str">
        <f t="shared" si="459"/>
        <v/>
      </c>
      <c r="I2494" s="63" t="s">
        <v>254</v>
      </c>
      <c r="J2494" s="36" t="str">
        <f t="shared" si="460"/>
        <v/>
      </c>
      <c r="K2494" s="37" t="str">
        <f t="shared" si="461"/>
        <v/>
      </c>
      <c r="L2494" s="37" t="str">
        <f t="shared" si="462"/>
        <v/>
      </c>
      <c r="N2494" s="64">
        <v>2785</v>
      </c>
      <c r="O2494" s="64" t="s">
        <v>254</v>
      </c>
      <c r="P2494" s="1" t="s">
        <v>254</v>
      </c>
      <c r="Q2494" s="1" t="s">
        <v>0</v>
      </c>
      <c r="S2494" s="59" t="str">
        <f t="shared" si="463"/>
        <v/>
      </c>
      <c r="T2494" s="59" t="str">
        <f t="shared" si="464"/>
        <v/>
      </c>
      <c r="U2494" s="59" t="str">
        <f t="shared" si="465"/>
        <v/>
      </c>
      <c r="V2494" s="59" t="str">
        <f t="shared" si="466"/>
        <v/>
      </c>
      <c r="W2494" s="59" t="str">
        <f t="shared" si="467"/>
        <v/>
      </c>
      <c r="X2494" s="59" t="s">
        <v>1703</v>
      </c>
      <c r="Y2494" s="66" t="s">
        <v>6041</v>
      </c>
    </row>
    <row r="2495" spans="1:25" x14ac:dyDescent="0.25">
      <c r="A2495" s="8" t="s">
        <v>1704</v>
      </c>
      <c r="B2495" s="65" t="str">
        <f t="shared" si="456"/>
        <v>Trycksensor trådlös</v>
      </c>
      <c r="C2495" s="63" t="s">
        <v>254</v>
      </c>
      <c r="D2495" s="30" t="str">
        <f t="shared" si="457"/>
        <v/>
      </c>
      <c r="E2495" s="63" t="s">
        <v>254</v>
      </c>
      <c r="F2495" s="32" t="str">
        <f t="shared" si="458"/>
        <v/>
      </c>
      <c r="G2495" s="63" t="s">
        <v>254</v>
      </c>
      <c r="H2495" s="34" t="str">
        <f t="shared" si="459"/>
        <v/>
      </c>
      <c r="I2495" s="63" t="s">
        <v>254</v>
      </c>
      <c r="J2495" s="36" t="str">
        <f t="shared" si="460"/>
        <v/>
      </c>
      <c r="K2495" s="37" t="str">
        <f t="shared" si="461"/>
        <v/>
      </c>
      <c r="L2495" s="37" t="str">
        <f t="shared" si="462"/>
        <v/>
      </c>
      <c r="N2495" s="64">
        <v>2268</v>
      </c>
      <c r="O2495" s="64" t="s">
        <v>254</v>
      </c>
      <c r="P2495" s="1" t="s">
        <v>254</v>
      </c>
      <c r="Q2495" s="1" t="s">
        <v>0</v>
      </c>
      <c r="S2495" s="59" t="str">
        <f t="shared" si="463"/>
        <v/>
      </c>
      <c r="T2495" s="59" t="str">
        <f t="shared" si="464"/>
        <v/>
      </c>
      <c r="U2495" s="59" t="str">
        <f t="shared" si="465"/>
        <v/>
      </c>
      <c r="V2495" s="59" t="str">
        <f t="shared" si="466"/>
        <v/>
      </c>
      <c r="W2495" s="59" t="str">
        <f t="shared" si="467"/>
        <v/>
      </c>
      <c r="X2495" s="59" t="s">
        <v>1705</v>
      </c>
      <c r="Y2495" s="66" t="s">
        <v>6042</v>
      </c>
    </row>
    <row r="2496" spans="1:25" x14ac:dyDescent="0.25">
      <c r="A2496" s="8" t="s">
        <v>1706</v>
      </c>
      <c r="B2496" s="65" t="str">
        <f t="shared" si="456"/>
        <v>pH-sensor trådlös</v>
      </c>
      <c r="C2496" s="63" t="s">
        <v>254</v>
      </c>
      <c r="D2496" s="30" t="str">
        <f t="shared" si="457"/>
        <v/>
      </c>
      <c r="E2496" s="63" t="s">
        <v>254</v>
      </c>
      <c r="F2496" s="32" t="str">
        <f t="shared" si="458"/>
        <v/>
      </c>
      <c r="G2496" s="63" t="s">
        <v>254</v>
      </c>
      <c r="H2496" s="34" t="str">
        <f t="shared" si="459"/>
        <v/>
      </c>
      <c r="I2496" s="63" t="s">
        <v>254</v>
      </c>
      <c r="J2496" s="36" t="str">
        <f t="shared" si="460"/>
        <v/>
      </c>
      <c r="K2496" s="37" t="str">
        <f t="shared" si="461"/>
        <v/>
      </c>
      <c r="L2496" s="37" t="str">
        <f t="shared" si="462"/>
        <v/>
      </c>
      <c r="N2496" s="64">
        <v>2207</v>
      </c>
      <c r="O2496" s="64" t="s">
        <v>254</v>
      </c>
      <c r="P2496" s="1" t="s">
        <v>254</v>
      </c>
      <c r="Q2496" s="1" t="s">
        <v>0</v>
      </c>
      <c r="S2496" s="59" t="str">
        <f t="shared" si="463"/>
        <v/>
      </c>
      <c r="T2496" s="59" t="str">
        <f t="shared" si="464"/>
        <v/>
      </c>
      <c r="U2496" s="59" t="str">
        <f t="shared" si="465"/>
        <v/>
      </c>
      <c r="V2496" s="59" t="str">
        <f t="shared" si="466"/>
        <v/>
      </c>
      <c r="W2496" s="59" t="str">
        <f t="shared" si="467"/>
        <v/>
      </c>
      <c r="X2496" s="59" t="s">
        <v>1707</v>
      </c>
      <c r="Y2496" s="66" t="s">
        <v>6043</v>
      </c>
    </row>
    <row r="2497" spans="1:25" x14ac:dyDescent="0.25">
      <c r="A2497" s="8" t="s">
        <v>3419</v>
      </c>
      <c r="B2497" s="65" t="str">
        <f t="shared" si="456"/>
        <v>Pulssensor handhållen trådlös</v>
      </c>
      <c r="C2497" s="63"/>
      <c r="D2497" s="30" t="str">
        <f t="shared" si="457"/>
        <v/>
      </c>
      <c r="E2497" s="63"/>
      <c r="F2497" s="32" t="str">
        <f t="shared" si="458"/>
        <v/>
      </c>
      <c r="G2497" s="63"/>
      <c r="H2497" s="34" t="str">
        <f t="shared" si="459"/>
        <v/>
      </c>
      <c r="I2497" s="63"/>
      <c r="J2497" s="36" t="str">
        <f t="shared" si="460"/>
        <v/>
      </c>
      <c r="K2497" s="37" t="str">
        <f t="shared" si="461"/>
        <v/>
      </c>
      <c r="L2497" s="37" t="str">
        <f t="shared" si="462"/>
        <v/>
      </c>
      <c r="N2497" s="64">
        <v>2395</v>
      </c>
      <c r="O2497" s="64" t="s">
        <v>254</v>
      </c>
      <c r="P2497" s="1" t="s">
        <v>254</v>
      </c>
      <c r="Q2497" s="1" t="s">
        <v>0</v>
      </c>
      <c r="S2497" s="59" t="str">
        <f t="shared" si="463"/>
        <v/>
      </c>
      <c r="T2497" s="59" t="str">
        <f t="shared" si="464"/>
        <v/>
      </c>
      <c r="U2497" s="59" t="str">
        <f t="shared" si="465"/>
        <v/>
      </c>
      <c r="V2497" s="59" t="str">
        <f t="shared" si="466"/>
        <v/>
      </c>
      <c r="W2497" s="59" t="str">
        <f t="shared" si="467"/>
        <v/>
      </c>
      <c r="X2497" s="59" t="s">
        <v>3420</v>
      </c>
      <c r="Y2497" s="66" t="s">
        <v>6044</v>
      </c>
    </row>
    <row r="2498" spans="1:25" x14ac:dyDescent="0.25">
      <c r="A2498" s="8" t="s">
        <v>1708</v>
      </c>
      <c r="B2498" s="65" t="str">
        <f t="shared" si="456"/>
        <v>Pulssensor bröstband trådlös</v>
      </c>
      <c r="C2498" s="63" t="s">
        <v>254</v>
      </c>
      <c r="D2498" s="30" t="str">
        <f t="shared" si="457"/>
        <v/>
      </c>
      <c r="E2498" s="63" t="s">
        <v>254</v>
      </c>
      <c r="F2498" s="32" t="str">
        <f t="shared" si="458"/>
        <v/>
      </c>
      <c r="G2498" s="63" t="s">
        <v>254</v>
      </c>
      <c r="H2498" s="34" t="str">
        <f t="shared" si="459"/>
        <v/>
      </c>
      <c r="I2498" s="63" t="s">
        <v>254</v>
      </c>
      <c r="J2498" s="36" t="str">
        <f t="shared" si="460"/>
        <v/>
      </c>
      <c r="K2498" s="37" t="str">
        <f t="shared" si="461"/>
        <v/>
      </c>
      <c r="L2498" s="37" t="str">
        <f t="shared" si="462"/>
        <v/>
      </c>
      <c r="N2498" s="64">
        <v>2034</v>
      </c>
      <c r="O2498" s="64" t="s">
        <v>254</v>
      </c>
      <c r="P2498" s="1" t="s">
        <v>254</v>
      </c>
      <c r="Q2498" s="1" t="s">
        <v>0</v>
      </c>
      <c r="S2498" s="59" t="str">
        <f t="shared" si="463"/>
        <v/>
      </c>
      <c r="T2498" s="59" t="str">
        <f t="shared" si="464"/>
        <v/>
      </c>
      <c r="U2498" s="59" t="str">
        <f t="shared" si="465"/>
        <v/>
      </c>
      <c r="V2498" s="59" t="str">
        <f t="shared" si="466"/>
        <v/>
      </c>
      <c r="W2498" s="59" t="str">
        <f t="shared" si="467"/>
        <v/>
      </c>
      <c r="X2498" s="59" t="s">
        <v>1709</v>
      </c>
      <c r="Y2498" s="66" t="s">
        <v>6045</v>
      </c>
    </row>
    <row r="2499" spans="1:25" x14ac:dyDescent="0.25">
      <c r="A2499" s="8" t="s">
        <v>1710</v>
      </c>
      <c r="B2499" s="65" t="str">
        <f t="shared" si="456"/>
        <v>CO2-sensor trådlös</v>
      </c>
      <c r="C2499" s="63" t="s">
        <v>254</v>
      </c>
      <c r="D2499" s="30" t="str">
        <f t="shared" si="457"/>
        <v/>
      </c>
      <c r="E2499" s="63" t="s">
        <v>254</v>
      </c>
      <c r="F2499" s="32" t="str">
        <f t="shared" si="458"/>
        <v/>
      </c>
      <c r="G2499" s="63" t="s">
        <v>254</v>
      </c>
      <c r="H2499" s="34" t="str">
        <f t="shared" si="459"/>
        <v/>
      </c>
      <c r="I2499" s="63" t="s">
        <v>254</v>
      </c>
      <c r="J2499" s="36" t="str">
        <f t="shared" si="460"/>
        <v/>
      </c>
      <c r="K2499" s="37" t="str">
        <f t="shared" si="461"/>
        <v/>
      </c>
      <c r="L2499" s="37" t="str">
        <f t="shared" si="462"/>
        <v/>
      </c>
      <c r="N2499" s="64">
        <v>4724</v>
      </c>
      <c r="O2499" s="64" t="s">
        <v>254</v>
      </c>
      <c r="P2499" s="1" t="s">
        <v>254</v>
      </c>
      <c r="Q2499" s="1" t="s">
        <v>0</v>
      </c>
      <c r="S2499" s="59" t="str">
        <f t="shared" si="463"/>
        <v/>
      </c>
      <c r="T2499" s="59" t="str">
        <f t="shared" si="464"/>
        <v/>
      </c>
      <c r="U2499" s="59" t="str">
        <f t="shared" si="465"/>
        <v/>
      </c>
      <c r="V2499" s="59" t="str">
        <f t="shared" si="466"/>
        <v/>
      </c>
      <c r="W2499" s="59" t="str">
        <f t="shared" si="467"/>
        <v/>
      </c>
      <c r="X2499" s="59" t="s">
        <v>1711</v>
      </c>
      <c r="Y2499" s="66" t="s">
        <v>6046</v>
      </c>
    </row>
    <row r="2500" spans="1:25" x14ac:dyDescent="0.25">
      <c r="A2500" s="8" t="s">
        <v>1712</v>
      </c>
      <c r="B2500" s="65" t="str">
        <f t="shared" ref="B2500:B2563" si="468">HYPERLINK(Y2500,X2500)</f>
        <v>Vädersensor trådlös med GPS</v>
      </c>
      <c r="C2500" s="63" t="s">
        <v>254</v>
      </c>
      <c r="D2500" s="30" t="str">
        <f t="shared" ref="D2500:D2563" si="469">IF(C2500="","",IF(AND(C2500&gt;=P2500,P2500&lt;&gt;""),C2500*O2500,C2500*N2500))</f>
        <v/>
      </c>
      <c r="E2500" s="63" t="s">
        <v>254</v>
      </c>
      <c r="F2500" s="32" t="str">
        <f t="shared" ref="F2500:F2563" si="470">IF(E2500="","",IF(AND(E2500&gt;=P2500,P2500&lt;&gt;""),E2500*O2500,E2500*N2500))</f>
        <v/>
      </c>
      <c r="G2500" s="63" t="s">
        <v>254</v>
      </c>
      <c r="H2500" s="34" t="str">
        <f t="shared" ref="H2500:H2563" si="471">IF(G2500="","",IF(AND(G2500&gt;=P2500,P2500&lt;&gt;""),G2500*O2500,G2500*N2500))</f>
        <v/>
      </c>
      <c r="I2500" s="63" t="s">
        <v>254</v>
      </c>
      <c r="J2500" s="36" t="str">
        <f t="shared" ref="J2500:J2563" si="472">IF(I2500="","",IF(AND(I2500&gt;=P2500,P2500&lt;&gt;""),I2500*O2500,I2500*N2500))</f>
        <v/>
      </c>
      <c r="K2500" s="37" t="str">
        <f t="shared" ref="K2500:K2563" si="473">W2500</f>
        <v/>
      </c>
      <c r="L2500" s="37" t="str">
        <f t="shared" ref="L2500:L2563" si="474">IF(K2500="","",IF(AND(K2500&gt;=P2500,P2500&lt;&gt;""),K2500*O2500,K2500*N2500))</f>
        <v/>
      </c>
      <c r="N2500" s="64">
        <v>4334</v>
      </c>
      <c r="O2500" s="64" t="s">
        <v>254</v>
      </c>
      <c r="P2500" s="1" t="s">
        <v>254</v>
      </c>
      <c r="Q2500" s="1" t="s">
        <v>0</v>
      </c>
      <c r="S2500" s="59" t="str">
        <f t="shared" ref="S2500:S2563" si="475">IF(S$3=TRUE,IF(C2500="","",C2500),"")</f>
        <v/>
      </c>
      <c r="T2500" s="59" t="str">
        <f t="shared" ref="T2500:T2563" si="476">IF(T$3=TRUE,IF(E2500="","",E2500),"")</f>
        <v/>
      </c>
      <c r="U2500" s="59" t="str">
        <f t="shared" ref="U2500:U2563" si="477">IF(U$3=TRUE,IF(G2500="","",G2500),"")</f>
        <v/>
      </c>
      <c r="V2500" s="59" t="str">
        <f t="shared" ref="V2500:V2563" si="478">IF(V$3=TRUE,IF(I2500="","",I2500),"")</f>
        <v/>
      </c>
      <c r="W2500" s="59" t="str">
        <f t="shared" ref="W2500:W2563" si="479">IF(SUM(S2500:V2500)=0,"",SUM(S2500:V2500))</f>
        <v/>
      </c>
      <c r="X2500" s="59" t="s">
        <v>1713</v>
      </c>
      <c r="Y2500" s="66" t="s">
        <v>6047</v>
      </c>
    </row>
    <row r="2501" spans="1:25" x14ac:dyDescent="0.25">
      <c r="A2501" s="8" t="s">
        <v>3503</v>
      </c>
      <c r="B2501" s="65" t="str">
        <f t="shared" si="468"/>
        <v>Konduktivitetssensor trådlös</v>
      </c>
      <c r="C2501" s="63"/>
      <c r="D2501" s="30" t="str">
        <f t="shared" si="469"/>
        <v/>
      </c>
      <c r="E2501" s="63"/>
      <c r="F2501" s="32" t="str">
        <f t="shared" si="470"/>
        <v/>
      </c>
      <c r="G2501" s="63"/>
      <c r="H2501" s="34" t="str">
        <f t="shared" si="471"/>
        <v/>
      </c>
      <c r="I2501" s="63"/>
      <c r="J2501" s="36" t="str">
        <f t="shared" si="472"/>
        <v/>
      </c>
      <c r="K2501" s="37" t="str">
        <f t="shared" si="473"/>
        <v/>
      </c>
      <c r="L2501" s="37" t="str">
        <f t="shared" si="474"/>
        <v/>
      </c>
      <c r="N2501" s="64">
        <v>2654</v>
      </c>
      <c r="O2501" s="64" t="s">
        <v>254</v>
      </c>
      <c r="P2501" s="1" t="s">
        <v>254</v>
      </c>
      <c r="Q2501" s="1" t="s">
        <v>0</v>
      </c>
      <c r="S2501" s="59" t="str">
        <f t="shared" si="475"/>
        <v/>
      </c>
      <c r="T2501" s="59" t="str">
        <f t="shared" si="476"/>
        <v/>
      </c>
      <c r="U2501" s="59" t="str">
        <f t="shared" si="477"/>
        <v/>
      </c>
      <c r="V2501" s="59" t="str">
        <f t="shared" si="478"/>
        <v/>
      </c>
      <c r="W2501" s="59" t="str">
        <f t="shared" si="479"/>
        <v/>
      </c>
      <c r="X2501" s="59" t="s">
        <v>1714</v>
      </c>
      <c r="Y2501" s="66" t="s">
        <v>6048</v>
      </c>
    </row>
    <row r="2502" spans="1:25" x14ac:dyDescent="0.25">
      <c r="A2502" s="8" t="s">
        <v>6403</v>
      </c>
      <c r="B2502" s="65" t="str">
        <f t="shared" si="468"/>
        <v>Spänningssensor trådlös</v>
      </c>
      <c r="C2502" s="63"/>
      <c r="D2502" s="30" t="str">
        <f t="shared" si="469"/>
        <v/>
      </c>
      <c r="E2502" s="63"/>
      <c r="F2502" s="32" t="str">
        <f t="shared" si="470"/>
        <v/>
      </c>
      <c r="G2502" s="63"/>
      <c r="H2502" s="34" t="str">
        <f t="shared" si="471"/>
        <v/>
      </c>
      <c r="I2502" s="63"/>
      <c r="J2502" s="36" t="str">
        <f t="shared" si="472"/>
        <v/>
      </c>
      <c r="K2502" s="37" t="str">
        <f t="shared" si="473"/>
        <v/>
      </c>
      <c r="L2502" s="37" t="str">
        <f t="shared" si="474"/>
        <v/>
      </c>
      <c r="N2502" s="64">
        <v>1918</v>
      </c>
      <c r="O2502" s="64" t="s">
        <v>254</v>
      </c>
      <c r="P2502" s="1" t="s">
        <v>254</v>
      </c>
      <c r="Q2502" s="1" t="s">
        <v>0</v>
      </c>
      <c r="S2502" s="59" t="str">
        <f t="shared" si="475"/>
        <v/>
      </c>
      <c r="T2502" s="59" t="str">
        <f t="shared" si="476"/>
        <v/>
      </c>
      <c r="U2502" s="59" t="str">
        <f t="shared" si="477"/>
        <v/>
      </c>
      <c r="V2502" s="59" t="str">
        <f t="shared" si="478"/>
        <v/>
      </c>
      <c r="W2502" s="59" t="str">
        <f t="shared" si="479"/>
        <v/>
      </c>
      <c r="X2502" s="59" t="s">
        <v>1715</v>
      </c>
      <c r="Y2502" s="66" t="s">
        <v>6049</v>
      </c>
    </row>
    <row r="2503" spans="1:25" x14ac:dyDescent="0.25">
      <c r="A2503" s="8" t="s">
        <v>1716</v>
      </c>
      <c r="B2503" s="65" t="str">
        <f t="shared" si="468"/>
        <v>Strömsensor trådlös</v>
      </c>
      <c r="C2503" s="63" t="s">
        <v>254</v>
      </c>
      <c r="D2503" s="30" t="str">
        <f t="shared" si="469"/>
        <v/>
      </c>
      <c r="E2503" s="63" t="s">
        <v>254</v>
      </c>
      <c r="F2503" s="32" t="str">
        <f t="shared" si="470"/>
        <v/>
      </c>
      <c r="G2503" s="63" t="s">
        <v>254</v>
      </c>
      <c r="H2503" s="34" t="str">
        <f t="shared" si="471"/>
        <v/>
      </c>
      <c r="I2503" s="63" t="s">
        <v>254</v>
      </c>
      <c r="J2503" s="36" t="str">
        <f t="shared" si="472"/>
        <v/>
      </c>
      <c r="K2503" s="37" t="str">
        <f t="shared" si="473"/>
        <v/>
      </c>
      <c r="L2503" s="37" t="str">
        <f t="shared" si="474"/>
        <v/>
      </c>
      <c r="N2503" s="64">
        <v>2049</v>
      </c>
      <c r="O2503" s="64" t="s">
        <v>254</v>
      </c>
      <c r="P2503" s="1" t="s">
        <v>254</v>
      </c>
      <c r="Q2503" s="1" t="s">
        <v>0</v>
      </c>
      <c r="S2503" s="59" t="str">
        <f t="shared" si="475"/>
        <v/>
      </c>
      <c r="T2503" s="59" t="str">
        <f t="shared" si="476"/>
        <v/>
      </c>
      <c r="U2503" s="59" t="str">
        <f t="shared" si="477"/>
        <v/>
      </c>
      <c r="V2503" s="59" t="str">
        <f t="shared" si="478"/>
        <v/>
      </c>
      <c r="W2503" s="59" t="str">
        <f t="shared" si="479"/>
        <v/>
      </c>
      <c r="X2503" s="59" t="s">
        <v>1717</v>
      </c>
      <c r="Y2503" s="66" t="s">
        <v>6050</v>
      </c>
    </row>
    <row r="2504" spans="1:25" x14ac:dyDescent="0.25">
      <c r="A2504" s="8" t="s">
        <v>1718</v>
      </c>
      <c r="B2504" s="65" t="str">
        <f t="shared" si="468"/>
        <v>Droppräknare trådlös</v>
      </c>
      <c r="C2504" s="63" t="s">
        <v>254</v>
      </c>
      <c r="D2504" s="30" t="str">
        <f t="shared" si="469"/>
        <v/>
      </c>
      <c r="E2504" s="63" t="s">
        <v>254</v>
      </c>
      <c r="F2504" s="32" t="str">
        <f t="shared" si="470"/>
        <v/>
      </c>
      <c r="G2504" s="63" t="s">
        <v>254</v>
      </c>
      <c r="H2504" s="34" t="str">
        <f t="shared" si="471"/>
        <v/>
      </c>
      <c r="I2504" s="63" t="s">
        <v>254</v>
      </c>
      <c r="J2504" s="36" t="str">
        <f t="shared" si="472"/>
        <v/>
      </c>
      <c r="K2504" s="37" t="str">
        <f t="shared" si="473"/>
        <v/>
      </c>
      <c r="L2504" s="37" t="str">
        <f t="shared" si="474"/>
        <v/>
      </c>
      <c r="N2504" s="64">
        <v>2705</v>
      </c>
      <c r="O2504" s="64" t="s">
        <v>254</v>
      </c>
      <c r="P2504" s="1" t="s">
        <v>254</v>
      </c>
      <c r="Q2504" s="1" t="s">
        <v>0</v>
      </c>
      <c r="S2504" s="59" t="str">
        <f t="shared" si="475"/>
        <v/>
      </c>
      <c r="T2504" s="59" t="str">
        <f t="shared" si="476"/>
        <v/>
      </c>
      <c r="U2504" s="59" t="str">
        <f t="shared" si="477"/>
        <v/>
      </c>
      <c r="V2504" s="59" t="str">
        <f t="shared" si="478"/>
        <v/>
      </c>
      <c r="W2504" s="59" t="str">
        <f t="shared" si="479"/>
        <v/>
      </c>
      <c r="X2504" s="59" t="s">
        <v>1719</v>
      </c>
      <c r="Y2504" s="66" t="s">
        <v>6051</v>
      </c>
    </row>
    <row r="2505" spans="1:25" x14ac:dyDescent="0.25">
      <c r="A2505" s="8" t="s">
        <v>1720</v>
      </c>
      <c r="B2505" s="65" t="str">
        <f t="shared" si="468"/>
        <v>Kolorimeter/Turbiditetssensor trådlös</v>
      </c>
      <c r="C2505" s="63" t="s">
        <v>254</v>
      </c>
      <c r="D2505" s="30" t="str">
        <f t="shared" si="469"/>
        <v/>
      </c>
      <c r="E2505" s="63" t="s">
        <v>254</v>
      </c>
      <c r="F2505" s="32" t="str">
        <f t="shared" si="470"/>
        <v/>
      </c>
      <c r="G2505" s="63" t="s">
        <v>254</v>
      </c>
      <c r="H2505" s="34" t="str">
        <f t="shared" si="471"/>
        <v/>
      </c>
      <c r="I2505" s="63" t="s">
        <v>254</v>
      </c>
      <c r="J2505" s="36" t="str">
        <f t="shared" si="472"/>
        <v/>
      </c>
      <c r="K2505" s="37" t="str">
        <f t="shared" si="473"/>
        <v/>
      </c>
      <c r="L2505" s="37" t="str">
        <f t="shared" si="474"/>
        <v/>
      </c>
      <c r="N2505" s="64">
        <v>2900</v>
      </c>
      <c r="O2505" s="64" t="s">
        <v>254</v>
      </c>
      <c r="P2505" s="1" t="s">
        <v>254</v>
      </c>
      <c r="Q2505" s="1" t="s">
        <v>0</v>
      </c>
      <c r="S2505" s="59" t="str">
        <f t="shared" si="475"/>
        <v/>
      </c>
      <c r="T2505" s="59" t="str">
        <f t="shared" si="476"/>
        <v/>
      </c>
      <c r="U2505" s="59" t="str">
        <f t="shared" si="477"/>
        <v/>
      </c>
      <c r="V2505" s="59" t="str">
        <f t="shared" si="478"/>
        <v/>
      </c>
      <c r="W2505" s="59" t="str">
        <f t="shared" si="479"/>
        <v/>
      </c>
      <c r="X2505" s="59" t="s">
        <v>1721</v>
      </c>
      <c r="Y2505" s="66" t="s">
        <v>6052</v>
      </c>
    </row>
    <row r="2506" spans="1:25" x14ac:dyDescent="0.25">
      <c r="A2506" s="8" t="s">
        <v>1722</v>
      </c>
      <c r="B2506" s="65" t="str">
        <f t="shared" si="468"/>
        <v>Kraftsensor för montering trådlös</v>
      </c>
      <c r="C2506" s="63" t="s">
        <v>254</v>
      </c>
      <c r="D2506" s="30" t="str">
        <f t="shared" si="469"/>
        <v/>
      </c>
      <c r="E2506" s="63" t="s">
        <v>254</v>
      </c>
      <c r="F2506" s="32" t="str">
        <f t="shared" si="470"/>
        <v/>
      </c>
      <c r="G2506" s="63" t="s">
        <v>254</v>
      </c>
      <c r="H2506" s="34" t="str">
        <f t="shared" si="471"/>
        <v/>
      </c>
      <c r="I2506" s="63" t="s">
        <v>254</v>
      </c>
      <c r="J2506" s="36" t="str">
        <f t="shared" si="472"/>
        <v/>
      </c>
      <c r="K2506" s="37" t="str">
        <f t="shared" si="473"/>
        <v/>
      </c>
      <c r="L2506" s="37" t="str">
        <f t="shared" si="474"/>
        <v/>
      </c>
      <c r="N2506" s="64">
        <v>2505</v>
      </c>
      <c r="O2506" s="64" t="s">
        <v>254</v>
      </c>
      <c r="P2506" s="1" t="s">
        <v>254</v>
      </c>
      <c r="Q2506" s="1" t="s">
        <v>0</v>
      </c>
      <c r="S2506" s="59" t="str">
        <f t="shared" si="475"/>
        <v/>
      </c>
      <c r="T2506" s="59" t="str">
        <f t="shared" si="476"/>
        <v/>
      </c>
      <c r="U2506" s="59" t="str">
        <f t="shared" si="477"/>
        <v/>
      </c>
      <c r="V2506" s="59" t="str">
        <f t="shared" si="478"/>
        <v/>
      </c>
      <c r="W2506" s="59" t="str">
        <f t="shared" si="479"/>
        <v/>
      </c>
      <c r="X2506" s="59" t="s">
        <v>1723</v>
      </c>
      <c r="Y2506" s="66" t="s">
        <v>6053</v>
      </c>
    </row>
    <row r="2507" spans="1:25" x14ac:dyDescent="0.25">
      <c r="A2507" s="8" t="s">
        <v>1724</v>
      </c>
      <c r="B2507" s="65" t="str">
        <f t="shared" si="468"/>
        <v>Syrgassensor trådlös</v>
      </c>
      <c r="C2507" s="63" t="s">
        <v>254</v>
      </c>
      <c r="D2507" s="30" t="str">
        <f t="shared" si="469"/>
        <v/>
      </c>
      <c r="E2507" s="63" t="s">
        <v>254</v>
      </c>
      <c r="F2507" s="32" t="str">
        <f t="shared" si="470"/>
        <v/>
      </c>
      <c r="G2507" s="63" t="s">
        <v>254</v>
      </c>
      <c r="H2507" s="34" t="str">
        <f t="shared" si="471"/>
        <v/>
      </c>
      <c r="I2507" s="63" t="s">
        <v>254</v>
      </c>
      <c r="J2507" s="36" t="str">
        <f t="shared" si="472"/>
        <v/>
      </c>
      <c r="K2507" s="37" t="str">
        <f t="shared" si="473"/>
        <v/>
      </c>
      <c r="L2507" s="37" t="str">
        <f t="shared" si="474"/>
        <v/>
      </c>
      <c r="N2507" s="64">
        <v>4551</v>
      </c>
      <c r="O2507" s="64" t="s">
        <v>254</v>
      </c>
      <c r="P2507" s="1" t="s">
        <v>254</v>
      </c>
      <c r="Q2507" s="1" t="s">
        <v>0</v>
      </c>
      <c r="S2507" s="59" t="str">
        <f t="shared" si="475"/>
        <v/>
      </c>
      <c r="T2507" s="59" t="str">
        <f t="shared" si="476"/>
        <v/>
      </c>
      <c r="U2507" s="59" t="str">
        <f t="shared" si="477"/>
        <v/>
      </c>
      <c r="V2507" s="59" t="str">
        <f t="shared" si="478"/>
        <v/>
      </c>
      <c r="W2507" s="59" t="str">
        <f t="shared" si="479"/>
        <v/>
      </c>
      <c r="X2507" s="59" t="s">
        <v>1725</v>
      </c>
      <c r="Y2507" s="66" t="s">
        <v>6054</v>
      </c>
    </row>
    <row r="2508" spans="1:25" x14ac:dyDescent="0.25">
      <c r="A2508" s="8" t="s">
        <v>1726</v>
      </c>
      <c r="B2508" s="65" t="str">
        <f t="shared" si="468"/>
        <v>Blodtryckssensor trådlös</v>
      </c>
      <c r="C2508" s="63" t="s">
        <v>254</v>
      </c>
      <c r="D2508" s="30" t="str">
        <f t="shared" si="469"/>
        <v/>
      </c>
      <c r="E2508" s="63" t="s">
        <v>254</v>
      </c>
      <c r="F2508" s="32" t="str">
        <f t="shared" si="470"/>
        <v/>
      </c>
      <c r="G2508" s="63" t="s">
        <v>254</v>
      </c>
      <c r="H2508" s="34" t="str">
        <f t="shared" si="471"/>
        <v/>
      </c>
      <c r="I2508" s="63" t="s">
        <v>254</v>
      </c>
      <c r="J2508" s="36" t="str">
        <f t="shared" si="472"/>
        <v/>
      </c>
      <c r="K2508" s="37" t="str">
        <f t="shared" si="473"/>
        <v/>
      </c>
      <c r="L2508" s="37" t="str">
        <f t="shared" si="474"/>
        <v/>
      </c>
      <c r="N2508" s="64">
        <v>2665</v>
      </c>
      <c r="O2508" s="64" t="s">
        <v>254</v>
      </c>
      <c r="P2508" s="1" t="s">
        <v>254</v>
      </c>
      <c r="Q2508" s="1" t="s">
        <v>0</v>
      </c>
      <c r="S2508" s="59" t="str">
        <f t="shared" si="475"/>
        <v/>
      </c>
      <c r="T2508" s="59" t="str">
        <f t="shared" si="476"/>
        <v/>
      </c>
      <c r="U2508" s="59" t="str">
        <f t="shared" si="477"/>
        <v/>
      </c>
      <c r="V2508" s="59" t="str">
        <f t="shared" si="478"/>
        <v/>
      </c>
      <c r="W2508" s="59" t="str">
        <f t="shared" si="479"/>
        <v/>
      </c>
      <c r="X2508" s="59" t="s">
        <v>1727</v>
      </c>
      <c r="Y2508" s="66" t="s">
        <v>6055</v>
      </c>
    </row>
    <row r="2509" spans="1:25" x14ac:dyDescent="0.25">
      <c r="A2509" s="8" t="s">
        <v>1728</v>
      </c>
      <c r="B2509" s="65" t="str">
        <f t="shared" si="468"/>
        <v>Rörelsesensor trådlös</v>
      </c>
      <c r="C2509" s="63" t="s">
        <v>254</v>
      </c>
      <c r="D2509" s="30" t="str">
        <f t="shared" si="469"/>
        <v/>
      </c>
      <c r="E2509" s="63" t="s">
        <v>254</v>
      </c>
      <c r="F2509" s="32" t="str">
        <f t="shared" si="470"/>
        <v/>
      </c>
      <c r="G2509" s="63" t="s">
        <v>254</v>
      </c>
      <c r="H2509" s="34" t="str">
        <f t="shared" si="471"/>
        <v/>
      </c>
      <c r="I2509" s="63" t="s">
        <v>254</v>
      </c>
      <c r="J2509" s="36" t="str">
        <f t="shared" si="472"/>
        <v/>
      </c>
      <c r="K2509" s="37" t="str">
        <f t="shared" si="473"/>
        <v/>
      </c>
      <c r="L2509" s="37" t="str">
        <f t="shared" si="474"/>
        <v/>
      </c>
      <c r="N2509" s="64">
        <v>3065</v>
      </c>
      <c r="O2509" s="64" t="s">
        <v>254</v>
      </c>
      <c r="P2509" s="1" t="s">
        <v>254</v>
      </c>
      <c r="Q2509" s="1" t="s">
        <v>0</v>
      </c>
      <c r="S2509" s="59" t="str">
        <f t="shared" si="475"/>
        <v/>
      </c>
      <c r="T2509" s="59" t="str">
        <f t="shared" si="476"/>
        <v/>
      </c>
      <c r="U2509" s="59" t="str">
        <f t="shared" si="477"/>
        <v/>
      </c>
      <c r="V2509" s="59" t="str">
        <f t="shared" si="478"/>
        <v/>
      </c>
      <c r="W2509" s="59" t="str">
        <f t="shared" si="479"/>
        <v/>
      </c>
      <c r="X2509" s="59" t="s">
        <v>1729</v>
      </c>
      <c r="Y2509" s="66" t="s">
        <v>6056</v>
      </c>
    </row>
    <row r="2510" spans="1:25" x14ac:dyDescent="0.25">
      <c r="A2510" s="8" t="s">
        <v>1730</v>
      </c>
      <c r="B2510" s="65" t="str">
        <f t="shared" si="468"/>
        <v>Rotationssensor trådlös</v>
      </c>
      <c r="C2510" s="63" t="s">
        <v>254</v>
      </c>
      <c r="D2510" s="30" t="str">
        <f t="shared" si="469"/>
        <v/>
      </c>
      <c r="E2510" s="63" t="s">
        <v>254</v>
      </c>
      <c r="F2510" s="32" t="str">
        <f t="shared" si="470"/>
        <v/>
      </c>
      <c r="G2510" s="63" t="s">
        <v>254</v>
      </c>
      <c r="H2510" s="34" t="str">
        <f t="shared" si="471"/>
        <v/>
      </c>
      <c r="I2510" s="63" t="s">
        <v>254</v>
      </c>
      <c r="J2510" s="36" t="str">
        <f t="shared" si="472"/>
        <v/>
      </c>
      <c r="K2510" s="37" t="str">
        <f t="shared" si="473"/>
        <v/>
      </c>
      <c r="L2510" s="37" t="str">
        <f t="shared" si="474"/>
        <v/>
      </c>
      <c r="N2510" s="64">
        <v>3882</v>
      </c>
      <c r="O2510" s="64" t="s">
        <v>254</v>
      </c>
      <c r="P2510" s="1" t="s">
        <v>254</v>
      </c>
      <c r="Q2510" s="1" t="s">
        <v>0</v>
      </c>
      <c r="S2510" s="59" t="str">
        <f t="shared" si="475"/>
        <v/>
      </c>
      <c r="T2510" s="59" t="str">
        <f t="shared" si="476"/>
        <v/>
      </c>
      <c r="U2510" s="59" t="str">
        <f t="shared" si="477"/>
        <v/>
      </c>
      <c r="V2510" s="59" t="str">
        <f t="shared" si="478"/>
        <v/>
      </c>
      <c r="W2510" s="59" t="str">
        <f t="shared" si="479"/>
        <v/>
      </c>
      <c r="X2510" s="59" t="s">
        <v>1731</v>
      </c>
      <c r="Y2510" s="66" t="s">
        <v>6057</v>
      </c>
    </row>
    <row r="2511" spans="1:25" x14ac:dyDescent="0.25">
      <c r="A2511" s="8" t="s">
        <v>1732</v>
      </c>
      <c r="B2511" s="65" t="str">
        <f t="shared" si="468"/>
        <v>Magnetfältssensor trådlös</v>
      </c>
      <c r="C2511" s="63" t="s">
        <v>254</v>
      </c>
      <c r="D2511" s="30" t="str">
        <f t="shared" si="469"/>
        <v/>
      </c>
      <c r="E2511" s="63" t="s">
        <v>254</v>
      </c>
      <c r="F2511" s="32" t="str">
        <f t="shared" si="470"/>
        <v/>
      </c>
      <c r="G2511" s="63" t="s">
        <v>254</v>
      </c>
      <c r="H2511" s="34" t="str">
        <f t="shared" si="471"/>
        <v/>
      </c>
      <c r="I2511" s="63" t="s">
        <v>254</v>
      </c>
      <c r="J2511" s="36" t="str">
        <f t="shared" si="472"/>
        <v/>
      </c>
      <c r="K2511" s="37" t="str">
        <f t="shared" si="473"/>
        <v/>
      </c>
      <c r="L2511" s="37" t="str">
        <f t="shared" si="474"/>
        <v/>
      </c>
      <c r="N2511" s="64">
        <v>2415</v>
      </c>
      <c r="O2511" s="64" t="s">
        <v>254</v>
      </c>
      <c r="P2511" s="1" t="s">
        <v>254</v>
      </c>
      <c r="Q2511" s="1" t="s">
        <v>0</v>
      </c>
      <c r="S2511" s="59" t="str">
        <f t="shared" si="475"/>
        <v/>
      </c>
      <c r="T2511" s="59" t="str">
        <f t="shared" si="476"/>
        <v/>
      </c>
      <c r="U2511" s="59" t="str">
        <f t="shared" si="477"/>
        <v/>
      </c>
      <c r="V2511" s="59" t="str">
        <f t="shared" si="478"/>
        <v/>
      </c>
      <c r="W2511" s="59" t="str">
        <f t="shared" si="479"/>
        <v/>
      </c>
      <c r="X2511" s="59" t="s">
        <v>1733</v>
      </c>
      <c r="Y2511" s="66" t="s">
        <v>6058</v>
      </c>
    </row>
    <row r="2512" spans="1:25" x14ac:dyDescent="0.25">
      <c r="A2512" s="8" t="s">
        <v>1734</v>
      </c>
      <c r="B2512" s="65" t="str">
        <f t="shared" si="468"/>
        <v>Temperatursensor för lösa prober trådlös</v>
      </c>
      <c r="C2512" s="63" t="s">
        <v>254</v>
      </c>
      <c r="D2512" s="30" t="str">
        <f t="shared" si="469"/>
        <v/>
      </c>
      <c r="E2512" s="63" t="s">
        <v>254</v>
      </c>
      <c r="F2512" s="32" t="str">
        <f t="shared" si="470"/>
        <v/>
      </c>
      <c r="G2512" s="63" t="s">
        <v>254</v>
      </c>
      <c r="H2512" s="34" t="str">
        <f t="shared" si="471"/>
        <v/>
      </c>
      <c r="I2512" s="63" t="s">
        <v>254</v>
      </c>
      <c r="J2512" s="36" t="str">
        <f t="shared" si="472"/>
        <v/>
      </c>
      <c r="K2512" s="37" t="str">
        <f t="shared" si="473"/>
        <v/>
      </c>
      <c r="L2512" s="37" t="str">
        <f t="shared" si="474"/>
        <v/>
      </c>
      <c r="N2512" s="64">
        <v>1952</v>
      </c>
      <c r="O2512" s="64" t="s">
        <v>254</v>
      </c>
      <c r="P2512" s="1" t="s">
        <v>254</v>
      </c>
      <c r="Q2512" s="1" t="s">
        <v>0</v>
      </c>
      <c r="S2512" s="59" t="str">
        <f t="shared" si="475"/>
        <v/>
      </c>
      <c r="T2512" s="59" t="str">
        <f t="shared" si="476"/>
        <v/>
      </c>
      <c r="U2512" s="59" t="str">
        <f t="shared" si="477"/>
        <v/>
      </c>
      <c r="V2512" s="59" t="str">
        <f t="shared" si="478"/>
        <v/>
      </c>
      <c r="W2512" s="59" t="str">
        <f t="shared" si="479"/>
        <v/>
      </c>
      <c r="X2512" s="59" t="s">
        <v>2843</v>
      </c>
      <c r="Y2512" s="66" t="s">
        <v>6059</v>
      </c>
    </row>
    <row r="2513" spans="1:25" x14ac:dyDescent="0.25">
      <c r="A2513" s="8" t="s">
        <v>1735</v>
      </c>
      <c r="B2513" s="65" t="str">
        <f t="shared" si="468"/>
        <v>Accelerometer/gyrosensor trådlös</v>
      </c>
      <c r="C2513" s="63" t="s">
        <v>254</v>
      </c>
      <c r="D2513" s="30" t="str">
        <f t="shared" si="469"/>
        <v/>
      </c>
      <c r="E2513" s="63" t="s">
        <v>254</v>
      </c>
      <c r="F2513" s="32" t="str">
        <f t="shared" si="470"/>
        <v/>
      </c>
      <c r="G2513" s="63" t="s">
        <v>254</v>
      </c>
      <c r="H2513" s="34" t="str">
        <f t="shared" si="471"/>
        <v/>
      </c>
      <c r="I2513" s="63" t="s">
        <v>254</v>
      </c>
      <c r="J2513" s="36" t="str">
        <f t="shared" si="472"/>
        <v/>
      </c>
      <c r="K2513" s="37" t="str">
        <f t="shared" si="473"/>
        <v/>
      </c>
      <c r="L2513" s="37" t="str">
        <f t="shared" si="474"/>
        <v/>
      </c>
      <c r="N2513" s="64">
        <v>2561</v>
      </c>
      <c r="O2513" s="64" t="s">
        <v>254</v>
      </c>
      <c r="P2513" s="1" t="s">
        <v>254</v>
      </c>
      <c r="Q2513" s="1" t="s">
        <v>0</v>
      </c>
      <c r="S2513" s="59" t="str">
        <f t="shared" si="475"/>
        <v/>
      </c>
      <c r="T2513" s="59" t="str">
        <f t="shared" si="476"/>
        <v/>
      </c>
      <c r="U2513" s="59" t="str">
        <f t="shared" si="477"/>
        <v/>
      </c>
      <c r="V2513" s="59" t="str">
        <f t="shared" si="478"/>
        <v/>
      </c>
      <c r="W2513" s="59" t="str">
        <f t="shared" si="479"/>
        <v/>
      </c>
      <c r="X2513" s="59" t="s">
        <v>3504</v>
      </c>
      <c r="Y2513" s="66" t="s">
        <v>6060</v>
      </c>
    </row>
    <row r="2514" spans="1:25" x14ac:dyDescent="0.25">
      <c r="A2514" s="8" t="s">
        <v>1737</v>
      </c>
      <c r="B2514" s="65" t="str">
        <f t="shared" si="468"/>
        <v>Smart Photogate trådlös</v>
      </c>
      <c r="C2514" s="63" t="s">
        <v>254</v>
      </c>
      <c r="D2514" s="30" t="str">
        <f t="shared" si="469"/>
        <v/>
      </c>
      <c r="E2514" s="63" t="s">
        <v>254</v>
      </c>
      <c r="F2514" s="32" t="str">
        <f t="shared" si="470"/>
        <v/>
      </c>
      <c r="G2514" s="63" t="s">
        <v>254</v>
      </c>
      <c r="H2514" s="34" t="str">
        <f t="shared" si="471"/>
        <v/>
      </c>
      <c r="I2514" s="63" t="s">
        <v>254</v>
      </c>
      <c r="J2514" s="36" t="str">
        <f t="shared" si="472"/>
        <v/>
      </c>
      <c r="K2514" s="37" t="str">
        <f t="shared" si="473"/>
        <v/>
      </c>
      <c r="L2514" s="37" t="str">
        <f t="shared" si="474"/>
        <v/>
      </c>
      <c r="N2514" s="64">
        <v>2137</v>
      </c>
      <c r="O2514" s="64" t="s">
        <v>254</v>
      </c>
      <c r="P2514" s="1" t="s">
        <v>254</v>
      </c>
      <c r="Q2514" s="1" t="s">
        <v>0</v>
      </c>
      <c r="S2514" s="59" t="str">
        <f t="shared" si="475"/>
        <v/>
      </c>
      <c r="T2514" s="59" t="str">
        <f t="shared" si="476"/>
        <v/>
      </c>
      <c r="U2514" s="59" t="str">
        <f t="shared" si="477"/>
        <v/>
      </c>
      <c r="V2514" s="59" t="str">
        <f t="shared" si="478"/>
        <v/>
      </c>
      <c r="W2514" s="59" t="str">
        <f t="shared" si="479"/>
        <v/>
      </c>
      <c r="X2514" s="59" t="s">
        <v>2975</v>
      </c>
      <c r="Y2514" s="66" t="s">
        <v>6061</v>
      </c>
    </row>
    <row r="2515" spans="1:25" x14ac:dyDescent="0.25">
      <c r="A2515" s="8" t="s">
        <v>6404</v>
      </c>
      <c r="B2515" s="65" t="str">
        <f t="shared" si="468"/>
        <v>Wireless Air Quality Sensor</v>
      </c>
      <c r="C2515" s="63"/>
      <c r="D2515" s="30" t="str">
        <f t="shared" si="469"/>
        <v/>
      </c>
      <c r="E2515" s="63"/>
      <c r="F2515" s="32" t="str">
        <f t="shared" si="470"/>
        <v/>
      </c>
      <c r="G2515" s="63"/>
      <c r="H2515" s="34" t="str">
        <f t="shared" si="471"/>
        <v/>
      </c>
      <c r="I2515" s="63"/>
      <c r="J2515" s="36" t="str">
        <f t="shared" si="472"/>
        <v/>
      </c>
      <c r="K2515" s="37" t="str">
        <f t="shared" si="473"/>
        <v/>
      </c>
      <c r="L2515" s="37" t="str">
        <f t="shared" si="474"/>
        <v/>
      </c>
      <c r="N2515" s="64">
        <v>6269</v>
      </c>
      <c r="O2515" s="64" t="s">
        <v>254</v>
      </c>
      <c r="P2515" s="1" t="s">
        <v>254</v>
      </c>
      <c r="Q2515" s="1" t="s">
        <v>0</v>
      </c>
      <c r="S2515" s="59" t="str">
        <f t="shared" si="475"/>
        <v/>
      </c>
      <c r="T2515" s="59" t="str">
        <f t="shared" si="476"/>
        <v/>
      </c>
      <c r="U2515" s="59" t="str">
        <f t="shared" si="477"/>
        <v/>
      </c>
      <c r="V2515" s="59" t="str">
        <f t="shared" si="478"/>
        <v/>
      </c>
      <c r="W2515" s="59" t="str">
        <f t="shared" si="479"/>
        <v/>
      </c>
      <c r="X2515" s="59" t="s">
        <v>6494</v>
      </c>
      <c r="Y2515" s="66" t="s">
        <v>6559</v>
      </c>
    </row>
    <row r="2516" spans="1:25" x14ac:dyDescent="0.25">
      <c r="A2516" s="8" t="s">
        <v>2844</v>
      </c>
      <c r="B2516" s="65" t="str">
        <f t="shared" si="468"/>
        <v>Ljudsensor trådlös</v>
      </c>
      <c r="C2516" s="63" t="s">
        <v>254</v>
      </c>
      <c r="D2516" s="30" t="str">
        <f t="shared" si="469"/>
        <v/>
      </c>
      <c r="E2516" s="63" t="s">
        <v>254</v>
      </c>
      <c r="F2516" s="32" t="str">
        <f t="shared" si="470"/>
        <v/>
      </c>
      <c r="G2516" s="63" t="s">
        <v>254</v>
      </c>
      <c r="H2516" s="34" t="str">
        <f t="shared" si="471"/>
        <v/>
      </c>
      <c r="I2516" s="63" t="s">
        <v>254</v>
      </c>
      <c r="J2516" s="36" t="str">
        <f t="shared" si="472"/>
        <v/>
      </c>
      <c r="K2516" s="37" t="str">
        <f t="shared" si="473"/>
        <v/>
      </c>
      <c r="L2516" s="37" t="str">
        <f t="shared" si="474"/>
        <v/>
      </c>
      <c r="N2516" s="64">
        <v>2002</v>
      </c>
      <c r="O2516" s="64" t="s">
        <v>254</v>
      </c>
      <c r="P2516" s="1" t="s">
        <v>254</v>
      </c>
      <c r="Q2516" s="1" t="s">
        <v>0</v>
      </c>
      <c r="S2516" s="59" t="str">
        <f t="shared" si="475"/>
        <v/>
      </c>
      <c r="T2516" s="59" t="str">
        <f t="shared" si="476"/>
        <v/>
      </c>
      <c r="U2516" s="59" t="str">
        <f t="shared" si="477"/>
        <v/>
      </c>
      <c r="V2516" s="59" t="str">
        <f t="shared" si="478"/>
        <v/>
      </c>
      <c r="W2516" s="59" t="str">
        <f t="shared" si="479"/>
        <v/>
      </c>
      <c r="X2516" s="59" t="s">
        <v>2845</v>
      </c>
      <c r="Y2516" s="66" t="s">
        <v>6062</v>
      </c>
    </row>
    <row r="2517" spans="1:25" x14ac:dyDescent="0.25">
      <c r="A2517" s="8" t="s">
        <v>3184</v>
      </c>
      <c r="B2517" s="65" t="str">
        <f t="shared" si="468"/>
        <v>Jordfuktighetssensor trådlös</v>
      </c>
      <c r="C2517" s="63"/>
      <c r="D2517" s="30" t="str">
        <f t="shared" si="469"/>
        <v/>
      </c>
      <c r="E2517" s="63"/>
      <c r="F2517" s="32" t="str">
        <f t="shared" si="470"/>
        <v/>
      </c>
      <c r="G2517" s="63"/>
      <c r="H2517" s="34" t="str">
        <f t="shared" si="471"/>
        <v/>
      </c>
      <c r="I2517" s="63"/>
      <c r="J2517" s="36" t="str">
        <f t="shared" si="472"/>
        <v/>
      </c>
      <c r="K2517" s="37" t="str">
        <f t="shared" si="473"/>
        <v/>
      </c>
      <c r="L2517" s="37" t="str">
        <f t="shared" si="474"/>
        <v/>
      </c>
      <c r="N2517" s="64">
        <v>2953</v>
      </c>
      <c r="O2517" s="64" t="s">
        <v>254</v>
      </c>
      <c r="P2517" s="1" t="s">
        <v>254</v>
      </c>
      <c r="Q2517" s="1" t="s">
        <v>0</v>
      </c>
      <c r="S2517" s="59" t="str">
        <f t="shared" si="475"/>
        <v/>
      </c>
      <c r="T2517" s="59" t="str">
        <f t="shared" si="476"/>
        <v/>
      </c>
      <c r="U2517" s="59" t="str">
        <f t="shared" si="477"/>
        <v/>
      </c>
      <c r="V2517" s="59" t="str">
        <f t="shared" si="478"/>
        <v/>
      </c>
      <c r="W2517" s="59" t="str">
        <f t="shared" si="479"/>
        <v/>
      </c>
      <c r="X2517" s="59" t="s">
        <v>3248</v>
      </c>
      <c r="Y2517" s="66" t="s">
        <v>6063</v>
      </c>
    </row>
    <row r="2518" spans="1:25" x14ac:dyDescent="0.25">
      <c r="A2518" s="8" t="s">
        <v>3304</v>
      </c>
      <c r="B2518" s="65" t="str">
        <f t="shared" si="468"/>
        <v>Kraftplattform 1-axel trådlös</v>
      </c>
      <c r="C2518" s="63"/>
      <c r="D2518" s="30" t="str">
        <f t="shared" si="469"/>
        <v/>
      </c>
      <c r="E2518" s="63"/>
      <c r="F2518" s="32" t="str">
        <f t="shared" si="470"/>
        <v/>
      </c>
      <c r="G2518" s="63"/>
      <c r="H2518" s="34" t="str">
        <f t="shared" si="471"/>
        <v/>
      </c>
      <c r="I2518" s="63"/>
      <c r="J2518" s="36" t="str">
        <f t="shared" si="472"/>
        <v/>
      </c>
      <c r="K2518" s="37" t="str">
        <f t="shared" si="473"/>
        <v/>
      </c>
      <c r="L2518" s="37" t="str">
        <f t="shared" si="474"/>
        <v/>
      </c>
      <c r="N2518" s="64">
        <v>15886</v>
      </c>
      <c r="O2518" s="64" t="s">
        <v>254</v>
      </c>
      <c r="P2518" s="1" t="s">
        <v>254</v>
      </c>
      <c r="Q2518" s="1" t="s">
        <v>0</v>
      </c>
      <c r="S2518" s="59" t="str">
        <f t="shared" si="475"/>
        <v/>
      </c>
      <c r="T2518" s="59" t="str">
        <f t="shared" si="476"/>
        <v/>
      </c>
      <c r="U2518" s="59" t="str">
        <f t="shared" si="477"/>
        <v/>
      </c>
      <c r="V2518" s="59" t="str">
        <f t="shared" si="478"/>
        <v/>
      </c>
      <c r="W2518" s="59" t="str">
        <f t="shared" si="479"/>
        <v/>
      </c>
      <c r="X2518" s="59" t="s">
        <v>3305</v>
      </c>
      <c r="Y2518" s="66" t="s">
        <v>6064</v>
      </c>
    </row>
    <row r="2519" spans="1:25" x14ac:dyDescent="0.25">
      <c r="A2519" s="8" t="s">
        <v>3306</v>
      </c>
      <c r="B2519" s="65" t="str">
        <f t="shared" si="468"/>
        <v>Kraftplattform 2-axlad trådlös</v>
      </c>
      <c r="C2519" s="63"/>
      <c r="D2519" s="30" t="str">
        <f t="shared" si="469"/>
        <v/>
      </c>
      <c r="E2519" s="63"/>
      <c r="F2519" s="32" t="str">
        <f t="shared" si="470"/>
        <v/>
      </c>
      <c r="G2519" s="63"/>
      <c r="H2519" s="34" t="str">
        <f t="shared" si="471"/>
        <v/>
      </c>
      <c r="I2519" s="63"/>
      <c r="J2519" s="36" t="str">
        <f t="shared" si="472"/>
        <v/>
      </c>
      <c r="K2519" s="37" t="str">
        <f t="shared" si="473"/>
        <v/>
      </c>
      <c r="L2519" s="37" t="str">
        <f t="shared" si="474"/>
        <v/>
      </c>
      <c r="N2519" s="64">
        <v>21177</v>
      </c>
      <c r="O2519" s="64" t="s">
        <v>254</v>
      </c>
      <c r="P2519" s="1" t="s">
        <v>254</v>
      </c>
      <c r="Q2519" s="1" t="s">
        <v>0</v>
      </c>
      <c r="S2519" s="59" t="str">
        <f t="shared" si="475"/>
        <v/>
      </c>
      <c r="T2519" s="59" t="str">
        <f t="shared" si="476"/>
        <v/>
      </c>
      <c r="U2519" s="59" t="str">
        <f t="shared" si="477"/>
        <v/>
      </c>
      <c r="V2519" s="59" t="str">
        <f t="shared" si="478"/>
        <v/>
      </c>
      <c r="W2519" s="59" t="str">
        <f t="shared" si="479"/>
        <v/>
      </c>
      <c r="X2519" s="59" t="s">
        <v>3307</v>
      </c>
      <c r="Y2519" s="66" t="s">
        <v>6065</v>
      </c>
    </row>
    <row r="2520" spans="1:25" x14ac:dyDescent="0.25">
      <c r="A2520" s="8" t="s">
        <v>2976</v>
      </c>
      <c r="B2520" s="65" t="str">
        <f t="shared" si="468"/>
        <v>code.Node</v>
      </c>
      <c r="C2520" s="63"/>
      <c r="D2520" s="30" t="str">
        <f t="shared" si="469"/>
        <v/>
      </c>
      <c r="E2520" s="63"/>
      <c r="F2520" s="32" t="str">
        <f t="shared" si="470"/>
        <v/>
      </c>
      <c r="G2520" s="63"/>
      <c r="H2520" s="34" t="str">
        <f t="shared" si="471"/>
        <v/>
      </c>
      <c r="I2520" s="63"/>
      <c r="J2520" s="36" t="str">
        <f t="shared" si="472"/>
        <v/>
      </c>
      <c r="K2520" s="37" t="str">
        <f t="shared" si="473"/>
        <v/>
      </c>
      <c r="L2520" s="37" t="str">
        <f t="shared" si="474"/>
        <v/>
      </c>
      <c r="N2520" s="64">
        <v>2547</v>
      </c>
      <c r="O2520" s="64" t="s">
        <v>254</v>
      </c>
      <c r="P2520" s="1" t="s">
        <v>254</v>
      </c>
      <c r="Q2520" s="1" t="s">
        <v>0</v>
      </c>
      <c r="S2520" s="59" t="str">
        <f t="shared" si="475"/>
        <v/>
      </c>
      <c r="T2520" s="59" t="str">
        <f t="shared" si="476"/>
        <v/>
      </c>
      <c r="U2520" s="59" t="str">
        <f t="shared" si="477"/>
        <v/>
      </c>
      <c r="V2520" s="59" t="str">
        <f t="shared" si="478"/>
        <v/>
      </c>
      <c r="W2520" s="59" t="str">
        <f t="shared" si="479"/>
        <v/>
      </c>
      <c r="X2520" s="59" t="s">
        <v>2977</v>
      </c>
      <c r="Y2520" s="66" t="s">
        <v>6066</v>
      </c>
    </row>
    <row r="2521" spans="1:25" x14ac:dyDescent="0.25">
      <c r="A2521" s="8" t="s">
        <v>3308</v>
      </c>
      <c r="B2521" s="65" t="str">
        <f t="shared" si="468"/>
        <v>code.Node fp 10 st</v>
      </c>
      <c r="C2521" s="63"/>
      <c r="D2521" s="30" t="str">
        <f t="shared" si="469"/>
        <v/>
      </c>
      <c r="E2521" s="63"/>
      <c r="F2521" s="32" t="str">
        <f t="shared" si="470"/>
        <v/>
      </c>
      <c r="G2521" s="63"/>
      <c r="H2521" s="34" t="str">
        <f t="shared" si="471"/>
        <v/>
      </c>
      <c r="I2521" s="63"/>
      <c r="J2521" s="36" t="str">
        <f t="shared" si="472"/>
        <v/>
      </c>
      <c r="K2521" s="37" t="str">
        <f t="shared" si="473"/>
        <v/>
      </c>
      <c r="L2521" s="37" t="str">
        <f t="shared" si="474"/>
        <v/>
      </c>
      <c r="N2521" s="64">
        <v>22950</v>
      </c>
      <c r="O2521" s="64" t="s">
        <v>254</v>
      </c>
      <c r="P2521" s="1" t="s">
        <v>254</v>
      </c>
      <c r="Q2521" s="1" t="s">
        <v>1</v>
      </c>
      <c r="S2521" s="59" t="str">
        <f t="shared" si="475"/>
        <v/>
      </c>
      <c r="T2521" s="59" t="str">
        <f t="shared" si="476"/>
        <v/>
      </c>
      <c r="U2521" s="59" t="str">
        <f t="shared" si="477"/>
        <v/>
      </c>
      <c r="V2521" s="59" t="str">
        <f t="shared" si="478"/>
        <v/>
      </c>
      <c r="W2521" s="59" t="str">
        <f t="shared" si="479"/>
        <v/>
      </c>
      <c r="X2521" s="59" t="s">
        <v>3309</v>
      </c>
      <c r="Y2521" s="66" t="s">
        <v>6067</v>
      </c>
    </row>
    <row r="2522" spans="1:25" x14ac:dyDescent="0.25">
      <c r="A2522" s="8" t="s">
        <v>3310</v>
      </c>
      <c r="B2522" s="65" t="str">
        <f t="shared" si="468"/>
        <v>control.Node</v>
      </c>
      <c r="C2522" s="63"/>
      <c r="D2522" s="30" t="str">
        <f t="shared" si="469"/>
        <v/>
      </c>
      <c r="E2522" s="63"/>
      <c r="F2522" s="32" t="str">
        <f t="shared" si="470"/>
        <v/>
      </c>
      <c r="G2522" s="63"/>
      <c r="H2522" s="34" t="str">
        <f t="shared" si="471"/>
        <v/>
      </c>
      <c r="I2522" s="63"/>
      <c r="J2522" s="36" t="str">
        <f t="shared" si="472"/>
        <v/>
      </c>
      <c r="K2522" s="37" t="str">
        <f t="shared" si="473"/>
        <v/>
      </c>
      <c r="L2522" s="37" t="str">
        <f t="shared" si="474"/>
        <v/>
      </c>
      <c r="N2522" s="64">
        <v>3447</v>
      </c>
      <c r="O2522" s="64" t="s">
        <v>254</v>
      </c>
      <c r="P2522" s="1" t="s">
        <v>254</v>
      </c>
      <c r="Q2522" s="1" t="s">
        <v>0</v>
      </c>
      <c r="S2522" s="59" t="str">
        <f t="shared" si="475"/>
        <v/>
      </c>
      <c r="T2522" s="59" t="str">
        <f t="shared" si="476"/>
        <v/>
      </c>
      <c r="U2522" s="59" t="str">
        <f t="shared" si="477"/>
        <v/>
      </c>
      <c r="V2522" s="59" t="str">
        <f t="shared" si="478"/>
        <v/>
      </c>
      <c r="W2522" s="59" t="str">
        <f t="shared" si="479"/>
        <v/>
      </c>
      <c r="X2522" s="59" t="s">
        <v>3311</v>
      </c>
      <c r="Y2522" s="66" t="s">
        <v>6068</v>
      </c>
    </row>
    <row r="2523" spans="1:25" x14ac:dyDescent="0.25">
      <c r="A2523" s="8" t="s">
        <v>2978</v>
      </c>
      <c r="B2523" s="65" t="str">
        <f t="shared" si="468"/>
        <v>Hållare för code.Node</v>
      </c>
      <c r="C2523" s="63"/>
      <c r="D2523" s="30" t="str">
        <f t="shared" si="469"/>
        <v/>
      </c>
      <c r="E2523" s="63"/>
      <c r="F2523" s="32" t="str">
        <f t="shared" si="470"/>
        <v/>
      </c>
      <c r="G2523" s="63"/>
      <c r="H2523" s="34" t="str">
        <f t="shared" si="471"/>
        <v/>
      </c>
      <c r="I2523" s="63"/>
      <c r="J2523" s="36" t="str">
        <f t="shared" si="472"/>
        <v/>
      </c>
      <c r="K2523" s="37" t="str">
        <f t="shared" si="473"/>
        <v/>
      </c>
      <c r="L2523" s="37" t="str">
        <f t="shared" si="474"/>
        <v/>
      </c>
      <c r="N2523" s="64">
        <v>194</v>
      </c>
      <c r="O2523" s="64" t="s">
        <v>254</v>
      </c>
      <c r="P2523" s="1" t="s">
        <v>254</v>
      </c>
      <c r="Q2523" s="1" t="s">
        <v>3</v>
      </c>
      <c r="S2523" s="59" t="str">
        <f t="shared" si="475"/>
        <v/>
      </c>
      <c r="T2523" s="59" t="str">
        <f t="shared" si="476"/>
        <v/>
      </c>
      <c r="U2523" s="59" t="str">
        <f t="shared" si="477"/>
        <v/>
      </c>
      <c r="V2523" s="59" t="str">
        <f t="shared" si="478"/>
        <v/>
      </c>
      <c r="W2523" s="59" t="str">
        <f t="shared" si="479"/>
        <v/>
      </c>
      <c r="X2523" s="59" t="s">
        <v>2979</v>
      </c>
      <c r="Y2523" s="66" t="s">
        <v>6069</v>
      </c>
    </row>
    <row r="2524" spans="1:25" x14ac:dyDescent="0.25">
      <c r="A2524" s="8" t="s">
        <v>3312</v>
      </c>
      <c r="B2524" s="65" t="str">
        <f t="shared" si="468"/>
        <v>Wireless Spirometer</v>
      </c>
      <c r="C2524" s="63"/>
      <c r="D2524" s="30" t="str">
        <f t="shared" si="469"/>
        <v/>
      </c>
      <c r="E2524" s="63"/>
      <c r="F2524" s="32" t="str">
        <f t="shared" si="470"/>
        <v/>
      </c>
      <c r="G2524" s="63"/>
      <c r="H2524" s="34" t="str">
        <f t="shared" si="471"/>
        <v/>
      </c>
      <c r="I2524" s="63"/>
      <c r="J2524" s="36" t="str">
        <f t="shared" si="472"/>
        <v/>
      </c>
      <c r="K2524" s="37" t="str">
        <f t="shared" si="473"/>
        <v/>
      </c>
      <c r="L2524" s="37" t="str">
        <f t="shared" si="474"/>
        <v/>
      </c>
      <c r="N2524" s="64">
        <v>4515</v>
      </c>
      <c r="O2524" s="64" t="s">
        <v>254</v>
      </c>
      <c r="P2524" s="1" t="s">
        <v>254</v>
      </c>
      <c r="Q2524" s="1" t="s">
        <v>0</v>
      </c>
      <c r="S2524" s="59" t="str">
        <f t="shared" si="475"/>
        <v/>
      </c>
      <c r="T2524" s="59" t="str">
        <f t="shared" si="476"/>
        <v/>
      </c>
      <c r="U2524" s="59" t="str">
        <f t="shared" si="477"/>
        <v/>
      </c>
      <c r="V2524" s="59" t="str">
        <f t="shared" si="478"/>
        <v/>
      </c>
      <c r="W2524" s="59" t="str">
        <f t="shared" si="479"/>
        <v/>
      </c>
      <c r="X2524" s="59" t="s">
        <v>3313</v>
      </c>
      <c r="Y2524" s="66" t="s">
        <v>6070</v>
      </c>
    </row>
    <row r="2525" spans="1:25" x14ac:dyDescent="0.25">
      <c r="A2525" s="8" t="s">
        <v>3094</v>
      </c>
      <c r="B2525" s="65" t="str">
        <f t="shared" si="468"/>
        <v xml:space="preserve">code.Node Cart </v>
      </c>
      <c r="C2525" s="63"/>
      <c r="D2525" s="30" t="str">
        <f t="shared" si="469"/>
        <v/>
      </c>
      <c r="E2525" s="63"/>
      <c r="F2525" s="32" t="str">
        <f t="shared" si="470"/>
        <v/>
      </c>
      <c r="G2525" s="63"/>
      <c r="H2525" s="34" t="str">
        <f t="shared" si="471"/>
        <v/>
      </c>
      <c r="I2525" s="63"/>
      <c r="J2525" s="36" t="str">
        <f t="shared" si="472"/>
        <v/>
      </c>
      <c r="K2525" s="37" t="str">
        <f t="shared" si="473"/>
        <v/>
      </c>
      <c r="L2525" s="37" t="str">
        <f t="shared" si="474"/>
        <v/>
      </c>
      <c r="N2525" s="64">
        <v>970</v>
      </c>
      <c r="O2525" s="64" t="s">
        <v>254</v>
      </c>
      <c r="P2525" s="1" t="s">
        <v>254</v>
      </c>
      <c r="Q2525" s="1" t="s">
        <v>0</v>
      </c>
      <c r="S2525" s="59" t="str">
        <f t="shared" si="475"/>
        <v/>
      </c>
      <c r="T2525" s="59" t="str">
        <f t="shared" si="476"/>
        <v/>
      </c>
      <c r="U2525" s="59" t="str">
        <f t="shared" si="477"/>
        <v/>
      </c>
      <c r="V2525" s="59" t="str">
        <f t="shared" si="478"/>
        <v/>
      </c>
      <c r="W2525" s="59" t="str">
        <f t="shared" si="479"/>
        <v/>
      </c>
      <c r="X2525" s="59" t="s">
        <v>3095</v>
      </c>
      <c r="Y2525" s="66" t="s">
        <v>6071</v>
      </c>
    </row>
    <row r="2526" spans="1:25" x14ac:dyDescent="0.25">
      <c r="A2526" s="8" t="s">
        <v>3314</v>
      </c>
      <c r="B2526" s="65" t="str">
        <f t="shared" si="468"/>
        <v>EKG-sensor trådlös</v>
      </c>
      <c r="C2526" s="63"/>
      <c r="D2526" s="30" t="str">
        <f t="shared" si="469"/>
        <v/>
      </c>
      <c r="E2526" s="63"/>
      <c r="F2526" s="32" t="str">
        <f t="shared" si="470"/>
        <v/>
      </c>
      <c r="G2526" s="63"/>
      <c r="H2526" s="34" t="str">
        <f t="shared" si="471"/>
        <v/>
      </c>
      <c r="I2526" s="63"/>
      <c r="J2526" s="36" t="str">
        <f t="shared" si="472"/>
        <v/>
      </c>
      <c r="K2526" s="37" t="str">
        <f t="shared" si="473"/>
        <v/>
      </c>
      <c r="L2526" s="37" t="str">
        <f t="shared" si="474"/>
        <v/>
      </c>
      <c r="N2526" s="64">
        <v>3488</v>
      </c>
      <c r="O2526" s="64" t="s">
        <v>254</v>
      </c>
      <c r="P2526" s="1" t="s">
        <v>254</v>
      </c>
      <c r="Q2526" s="1" t="s">
        <v>0</v>
      </c>
      <c r="S2526" s="59" t="str">
        <f t="shared" si="475"/>
        <v/>
      </c>
      <c r="T2526" s="59" t="str">
        <f t="shared" si="476"/>
        <v/>
      </c>
      <c r="U2526" s="59" t="str">
        <f t="shared" si="477"/>
        <v/>
      </c>
      <c r="V2526" s="59" t="str">
        <f t="shared" si="478"/>
        <v/>
      </c>
      <c r="W2526" s="59" t="str">
        <f t="shared" si="479"/>
        <v/>
      </c>
      <c r="X2526" s="59" t="s">
        <v>3315</v>
      </c>
      <c r="Y2526" s="66" t="s">
        <v>6072</v>
      </c>
    </row>
    <row r="2527" spans="1:25" x14ac:dyDescent="0.25">
      <c r="A2527" s="8" t="s">
        <v>3096</v>
      </c>
      <c r="B2527" s="65" t="str">
        <f t="shared" si="468"/>
        <v>Polarimeter trådlös</v>
      </c>
      <c r="C2527" s="63"/>
      <c r="D2527" s="30" t="str">
        <f t="shared" si="469"/>
        <v/>
      </c>
      <c r="E2527" s="63"/>
      <c r="F2527" s="32" t="str">
        <f t="shared" si="470"/>
        <v/>
      </c>
      <c r="G2527" s="63"/>
      <c r="H2527" s="34" t="str">
        <f t="shared" si="471"/>
        <v/>
      </c>
      <c r="I2527" s="63"/>
      <c r="J2527" s="36" t="str">
        <f t="shared" si="472"/>
        <v/>
      </c>
      <c r="K2527" s="37" t="str">
        <f t="shared" si="473"/>
        <v/>
      </c>
      <c r="L2527" s="37" t="str">
        <f t="shared" si="474"/>
        <v/>
      </c>
      <c r="N2527" s="64">
        <v>11336</v>
      </c>
      <c r="O2527" s="64" t="s">
        <v>254</v>
      </c>
      <c r="P2527" s="1" t="s">
        <v>254</v>
      </c>
      <c r="Q2527" s="1" t="s">
        <v>0</v>
      </c>
      <c r="S2527" s="59" t="str">
        <f t="shared" si="475"/>
        <v/>
      </c>
      <c r="T2527" s="59" t="str">
        <f t="shared" si="476"/>
        <v/>
      </c>
      <c r="U2527" s="59" t="str">
        <f t="shared" si="477"/>
        <v/>
      </c>
      <c r="V2527" s="59" t="str">
        <f t="shared" si="478"/>
        <v/>
      </c>
      <c r="W2527" s="59" t="str">
        <f t="shared" si="479"/>
        <v/>
      </c>
      <c r="X2527" s="59" t="s">
        <v>2840</v>
      </c>
      <c r="Y2527" s="66" t="s">
        <v>6073</v>
      </c>
    </row>
    <row r="2528" spans="1:25" x14ac:dyDescent="0.25">
      <c r="A2528" s="8" t="s">
        <v>3316</v>
      </c>
      <c r="B2528" s="65" t="str">
        <f t="shared" si="468"/>
        <v>GM-räknare trådlös</v>
      </c>
      <c r="C2528" s="63"/>
      <c r="D2528" s="30" t="str">
        <f t="shared" si="469"/>
        <v/>
      </c>
      <c r="E2528" s="63"/>
      <c r="F2528" s="32" t="str">
        <f t="shared" si="470"/>
        <v/>
      </c>
      <c r="G2528" s="63"/>
      <c r="H2528" s="34" t="str">
        <f t="shared" si="471"/>
        <v/>
      </c>
      <c r="I2528" s="63"/>
      <c r="J2528" s="36" t="str">
        <f t="shared" si="472"/>
        <v/>
      </c>
      <c r="K2528" s="37" t="str">
        <f t="shared" si="473"/>
        <v/>
      </c>
      <c r="L2528" s="37" t="str">
        <f t="shared" si="474"/>
        <v/>
      </c>
      <c r="N2528" s="64">
        <v>5062</v>
      </c>
      <c r="O2528" s="64" t="s">
        <v>254</v>
      </c>
      <c r="P2528" s="1" t="s">
        <v>254</v>
      </c>
      <c r="Q2528" s="1" t="s">
        <v>0</v>
      </c>
      <c r="S2528" s="59" t="str">
        <f t="shared" si="475"/>
        <v/>
      </c>
      <c r="T2528" s="59" t="str">
        <f t="shared" si="476"/>
        <v/>
      </c>
      <c r="U2528" s="59" t="str">
        <f t="shared" si="477"/>
        <v/>
      </c>
      <c r="V2528" s="59" t="str">
        <f t="shared" si="478"/>
        <v/>
      </c>
      <c r="W2528" s="59" t="str">
        <f t="shared" si="479"/>
        <v/>
      </c>
      <c r="X2528" s="59" t="s">
        <v>2290</v>
      </c>
      <c r="Y2528" s="66" t="s">
        <v>6074</v>
      </c>
    </row>
    <row r="2529" spans="1:25" x14ac:dyDescent="0.25">
      <c r="A2529" s="8" t="s">
        <v>3667</v>
      </c>
      <c r="B2529" s="65" t="str">
        <f t="shared" si="468"/>
        <v>Melt Point Apparatus</v>
      </c>
      <c r="C2529" s="63"/>
      <c r="D2529" s="30" t="str">
        <f t="shared" si="469"/>
        <v/>
      </c>
      <c r="E2529" s="63"/>
      <c r="F2529" s="32" t="str">
        <f t="shared" si="470"/>
        <v/>
      </c>
      <c r="G2529" s="63"/>
      <c r="H2529" s="34" t="str">
        <f t="shared" si="471"/>
        <v/>
      </c>
      <c r="I2529" s="63"/>
      <c r="J2529" s="36" t="str">
        <f t="shared" si="472"/>
        <v/>
      </c>
      <c r="K2529" s="37" t="str">
        <f t="shared" si="473"/>
        <v/>
      </c>
      <c r="L2529" s="37" t="str">
        <f t="shared" si="474"/>
        <v/>
      </c>
      <c r="N2529" s="64">
        <v>12524</v>
      </c>
      <c r="O2529" s="64" t="s">
        <v>254</v>
      </c>
      <c r="P2529" s="1" t="s">
        <v>254</v>
      </c>
      <c r="Q2529" s="1" t="s">
        <v>0</v>
      </c>
      <c r="S2529" s="59" t="str">
        <f t="shared" si="475"/>
        <v/>
      </c>
      <c r="T2529" s="59" t="str">
        <f t="shared" si="476"/>
        <v/>
      </c>
      <c r="U2529" s="59" t="str">
        <f t="shared" si="477"/>
        <v/>
      </c>
      <c r="V2529" s="59" t="str">
        <f t="shared" si="478"/>
        <v/>
      </c>
      <c r="W2529" s="59" t="str">
        <f t="shared" si="479"/>
        <v/>
      </c>
      <c r="X2529" s="59" t="s">
        <v>3624</v>
      </c>
      <c r="Y2529" s="66" t="s">
        <v>6075</v>
      </c>
    </row>
    <row r="2530" spans="1:25" x14ac:dyDescent="0.25">
      <c r="A2530" s="8" t="s">
        <v>6405</v>
      </c>
      <c r="B2530" s="65" t="str">
        <f t="shared" si="468"/>
        <v>Laddningssensor trådlös</v>
      </c>
      <c r="C2530" s="63"/>
      <c r="D2530" s="30" t="str">
        <f t="shared" si="469"/>
        <v/>
      </c>
      <c r="E2530" s="63"/>
      <c r="F2530" s="32" t="str">
        <f t="shared" si="470"/>
        <v/>
      </c>
      <c r="G2530" s="63"/>
      <c r="H2530" s="34" t="str">
        <f t="shared" si="471"/>
        <v/>
      </c>
      <c r="I2530" s="63"/>
      <c r="J2530" s="36" t="str">
        <f t="shared" si="472"/>
        <v/>
      </c>
      <c r="K2530" s="37" t="str">
        <f t="shared" si="473"/>
        <v/>
      </c>
      <c r="L2530" s="37" t="str">
        <f t="shared" si="474"/>
        <v/>
      </c>
      <c r="N2530" s="64">
        <v>2300</v>
      </c>
      <c r="O2530" s="64" t="s">
        <v>254</v>
      </c>
      <c r="P2530" s="1" t="s">
        <v>254</v>
      </c>
      <c r="Q2530" s="1" t="s">
        <v>0</v>
      </c>
      <c r="S2530" s="59" t="str">
        <f t="shared" si="475"/>
        <v/>
      </c>
      <c r="T2530" s="59" t="str">
        <f t="shared" si="476"/>
        <v/>
      </c>
      <c r="U2530" s="59" t="str">
        <f t="shared" si="477"/>
        <v/>
      </c>
      <c r="V2530" s="59" t="str">
        <f t="shared" si="478"/>
        <v/>
      </c>
      <c r="W2530" s="59" t="str">
        <f t="shared" si="479"/>
        <v/>
      </c>
      <c r="X2530" s="59" t="s">
        <v>6495</v>
      </c>
      <c r="Y2530" s="66" t="s">
        <v>6560</v>
      </c>
    </row>
    <row r="2531" spans="1:25" x14ac:dyDescent="0.25">
      <c r="A2531" s="8" t="s">
        <v>3668</v>
      </c>
      <c r="B2531" s="65" t="str">
        <f t="shared" si="468"/>
        <v>Syresensor löst syre (optisk) trådlös</v>
      </c>
      <c r="C2531" s="63"/>
      <c r="D2531" s="30" t="str">
        <f t="shared" si="469"/>
        <v/>
      </c>
      <c r="E2531" s="63"/>
      <c r="F2531" s="32" t="str">
        <f t="shared" si="470"/>
        <v/>
      </c>
      <c r="G2531" s="63"/>
      <c r="H2531" s="34" t="str">
        <f t="shared" si="471"/>
        <v/>
      </c>
      <c r="I2531" s="63"/>
      <c r="J2531" s="36" t="str">
        <f t="shared" si="472"/>
        <v/>
      </c>
      <c r="K2531" s="37" t="str">
        <f t="shared" si="473"/>
        <v/>
      </c>
      <c r="L2531" s="37" t="str">
        <f t="shared" si="474"/>
        <v/>
      </c>
      <c r="N2531" s="64">
        <v>7989</v>
      </c>
      <c r="O2531" s="64" t="s">
        <v>254</v>
      </c>
      <c r="P2531" s="1" t="s">
        <v>254</v>
      </c>
      <c r="Q2531" s="1" t="s">
        <v>0</v>
      </c>
      <c r="S2531" s="59" t="str">
        <f t="shared" si="475"/>
        <v/>
      </c>
      <c r="T2531" s="59" t="str">
        <f t="shared" si="476"/>
        <v/>
      </c>
      <c r="U2531" s="59" t="str">
        <f t="shared" si="477"/>
        <v/>
      </c>
      <c r="V2531" s="59" t="str">
        <f t="shared" si="478"/>
        <v/>
      </c>
      <c r="W2531" s="59" t="str">
        <f t="shared" si="479"/>
        <v/>
      </c>
      <c r="X2531" s="59" t="s">
        <v>1736</v>
      </c>
      <c r="Y2531" s="66" t="s">
        <v>6076</v>
      </c>
    </row>
    <row r="2532" spans="1:25" x14ac:dyDescent="0.25">
      <c r="A2532" s="8" t="s">
        <v>3669</v>
      </c>
      <c r="B2532" s="65" t="str">
        <f t="shared" si="468"/>
        <v>Ljus- och färgsensor trådlös</v>
      </c>
      <c r="C2532" s="63"/>
      <c r="D2532" s="30" t="str">
        <f t="shared" si="469"/>
        <v/>
      </c>
      <c r="E2532" s="63"/>
      <c r="F2532" s="32" t="str">
        <f t="shared" si="470"/>
        <v/>
      </c>
      <c r="G2532" s="63"/>
      <c r="H2532" s="34" t="str">
        <f t="shared" si="471"/>
        <v/>
      </c>
      <c r="I2532" s="63"/>
      <c r="J2532" s="36" t="str">
        <f t="shared" si="472"/>
        <v/>
      </c>
      <c r="K2532" s="37" t="str">
        <f t="shared" si="473"/>
        <v/>
      </c>
      <c r="L2532" s="37" t="str">
        <f t="shared" si="474"/>
        <v/>
      </c>
      <c r="N2532" s="64">
        <v>1892</v>
      </c>
      <c r="O2532" s="64" t="s">
        <v>254</v>
      </c>
      <c r="P2532" s="1" t="s">
        <v>254</v>
      </c>
      <c r="Q2532" s="1" t="s">
        <v>0</v>
      </c>
      <c r="S2532" s="59" t="str">
        <f t="shared" si="475"/>
        <v/>
      </c>
      <c r="T2532" s="59" t="str">
        <f t="shared" si="476"/>
        <v/>
      </c>
      <c r="U2532" s="59" t="str">
        <f t="shared" si="477"/>
        <v/>
      </c>
      <c r="V2532" s="59" t="str">
        <f t="shared" si="478"/>
        <v/>
      </c>
      <c r="W2532" s="59" t="str">
        <f t="shared" si="479"/>
        <v/>
      </c>
      <c r="X2532" s="59" t="s">
        <v>3625</v>
      </c>
      <c r="Y2532" s="66" t="s">
        <v>6077</v>
      </c>
    </row>
    <row r="2533" spans="1:25" x14ac:dyDescent="0.25">
      <c r="A2533" s="8" t="s">
        <v>3670</v>
      </c>
      <c r="B2533" s="65" t="str">
        <f t="shared" si="468"/>
        <v>Fotosynteskammare</v>
      </c>
      <c r="C2533" s="63"/>
      <c r="D2533" s="30" t="str">
        <f t="shared" si="469"/>
        <v/>
      </c>
      <c r="E2533" s="63"/>
      <c r="F2533" s="32" t="str">
        <f t="shared" si="470"/>
        <v/>
      </c>
      <c r="G2533" s="63"/>
      <c r="H2533" s="34" t="str">
        <f t="shared" si="471"/>
        <v/>
      </c>
      <c r="I2533" s="63"/>
      <c r="J2533" s="36" t="str">
        <f t="shared" si="472"/>
        <v/>
      </c>
      <c r="K2533" s="37" t="str">
        <f t="shared" si="473"/>
        <v/>
      </c>
      <c r="L2533" s="37" t="str">
        <f t="shared" si="474"/>
        <v/>
      </c>
      <c r="N2533" s="64">
        <v>3373</v>
      </c>
      <c r="O2533" s="64" t="s">
        <v>254</v>
      </c>
      <c r="P2533" s="1" t="s">
        <v>254</v>
      </c>
      <c r="Q2533" s="1" t="s">
        <v>0</v>
      </c>
      <c r="S2533" s="59" t="str">
        <f t="shared" si="475"/>
        <v/>
      </c>
      <c r="T2533" s="59" t="str">
        <f t="shared" si="476"/>
        <v/>
      </c>
      <c r="U2533" s="59" t="str">
        <f t="shared" si="477"/>
        <v/>
      </c>
      <c r="V2533" s="59" t="str">
        <f t="shared" si="478"/>
        <v/>
      </c>
      <c r="W2533" s="59" t="str">
        <f t="shared" si="479"/>
        <v/>
      </c>
      <c r="X2533" s="59" t="s">
        <v>3626</v>
      </c>
      <c r="Y2533" s="66" t="s">
        <v>6078</v>
      </c>
    </row>
    <row r="2534" spans="1:25" x14ac:dyDescent="0.25">
      <c r="A2534" s="8" t="s">
        <v>1738</v>
      </c>
      <c r="B2534" s="65" t="str">
        <f t="shared" si="468"/>
        <v>Wireless Sensor Starter Bundle</v>
      </c>
      <c r="C2534" s="63"/>
      <c r="D2534" s="30" t="str">
        <f t="shared" si="469"/>
        <v/>
      </c>
      <c r="E2534" s="63"/>
      <c r="F2534" s="32" t="str">
        <f t="shared" si="470"/>
        <v/>
      </c>
      <c r="G2534" s="63"/>
      <c r="H2534" s="34" t="str">
        <f t="shared" si="471"/>
        <v/>
      </c>
      <c r="I2534" s="63"/>
      <c r="J2534" s="36" t="str">
        <f t="shared" si="472"/>
        <v/>
      </c>
      <c r="K2534" s="37" t="str">
        <f t="shared" si="473"/>
        <v/>
      </c>
      <c r="L2534" s="37" t="str">
        <f t="shared" si="474"/>
        <v/>
      </c>
      <c r="N2534" s="64">
        <v>8255</v>
      </c>
      <c r="O2534" s="64" t="s">
        <v>254</v>
      </c>
      <c r="P2534" s="1" t="s">
        <v>254</v>
      </c>
      <c r="Q2534" s="1" t="s">
        <v>0</v>
      </c>
      <c r="S2534" s="59" t="str">
        <f t="shared" si="475"/>
        <v/>
      </c>
      <c r="T2534" s="59" t="str">
        <f t="shared" si="476"/>
        <v/>
      </c>
      <c r="U2534" s="59" t="str">
        <f t="shared" si="477"/>
        <v/>
      </c>
      <c r="V2534" s="59" t="str">
        <f t="shared" si="478"/>
        <v/>
      </c>
      <c r="W2534" s="59" t="str">
        <f t="shared" si="479"/>
        <v/>
      </c>
      <c r="X2534" s="59" t="s">
        <v>1739</v>
      </c>
      <c r="Y2534" s="66" t="s">
        <v>6079</v>
      </c>
    </row>
    <row r="2535" spans="1:25" x14ac:dyDescent="0.25">
      <c r="A2535" s="8" t="s">
        <v>1740</v>
      </c>
      <c r="B2535" s="65" t="str">
        <f t="shared" si="468"/>
        <v>Wireless Chemistry Starter Bundle</v>
      </c>
      <c r="C2535" s="63"/>
      <c r="D2535" s="30" t="str">
        <f t="shared" si="469"/>
        <v/>
      </c>
      <c r="E2535" s="63"/>
      <c r="F2535" s="32" t="str">
        <f t="shared" si="470"/>
        <v/>
      </c>
      <c r="G2535" s="63"/>
      <c r="H2535" s="34" t="str">
        <f t="shared" si="471"/>
        <v/>
      </c>
      <c r="I2535" s="63"/>
      <c r="J2535" s="36" t="str">
        <f t="shared" si="472"/>
        <v/>
      </c>
      <c r="K2535" s="37" t="str">
        <f t="shared" si="473"/>
        <v/>
      </c>
      <c r="L2535" s="37" t="str">
        <f t="shared" si="474"/>
        <v/>
      </c>
      <c r="N2535" s="64">
        <v>9715</v>
      </c>
      <c r="O2535" s="64" t="s">
        <v>254</v>
      </c>
      <c r="P2535" s="1" t="s">
        <v>254</v>
      </c>
      <c r="Q2535" s="1" t="s">
        <v>0</v>
      </c>
      <c r="S2535" s="59" t="str">
        <f t="shared" si="475"/>
        <v/>
      </c>
      <c r="T2535" s="59" t="str">
        <f t="shared" si="476"/>
        <v/>
      </c>
      <c r="U2535" s="59" t="str">
        <f t="shared" si="477"/>
        <v/>
      </c>
      <c r="V2535" s="59" t="str">
        <f t="shared" si="478"/>
        <v/>
      </c>
      <c r="W2535" s="59" t="str">
        <f t="shared" si="479"/>
        <v/>
      </c>
      <c r="X2535" s="59" t="s">
        <v>1741</v>
      </c>
      <c r="Y2535" s="66" t="s">
        <v>6080</v>
      </c>
    </row>
    <row r="2536" spans="1:25" x14ac:dyDescent="0.25">
      <c r="A2536" s="8" t="s">
        <v>2846</v>
      </c>
      <c r="B2536" s="65" t="str">
        <f t="shared" si="468"/>
        <v>Wireless Chemistry Extension Bundle</v>
      </c>
      <c r="C2536" s="63"/>
      <c r="D2536" s="30" t="str">
        <f t="shared" si="469"/>
        <v/>
      </c>
      <c r="E2536" s="63"/>
      <c r="F2536" s="32" t="str">
        <f t="shared" si="470"/>
        <v/>
      </c>
      <c r="G2536" s="63"/>
      <c r="H2536" s="34" t="str">
        <f t="shared" si="471"/>
        <v/>
      </c>
      <c r="I2536" s="63"/>
      <c r="J2536" s="36" t="str">
        <f t="shared" si="472"/>
        <v/>
      </c>
      <c r="K2536" s="37" t="str">
        <f t="shared" si="473"/>
        <v/>
      </c>
      <c r="L2536" s="37" t="str">
        <f t="shared" si="474"/>
        <v/>
      </c>
      <c r="N2536" s="64">
        <v>6152</v>
      </c>
      <c r="O2536" s="64" t="s">
        <v>254</v>
      </c>
      <c r="P2536" s="1" t="s">
        <v>254</v>
      </c>
      <c r="Q2536" s="1" t="s">
        <v>0</v>
      </c>
      <c r="S2536" s="59" t="str">
        <f t="shared" si="475"/>
        <v/>
      </c>
      <c r="T2536" s="59" t="str">
        <f t="shared" si="476"/>
        <v/>
      </c>
      <c r="U2536" s="59" t="str">
        <f t="shared" si="477"/>
        <v/>
      </c>
      <c r="V2536" s="59" t="str">
        <f t="shared" si="478"/>
        <v/>
      </c>
      <c r="W2536" s="59" t="str">
        <f t="shared" si="479"/>
        <v/>
      </c>
      <c r="X2536" s="59" t="s">
        <v>2847</v>
      </c>
      <c r="Y2536" s="66" t="s">
        <v>6081</v>
      </c>
    </row>
    <row r="2537" spans="1:25" x14ac:dyDescent="0.25">
      <c r="A2537" s="8" t="s">
        <v>2848</v>
      </c>
      <c r="B2537" s="65" t="str">
        <f t="shared" si="468"/>
        <v>Wireless Middle School Science Standard Bundle</v>
      </c>
      <c r="C2537" s="63"/>
      <c r="D2537" s="30" t="str">
        <f t="shared" si="469"/>
        <v/>
      </c>
      <c r="E2537" s="63"/>
      <c r="F2537" s="32" t="str">
        <f t="shared" si="470"/>
        <v/>
      </c>
      <c r="G2537" s="63"/>
      <c r="H2537" s="34" t="str">
        <f t="shared" si="471"/>
        <v/>
      </c>
      <c r="I2537" s="63"/>
      <c r="J2537" s="36" t="str">
        <f t="shared" si="472"/>
        <v/>
      </c>
      <c r="K2537" s="37" t="str">
        <f t="shared" si="473"/>
        <v/>
      </c>
      <c r="L2537" s="37" t="str">
        <f t="shared" si="474"/>
        <v/>
      </c>
      <c r="N2537" s="64">
        <v>16559</v>
      </c>
      <c r="O2537" s="64" t="s">
        <v>254</v>
      </c>
      <c r="P2537" s="1" t="s">
        <v>254</v>
      </c>
      <c r="Q2537" s="1" t="s">
        <v>0</v>
      </c>
      <c r="S2537" s="59" t="str">
        <f t="shared" si="475"/>
        <v/>
      </c>
      <c r="T2537" s="59" t="str">
        <f t="shared" si="476"/>
        <v/>
      </c>
      <c r="U2537" s="59" t="str">
        <f t="shared" si="477"/>
        <v/>
      </c>
      <c r="V2537" s="59" t="str">
        <f t="shared" si="478"/>
        <v/>
      </c>
      <c r="W2537" s="59" t="str">
        <f t="shared" si="479"/>
        <v/>
      </c>
      <c r="X2537" s="59" t="s">
        <v>2849</v>
      </c>
      <c r="Y2537" s="66" t="s">
        <v>6082</v>
      </c>
    </row>
    <row r="2538" spans="1:25" x14ac:dyDescent="0.25">
      <c r="A2538" s="8" t="s">
        <v>2850</v>
      </c>
      <c r="B2538" s="65" t="str">
        <f t="shared" si="468"/>
        <v>Wireless Elementary School Science Standard Bundle</v>
      </c>
      <c r="C2538" s="63"/>
      <c r="D2538" s="30" t="str">
        <f t="shared" si="469"/>
        <v/>
      </c>
      <c r="E2538" s="63"/>
      <c r="F2538" s="32" t="str">
        <f t="shared" si="470"/>
        <v/>
      </c>
      <c r="G2538" s="63"/>
      <c r="H2538" s="34" t="str">
        <f t="shared" si="471"/>
        <v/>
      </c>
      <c r="I2538" s="63"/>
      <c r="J2538" s="36" t="str">
        <f t="shared" si="472"/>
        <v/>
      </c>
      <c r="K2538" s="37" t="str">
        <f t="shared" si="473"/>
        <v/>
      </c>
      <c r="L2538" s="37" t="str">
        <f t="shared" si="474"/>
        <v/>
      </c>
      <c r="N2538" s="64">
        <v>7537</v>
      </c>
      <c r="O2538" s="64" t="s">
        <v>254</v>
      </c>
      <c r="P2538" s="1" t="s">
        <v>254</v>
      </c>
      <c r="Q2538" s="1" t="s">
        <v>0</v>
      </c>
      <c r="S2538" s="59" t="str">
        <f t="shared" si="475"/>
        <v/>
      </c>
      <c r="T2538" s="59" t="str">
        <f t="shared" si="476"/>
        <v/>
      </c>
      <c r="U2538" s="59" t="str">
        <f t="shared" si="477"/>
        <v/>
      </c>
      <c r="V2538" s="59" t="str">
        <f t="shared" si="478"/>
        <v/>
      </c>
      <c r="W2538" s="59" t="str">
        <f t="shared" si="479"/>
        <v/>
      </c>
      <c r="X2538" s="59" t="s">
        <v>2851</v>
      </c>
      <c r="Y2538" s="66" t="s">
        <v>6083</v>
      </c>
    </row>
    <row r="2539" spans="1:25" x14ac:dyDescent="0.25">
      <c r="A2539" s="8" t="s">
        <v>2980</v>
      </c>
      <c r="B2539" s="65" t="str">
        <f t="shared" si="468"/>
        <v>Ideal gas law wireless Bundle</v>
      </c>
      <c r="C2539" s="63"/>
      <c r="D2539" s="30" t="str">
        <f t="shared" si="469"/>
        <v/>
      </c>
      <c r="E2539" s="63"/>
      <c r="F2539" s="32" t="str">
        <f t="shared" si="470"/>
        <v/>
      </c>
      <c r="G2539" s="63"/>
      <c r="H2539" s="34" t="str">
        <f t="shared" si="471"/>
        <v/>
      </c>
      <c r="I2539" s="63"/>
      <c r="J2539" s="36" t="str">
        <f t="shared" si="472"/>
        <v/>
      </c>
      <c r="K2539" s="37" t="str">
        <f t="shared" si="473"/>
        <v/>
      </c>
      <c r="L2539" s="37" t="str">
        <f t="shared" si="474"/>
        <v/>
      </c>
      <c r="N2539" s="64">
        <v>6916</v>
      </c>
      <c r="O2539" s="64" t="s">
        <v>254</v>
      </c>
      <c r="P2539" s="1" t="s">
        <v>254</v>
      </c>
      <c r="Q2539" s="1" t="s">
        <v>0</v>
      </c>
      <c r="S2539" s="59" t="str">
        <f t="shared" si="475"/>
        <v/>
      </c>
      <c r="T2539" s="59" t="str">
        <f t="shared" si="476"/>
        <v/>
      </c>
      <c r="U2539" s="59" t="str">
        <f t="shared" si="477"/>
        <v/>
      </c>
      <c r="V2539" s="59" t="str">
        <f t="shared" si="478"/>
        <v/>
      </c>
      <c r="W2539" s="59" t="str">
        <f t="shared" si="479"/>
        <v/>
      </c>
      <c r="X2539" s="59" t="s">
        <v>2981</v>
      </c>
      <c r="Y2539" s="66" t="s">
        <v>6084</v>
      </c>
    </row>
    <row r="2540" spans="1:25" x14ac:dyDescent="0.25">
      <c r="A2540" s="8" t="s">
        <v>2982</v>
      </c>
      <c r="B2540" s="65" t="str">
        <f t="shared" si="468"/>
        <v>code.Node med hållare, fp 8 st</v>
      </c>
      <c r="C2540" s="63"/>
      <c r="D2540" s="30" t="str">
        <f t="shared" si="469"/>
        <v/>
      </c>
      <c r="E2540" s="63"/>
      <c r="F2540" s="32" t="str">
        <f t="shared" si="470"/>
        <v/>
      </c>
      <c r="G2540" s="63"/>
      <c r="H2540" s="34" t="str">
        <f t="shared" si="471"/>
        <v/>
      </c>
      <c r="I2540" s="63"/>
      <c r="J2540" s="36" t="str">
        <f t="shared" si="472"/>
        <v/>
      </c>
      <c r="K2540" s="37" t="str">
        <f t="shared" si="473"/>
        <v/>
      </c>
      <c r="L2540" s="37" t="str">
        <f t="shared" si="474"/>
        <v/>
      </c>
      <c r="N2540" s="64">
        <v>18249</v>
      </c>
      <c r="O2540" s="64" t="s">
        <v>254</v>
      </c>
      <c r="P2540" s="1" t="s">
        <v>254</v>
      </c>
      <c r="Q2540" s="1" t="s">
        <v>3</v>
      </c>
      <c r="S2540" s="59" t="str">
        <f t="shared" si="475"/>
        <v/>
      </c>
      <c r="T2540" s="59" t="str">
        <f t="shared" si="476"/>
        <v/>
      </c>
      <c r="U2540" s="59" t="str">
        <f t="shared" si="477"/>
        <v/>
      </c>
      <c r="V2540" s="59" t="str">
        <f t="shared" si="478"/>
        <v/>
      </c>
      <c r="W2540" s="59" t="str">
        <f t="shared" si="479"/>
        <v/>
      </c>
      <c r="X2540" s="59" t="s">
        <v>2983</v>
      </c>
      <c r="Y2540" s="66" t="s">
        <v>6085</v>
      </c>
    </row>
    <row r="2541" spans="1:25" x14ac:dyDescent="0.25">
      <c r="A2541" s="8" t="s">
        <v>2984</v>
      </c>
      <c r="B2541" s="65" t="str">
        <f t="shared" si="468"/>
        <v>code.Node med hållare och elevbok</v>
      </c>
      <c r="C2541" s="63"/>
      <c r="D2541" s="30" t="str">
        <f t="shared" si="469"/>
        <v/>
      </c>
      <c r="E2541" s="63"/>
      <c r="F2541" s="32" t="str">
        <f t="shared" si="470"/>
        <v/>
      </c>
      <c r="G2541" s="63"/>
      <c r="H2541" s="34" t="str">
        <f t="shared" si="471"/>
        <v/>
      </c>
      <c r="I2541" s="63"/>
      <c r="J2541" s="36" t="str">
        <f t="shared" si="472"/>
        <v/>
      </c>
      <c r="K2541" s="37" t="str">
        <f t="shared" si="473"/>
        <v/>
      </c>
      <c r="L2541" s="37" t="str">
        <f t="shared" si="474"/>
        <v/>
      </c>
      <c r="N2541" s="64">
        <v>4157</v>
      </c>
      <c r="O2541" s="64" t="s">
        <v>254</v>
      </c>
      <c r="P2541" s="1" t="s">
        <v>254</v>
      </c>
      <c r="Q2541" s="1" t="s">
        <v>3</v>
      </c>
      <c r="S2541" s="59" t="str">
        <f t="shared" si="475"/>
        <v/>
      </c>
      <c r="T2541" s="59" t="str">
        <f t="shared" si="476"/>
        <v/>
      </c>
      <c r="U2541" s="59" t="str">
        <f t="shared" si="477"/>
        <v/>
      </c>
      <c r="V2541" s="59" t="str">
        <f t="shared" si="478"/>
        <v/>
      </c>
      <c r="W2541" s="59" t="str">
        <f t="shared" si="479"/>
        <v/>
      </c>
      <c r="X2541" s="59" t="s">
        <v>2985</v>
      </c>
      <c r="Y2541" s="66" t="s">
        <v>6086</v>
      </c>
    </row>
    <row r="2542" spans="1:25" x14ac:dyDescent="0.25">
      <c r="A2542" s="8" t="s">
        <v>3317</v>
      </c>
      <c r="B2542" s="65" t="str">
        <f t="shared" si="468"/>
        <v>PASCObot Body</v>
      </c>
      <c r="C2542" s="63"/>
      <c r="D2542" s="30" t="str">
        <f t="shared" si="469"/>
        <v/>
      </c>
      <c r="E2542" s="63"/>
      <c r="F2542" s="32" t="str">
        <f t="shared" si="470"/>
        <v/>
      </c>
      <c r="G2542" s="63"/>
      <c r="H2542" s="34" t="str">
        <f t="shared" si="471"/>
        <v/>
      </c>
      <c r="I2542" s="63"/>
      <c r="J2542" s="36" t="str">
        <f t="shared" si="472"/>
        <v/>
      </c>
      <c r="K2542" s="37" t="str">
        <f t="shared" si="473"/>
        <v/>
      </c>
      <c r="L2542" s="37" t="str">
        <f t="shared" si="474"/>
        <v/>
      </c>
      <c r="N2542" s="64">
        <v>1024</v>
      </c>
      <c r="O2542" s="64" t="s">
        <v>254</v>
      </c>
      <c r="P2542" s="1" t="s">
        <v>254</v>
      </c>
      <c r="Q2542" s="1" t="s">
        <v>0</v>
      </c>
      <c r="S2542" s="59" t="str">
        <f t="shared" si="475"/>
        <v/>
      </c>
      <c r="T2542" s="59" t="str">
        <f t="shared" si="476"/>
        <v/>
      </c>
      <c r="U2542" s="59" t="str">
        <f t="shared" si="477"/>
        <v/>
      </c>
      <c r="V2542" s="59" t="str">
        <f t="shared" si="478"/>
        <v/>
      </c>
      <c r="W2542" s="59" t="str">
        <f t="shared" si="479"/>
        <v/>
      </c>
      <c r="X2542" s="59" t="s">
        <v>3318</v>
      </c>
      <c r="Y2542" s="66" t="s">
        <v>6087</v>
      </c>
    </row>
    <row r="2543" spans="1:25" x14ac:dyDescent="0.25">
      <c r="A2543" s="8" t="s">
        <v>3319</v>
      </c>
      <c r="B2543" s="65" t="str">
        <f t="shared" si="468"/>
        <v>PASCObot Wheels, Set of 2</v>
      </c>
      <c r="C2543" s="63"/>
      <c r="D2543" s="30" t="str">
        <f t="shared" si="469"/>
        <v/>
      </c>
      <c r="E2543" s="63"/>
      <c r="F2543" s="32" t="str">
        <f t="shared" si="470"/>
        <v/>
      </c>
      <c r="G2543" s="63"/>
      <c r="H2543" s="34" t="str">
        <f t="shared" si="471"/>
        <v/>
      </c>
      <c r="I2543" s="63"/>
      <c r="J2543" s="36" t="str">
        <f t="shared" si="472"/>
        <v/>
      </c>
      <c r="K2543" s="37" t="str">
        <f t="shared" si="473"/>
        <v/>
      </c>
      <c r="L2543" s="37" t="str">
        <f t="shared" si="474"/>
        <v/>
      </c>
      <c r="N2543" s="64">
        <v>401</v>
      </c>
      <c r="O2543" s="64" t="s">
        <v>254</v>
      </c>
      <c r="P2543" s="1" t="s">
        <v>254</v>
      </c>
      <c r="Q2543" s="1" t="s">
        <v>0</v>
      </c>
      <c r="S2543" s="59" t="str">
        <f t="shared" si="475"/>
        <v/>
      </c>
      <c r="T2543" s="59" t="str">
        <f t="shared" si="476"/>
        <v/>
      </c>
      <c r="U2543" s="59" t="str">
        <f t="shared" si="477"/>
        <v/>
      </c>
      <c r="V2543" s="59" t="str">
        <f t="shared" si="478"/>
        <v/>
      </c>
      <c r="W2543" s="59" t="str">
        <f t="shared" si="479"/>
        <v/>
      </c>
      <c r="X2543" s="59" t="s">
        <v>3320</v>
      </c>
      <c r="Y2543" s="66" t="s">
        <v>6088</v>
      </c>
    </row>
    <row r="2544" spans="1:25" x14ac:dyDescent="0.25">
      <c r="A2544" s="8" t="s">
        <v>3321</v>
      </c>
      <c r="B2544" s="65" t="str">
        <f t="shared" si="468"/>
        <v>PASCObot Line Follower Module</v>
      </c>
      <c r="C2544" s="63"/>
      <c r="D2544" s="30" t="str">
        <f t="shared" si="469"/>
        <v/>
      </c>
      <c r="E2544" s="63"/>
      <c r="F2544" s="32" t="str">
        <f t="shared" si="470"/>
        <v/>
      </c>
      <c r="G2544" s="63"/>
      <c r="H2544" s="34" t="str">
        <f t="shared" si="471"/>
        <v/>
      </c>
      <c r="I2544" s="63"/>
      <c r="J2544" s="36" t="str">
        <f t="shared" si="472"/>
        <v/>
      </c>
      <c r="K2544" s="37" t="str">
        <f t="shared" si="473"/>
        <v/>
      </c>
      <c r="L2544" s="37" t="str">
        <f t="shared" si="474"/>
        <v/>
      </c>
      <c r="N2544" s="64">
        <v>1043</v>
      </c>
      <c r="O2544" s="64" t="s">
        <v>254</v>
      </c>
      <c r="P2544" s="1" t="s">
        <v>254</v>
      </c>
      <c r="Q2544" s="1" t="s">
        <v>0</v>
      </c>
      <c r="S2544" s="59" t="str">
        <f t="shared" si="475"/>
        <v/>
      </c>
      <c r="T2544" s="59" t="str">
        <f t="shared" si="476"/>
        <v/>
      </c>
      <c r="U2544" s="59" t="str">
        <f t="shared" si="477"/>
        <v/>
      </c>
      <c r="V2544" s="59" t="str">
        <f t="shared" si="478"/>
        <v/>
      </c>
      <c r="W2544" s="59" t="str">
        <f t="shared" si="479"/>
        <v/>
      </c>
      <c r="X2544" s="59" t="s">
        <v>3322</v>
      </c>
      <c r="Y2544" s="66" t="s">
        <v>6089</v>
      </c>
    </row>
    <row r="2545" spans="1:25" x14ac:dyDescent="0.25">
      <c r="A2545" s="8" t="s">
        <v>3323</v>
      </c>
      <c r="B2545" s="65" t="str">
        <f t="shared" si="468"/>
        <v>PASCObot Range Finder Module</v>
      </c>
      <c r="C2545" s="63"/>
      <c r="D2545" s="30" t="str">
        <f t="shared" si="469"/>
        <v/>
      </c>
      <c r="E2545" s="63"/>
      <c r="F2545" s="32" t="str">
        <f t="shared" si="470"/>
        <v/>
      </c>
      <c r="G2545" s="63"/>
      <c r="H2545" s="34" t="str">
        <f t="shared" si="471"/>
        <v/>
      </c>
      <c r="I2545" s="63"/>
      <c r="J2545" s="36" t="str">
        <f t="shared" si="472"/>
        <v/>
      </c>
      <c r="K2545" s="37" t="str">
        <f t="shared" si="473"/>
        <v/>
      </c>
      <c r="L2545" s="37" t="str">
        <f t="shared" si="474"/>
        <v/>
      </c>
      <c r="N2545" s="64">
        <v>1700</v>
      </c>
      <c r="O2545" s="64" t="s">
        <v>254</v>
      </c>
      <c r="P2545" s="1" t="s">
        <v>254</v>
      </c>
      <c r="Q2545" s="1" t="s">
        <v>0</v>
      </c>
      <c r="S2545" s="59" t="str">
        <f t="shared" si="475"/>
        <v/>
      </c>
      <c r="T2545" s="59" t="str">
        <f t="shared" si="476"/>
        <v/>
      </c>
      <c r="U2545" s="59" t="str">
        <f t="shared" si="477"/>
        <v/>
      </c>
      <c r="V2545" s="59" t="str">
        <f t="shared" si="478"/>
        <v/>
      </c>
      <c r="W2545" s="59" t="str">
        <f t="shared" si="479"/>
        <v/>
      </c>
      <c r="X2545" s="59" t="s">
        <v>3324</v>
      </c>
      <c r="Y2545" s="66" t="s">
        <v>6090</v>
      </c>
    </row>
    <row r="2546" spans="1:25" x14ac:dyDescent="0.25">
      <c r="A2546" s="8" t="s">
        <v>3325</v>
      </c>
      <c r="B2546" s="65" t="str">
        <f t="shared" si="468"/>
        <v>Greenhouse Sensor</v>
      </c>
      <c r="C2546" s="63"/>
      <c r="D2546" s="30" t="str">
        <f t="shared" si="469"/>
        <v/>
      </c>
      <c r="E2546" s="63"/>
      <c r="F2546" s="32" t="str">
        <f t="shared" si="470"/>
        <v/>
      </c>
      <c r="G2546" s="63"/>
      <c r="H2546" s="34" t="str">
        <f t="shared" si="471"/>
        <v/>
      </c>
      <c r="I2546" s="63"/>
      <c r="J2546" s="36" t="str">
        <f t="shared" si="472"/>
        <v/>
      </c>
      <c r="K2546" s="37" t="str">
        <f t="shared" si="473"/>
        <v/>
      </c>
      <c r="L2546" s="37" t="str">
        <f t="shared" si="474"/>
        <v/>
      </c>
      <c r="N2546" s="64">
        <v>3533</v>
      </c>
      <c r="O2546" s="64" t="s">
        <v>254</v>
      </c>
      <c r="P2546" s="1" t="s">
        <v>254</v>
      </c>
      <c r="Q2546" s="1" t="s">
        <v>0</v>
      </c>
      <c r="S2546" s="59" t="str">
        <f t="shared" si="475"/>
        <v/>
      </c>
      <c r="T2546" s="59" t="str">
        <f t="shared" si="476"/>
        <v/>
      </c>
      <c r="U2546" s="59" t="str">
        <f t="shared" si="477"/>
        <v/>
      </c>
      <c r="V2546" s="59" t="str">
        <f t="shared" si="478"/>
        <v/>
      </c>
      <c r="W2546" s="59" t="str">
        <f t="shared" si="479"/>
        <v/>
      </c>
      <c r="X2546" s="59" t="s">
        <v>3326</v>
      </c>
      <c r="Y2546" s="66" t="s">
        <v>6091</v>
      </c>
    </row>
    <row r="2547" spans="1:25" x14ac:dyDescent="0.25">
      <c r="A2547" s="8" t="s">
        <v>3327</v>
      </c>
      <c r="B2547" s="65" t="str">
        <f t="shared" si="468"/>
        <v>Power Output Module</v>
      </c>
      <c r="C2547" s="63"/>
      <c r="D2547" s="30" t="str">
        <f t="shared" si="469"/>
        <v/>
      </c>
      <c r="E2547" s="63"/>
      <c r="F2547" s="32" t="str">
        <f t="shared" si="470"/>
        <v/>
      </c>
      <c r="G2547" s="63"/>
      <c r="H2547" s="34" t="str">
        <f t="shared" si="471"/>
        <v/>
      </c>
      <c r="I2547" s="63"/>
      <c r="J2547" s="36" t="str">
        <f t="shared" si="472"/>
        <v/>
      </c>
      <c r="K2547" s="37" t="str">
        <f t="shared" si="473"/>
        <v/>
      </c>
      <c r="L2547" s="37" t="str">
        <f t="shared" si="474"/>
        <v/>
      </c>
      <c r="N2547" s="64">
        <v>620</v>
      </c>
      <c r="O2547" s="64" t="s">
        <v>254</v>
      </c>
      <c r="P2547" s="1" t="s">
        <v>254</v>
      </c>
      <c r="Q2547" s="1" t="s">
        <v>0</v>
      </c>
      <c r="S2547" s="59" t="str">
        <f t="shared" si="475"/>
        <v/>
      </c>
      <c r="T2547" s="59" t="str">
        <f t="shared" si="476"/>
        <v/>
      </c>
      <c r="U2547" s="59" t="str">
        <f t="shared" si="477"/>
        <v/>
      </c>
      <c r="V2547" s="59" t="str">
        <f t="shared" si="478"/>
        <v/>
      </c>
      <c r="W2547" s="59" t="str">
        <f t="shared" si="479"/>
        <v/>
      </c>
      <c r="X2547" s="59" t="s">
        <v>3328</v>
      </c>
      <c r="Y2547" s="66" t="s">
        <v>6092</v>
      </c>
    </row>
    <row r="2548" spans="1:25" x14ac:dyDescent="0.25">
      <c r="A2548" s="8" t="s">
        <v>3329</v>
      </c>
      <c r="B2548" s="65" t="str">
        <f t="shared" si="468"/>
        <v>PASCObot Gripper Accessory</v>
      </c>
      <c r="C2548" s="63"/>
      <c r="D2548" s="30" t="str">
        <f t="shared" si="469"/>
        <v/>
      </c>
      <c r="E2548" s="63"/>
      <c r="F2548" s="32" t="str">
        <f t="shared" si="470"/>
        <v/>
      </c>
      <c r="G2548" s="63"/>
      <c r="H2548" s="34" t="str">
        <f t="shared" si="471"/>
        <v/>
      </c>
      <c r="I2548" s="63"/>
      <c r="J2548" s="36" t="str">
        <f t="shared" si="472"/>
        <v/>
      </c>
      <c r="K2548" s="37" t="str">
        <f t="shared" si="473"/>
        <v/>
      </c>
      <c r="L2548" s="37" t="str">
        <f t="shared" si="474"/>
        <v/>
      </c>
      <c r="N2548" s="64">
        <v>1570</v>
      </c>
      <c r="O2548" s="64" t="s">
        <v>254</v>
      </c>
      <c r="P2548" s="1" t="s">
        <v>254</v>
      </c>
      <c r="Q2548" s="1" t="s">
        <v>0</v>
      </c>
      <c r="S2548" s="59" t="str">
        <f t="shared" si="475"/>
        <v/>
      </c>
      <c r="T2548" s="59" t="str">
        <f t="shared" si="476"/>
        <v/>
      </c>
      <c r="U2548" s="59" t="str">
        <f t="shared" si="477"/>
        <v/>
      </c>
      <c r="V2548" s="59" t="str">
        <f t="shared" si="478"/>
        <v/>
      </c>
      <c r="W2548" s="59" t="str">
        <f t="shared" si="479"/>
        <v/>
      </c>
      <c r="X2548" s="59" t="s">
        <v>3330</v>
      </c>
      <c r="Y2548" s="66" t="s">
        <v>6093</v>
      </c>
    </row>
    <row r="2549" spans="1:25" x14ac:dyDescent="0.25">
      <c r="A2549" s="8" t="s">
        <v>6594</v>
      </c>
      <c r="B2549" s="65" t="str">
        <f t="shared" si="468"/>
        <v>Limit Switch Holder</v>
      </c>
      <c r="C2549" s="63"/>
      <c r="D2549" s="30" t="str">
        <f t="shared" si="469"/>
        <v/>
      </c>
      <c r="E2549" s="63"/>
      <c r="F2549" s="32" t="str">
        <f t="shared" si="470"/>
        <v/>
      </c>
      <c r="G2549" s="63"/>
      <c r="H2549" s="34" t="str">
        <f t="shared" si="471"/>
        <v/>
      </c>
      <c r="I2549" s="63"/>
      <c r="J2549" s="36" t="str">
        <f t="shared" si="472"/>
        <v/>
      </c>
      <c r="K2549" s="37" t="str">
        <f t="shared" si="473"/>
        <v/>
      </c>
      <c r="L2549" s="37" t="str">
        <f t="shared" si="474"/>
        <v/>
      </c>
      <c r="N2549" s="64">
        <v>589</v>
      </c>
      <c r="O2549" s="64"/>
      <c r="Q2549" s="1" t="s">
        <v>0</v>
      </c>
      <c r="S2549" s="59" t="str">
        <f t="shared" si="475"/>
        <v/>
      </c>
      <c r="T2549" s="59" t="str">
        <f t="shared" si="476"/>
        <v/>
      </c>
      <c r="U2549" s="59" t="str">
        <f t="shared" si="477"/>
        <v/>
      </c>
      <c r="V2549" s="59" t="str">
        <f t="shared" si="478"/>
        <v/>
      </c>
      <c r="W2549" s="59" t="str">
        <f t="shared" si="479"/>
        <v/>
      </c>
      <c r="X2549" s="59" t="s">
        <v>6671</v>
      </c>
      <c r="Y2549" s="66" t="s">
        <v>6747</v>
      </c>
    </row>
    <row r="2550" spans="1:25" x14ac:dyDescent="0.25">
      <c r="A2550" s="8" t="s">
        <v>3331</v>
      </c>
      <c r="B2550" s="65" t="str">
        <f t="shared" si="468"/>
        <v>Greenhouse Accessory Kit</v>
      </c>
      <c r="C2550" s="63"/>
      <c r="D2550" s="30" t="str">
        <f t="shared" si="469"/>
        <v/>
      </c>
      <c r="E2550" s="63"/>
      <c r="F2550" s="32" t="str">
        <f t="shared" si="470"/>
        <v/>
      </c>
      <c r="G2550" s="63"/>
      <c r="H2550" s="34" t="str">
        <f t="shared" si="471"/>
        <v/>
      </c>
      <c r="I2550" s="63"/>
      <c r="J2550" s="36" t="str">
        <f t="shared" si="472"/>
        <v/>
      </c>
      <c r="K2550" s="37" t="str">
        <f t="shared" si="473"/>
        <v/>
      </c>
      <c r="L2550" s="37" t="str">
        <f t="shared" si="474"/>
        <v/>
      </c>
      <c r="N2550" s="64">
        <v>565</v>
      </c>
      <c r="O2550" s="64" t="s">
        <v>254</v>
      </c>
      <c r="P2550" s="1" t="s">
        <v>254</v>
      </c>
      <c r="Q2550" s="1" t="s">
        <v>0</v>
      </c>
      <c r="S2550" s="59" t="str">
        <f t="shared" si="475"/>
        <v/>
      </c>
      <c r="T2550" s="59" t="str">
        <f t="shared" si="476"/>
        <v/>
      </c>
      <c r="U2550" s="59" t="str">
        <f t="shared" si="477"/>
        <v/>
      </c>
      <c r="V2550" s="59" t="str">
        <f t="shared" si="478"/>
        <v/>
      </c>
      <c r="W2550" s="59" t="str">
        <f t="shared" si="479"/>
        <v/>
      </c>
      <c r="X2550" s="59" t="s">
        <v>3332</v>
      </c>
      <c r="Y2550" s="66" t="s">
        <v>6094</v>
      </c>
    </row>
    <row r="2551" spans="1:25" x14ac:dyDescent="0.25">
      <c r="A2551" s="8" t="s">
        <v>6595</v>
      </c>
      <c r="B2551" s="65" t="str">
        <f t="shared" si="468"/>
        <v>Control Node Voltage Sensor</v>
      </c>
      <c r="C2551" s="63"/>
      <c r="D2551" s="30" t="str">
        <f t="shared" si="469"/>
        <v/>
      </c>
      <c r="E2551" s="63"/>
      <c r="F2551" s="32" t="str">
        <f t="shared" si="470"/>
        <v/>
      </c>
      <c r="G2551" s="63"/>
      <c r="H2551" s="34" t="str">
        <f t="shared" si="471"/>
        <v/>
      </c>
      <c r="I2551" s="63"/>
      <c r="J2551" s="36" t="str">
        <f t="shared" si="472"/>
        <v/>
      </c>
      <c r="K2551" s="37" t="str">
        <f t="shared" si="473"/>
        <v/>
      </c>
      <c r="L2551" s="37" t="str">
        <f t="shared" si="474"/>
        <v/>
      </c>
      <c r="N2551" s="64">
        <v>1203</v>
      </c>
      <c r="O2551" s="64"/>
      <c r="Q2551" s="1" t="s">
        <v>0</v>
      </c>
      <c r="S2551" s="59" t="str">
        <f t="shared" si="475"/>
        <v/>
      </c>
      <c r="T2551" s="59" t="str">
        <f t="shared" si="476"/>
        <v/>
      </c>
      <c r="U2551" s="59" t="str">
        <f t="shared" si="477"/>
        <v/>
      </c>
      <c r="V2551" s="59" t="str">
        <f t="shared" si="478"/>
        <v/>
      </c>
      <c r="W2551" s="59" t="str">
        <f t="shared" si="479"/>
        <v/>
      </c>
      <c r="X2551" s="59" t="s">
        <v>6672</v>
      </c>
      <c r="Y2551" s="66" t="s">
        <v>6748</v>
      </c>
    </row>
    <row r="2552" spans="1:25" x14ac:dyDescent="0.25">
      <c r="A2552" s="8" t="s">
        <v>6596</v>
      </c>
      <c r="B2552" s="65" t="str">
        <f t="shared" si="468"/>
        <v>Limit Switch</v>
      </c>
      <c r="C2552" s="63"/>
      <c r="D2552" s="30" t="str">
        <f t="shared" si="469"/>
        <v/>
      </c>
      <c r="E2552" s="63"/>
      <c r="F2552" s="32" t="str">
        <f t="shared" si="470"/>
        <v/>
      </c>
      <c r="G2552" s="63"/>
      <c r="H2552" s="34" t="str">
        <f t="shared" si="471"/>
        <v/>
      </c>
      <c r="I2552" s="63"/>
      <c r="J2552" s="36" t="str">
        <f t="shared" si="472"/>
        <v/>
      </c>
      <c r="K2552" s="37" t="str">
        <f t="shared" si="473"/>
        <v/>
      </c>
      <c r="L2552" s="37" t="str">
        <f t="shared" si="474"/>
        <v/>
      </c>
      <c r="N2552" s="64">
        <v>173</v>
      </c>
      <c r="O2552" s="64"/>
      <c r="Q2552" s="1" t="s">
        <v>0</v>
      </c>
      <c r="S2552" s="59" t="str">
        <f t="shared" si="475"/>
        <v/>
      </c>
      <c r="T2552" s="59" t="str">
        <f t="shared" si="476"/>
        <v/>
      </c>
      <c r="U2552" s="59" t="str">
        <f t="shared" si="477"/>
        <v/>
      </c>
      <c r="V2552" s="59" t="str">
        <f t="shared" si="478"/>
        <v/>
      </c>
      <c r="W2552" s="59" t="str">
        <f t="shared" si="479"/>
        <v/>
      </c>
      <c r="X2552" s="59" t="s">
        <v>6673</v>
      </c>
      <c r="Y2552" s="66" t="s">
        <v>6749</v>
      </c>
    </row>
    <row r="2553" spans="1:25" x14ac:dyDescent="0.25">
      <c r="A2553" s="8" t="s">
        <v>1742</v>
      </c>
      <c r="B2553" s="65" t="str">
        <f t="shared" si="468"/>
        <v>Molecular Model Kit</v>
      </c>
      <c r="C2553" s="63"/>
      <c r="D2553" s="30" t="str">
        <f t="shared" si="469"/>
        <v/>
      </c>
      <c r="E2553" s="63"/>
      <c r="F2553" s="32" t="str">
        <f t="shared" si="470"/>
        <v/>
      </c>
      <c r="G2553" s="63"/>
      <c r="H2553" s="34" t="str">
        <f t="shared" si="471"/>
        <v/>
      </c>
      <c r="I2553" s="63"/>
      <c r="J2553" s="36" t="str">
        <f t="shared" si="472"/>
        <v/>
      </c>
      <c r="K2553" s="37" t="str">
        <f t="shared" si="473"/>
        <v/>
      </c>
      <c r="L2553" s="37" t="str">
        <f t="shared" si="474"/>
        <v/>
      </c>
      <c r="N2553" s="64">
        <v>802</v>
      </c>
      <c r="O2553" s="64" t="s">
        <v>254</v>
      </c>
      <c r="P2553" s="1" t="s">
        <v>254</v>
      </c>
      <c r="Q2553" s="1" t="s">
        <v>0</v>
      </c>
      <c r="S2553" s="59" t="str">
        <f t="shared" si="475"/>
        <v/>
      </c>
      <c r="T2553" s="59" t="str">
        <f t="shared" si="476"/>
        <v/>
      </c>
      <c r="U2553" s="59" t="str">
        <f t="shared" si="477"/>
        <v/>
      </c>
      <c r="V2553" s="59" t="str">
        <f t="shared" si="478"/>
        <v/>
      </c>
      <c r="W2553" s="59" t="str">
        <f t="shared" si="479"/>
        <v/>
      </c>
      <c r="X2553" s="59" t="s">
        <v>1743</v>
      </c>
      <c r="Y2553" s="66" t="s">
        <v>6095</v>
      </c>
    </row>
    <row r="2554" spans="1:25" x14ac:dyDescent="0.25">
      <c r="A2554" s="8" t="s">
        <v>1744</v>
      </c>
      <c r="B2554" s="65" t="str">
        <f t="shared" si="468"/>
        <v>Heater/Stirrer</v>
      </c>
      <c r="C2554" s="63"/>
      <c r="D2554" s="30" t="str">
        <f t="shared" si="469"/>
        <v/>
      </c>
      <c r="E2554" s="63"/>
      <c r="F2554" s="32" t="str">
        <f t="shared" si="470"/>
        <v/>
      </c>
      <c r="G2554" s="63"/>
      <c r="H2554" s="34" t="str">
        <f t="shared" si="471"/>
        <v/>
      </c>
      <c r="I2554" s="63"/>
      <c r="J2554" s="36" t="str">
        <f t="shared" si="472"/>
        <v/>
      </c>
      <c r="K2554" s="37" t="str">
        <f t="shared" si="473"/>
        <v/>
      </c>
      <c r="L2554" s="37" t="str">
        <f t="shared" si="474"/>
        <v/>
      </c>
      <c r="N2554" s="64">
        <v>6526</v>
      </c>
      <c r="O2554" s="64" t="s">
        <v>254</v>
      </c>
      <c r="P2554" s="1" t="s">
        <v>254</v>
      </c>
      <c r="Q2554" s="1" t="s">
        <v>0</v>
      </c>
      <c r="S2554" s="59" t="str">
        <f t="shared" si="475"/>
        <v/>
      </c>
      <c r="T2554" s="59" t="str">
        <f t="shared" si="476"/>
        <v/>
      </c>
      <c r="U2554" s="59" t="str">
        <f t="shared" si="477"/>
        <v/>
      </c>
      <c r="V2554" s="59" t="str">
        <f t="shared" si="478"/>
        <v/>
      </c>
      <c r="W2554" s="59" t="str">
        <f t="shared" si="479"/>
        <v/>
      </c>
      <c r="X2554" s="59" t="s">
        <v>1745</v>
      </c>
      <c r="Y2554" s="66" t="s">
        <v>6096</v>
      </c>
    </row>
    <row r="2555" spans="1:25" x14ac:dyDescent="0.25">
      <c r="A2555" s="8" t="s">
        <v>1746</v>
      </c>
      <c r="B2555" s="65" t="str">
        <f t="shared" si="468"/>
        <v>Condensor</v>
      </c>
      <c r="C2555" s="63"/>
      <c r="D2555" s="30" t="str">
        <f t="shared" si="469"/>
        <v/>
      </c>
      <c r="E2555" s="63"/>
      <c r="F2555" s="32" t="str">
        <f t="shared" si="470"/>
        <v/>
      </c>
      <c r="G2555" s="63"/>
      <c r="H2555" s="34" t="str">
        <f t="shared" si="471"/>
        <v/>
      </c>
      <c r="I2555" s="63"/>
      <c r="J2555" s="36" t="str">
        <f t="shared" si="472"/>
        <v/>
      </c>
      <c r="K2555" s="37" t="str">
        <f t="shared" si="473"/>
        <v/>
      </c>
      <c r="L2555" s="37" t="str">
        <f t="shared" si="474"/>
        <v/>
      </c>
      <c r="N2555" s="64">
        <v>496</v>
      </c>
      <c r="O2555" s="64" t="s">
        <v>254</v>
      </c>
      <c r="P2555" s="1" t="s">
        <v>254</v>
      </c>
      <c r="Q2555" s="1" t="s">
        <v>0</v>
      </c>
      <c r="S2555" s="59" t="str">
        <f t="shared" si="475"/>
        <v/>
      </c>
      <c r="T2555" s="59" t="str">
        <f t="shared" si="476"/>
        <v/>
      </c>
      <c r="U2555" s="59" t="str">
        <f t="shared" si="477"/>
        <v/>
      </c>
      <c r="V2555" s="59" t="str">
        <f t="shared" si="478"/>
        <v/>
      </c>
      <c r="W2555" s="59" t="str">
        <f t="shared" si="479"/>
        <v/>
      </c>
      <c r="X2555" s="59" t="s">
        <v>1747</v>
      </c>
      <c r="Y2555" s="66" t="s">
        <v>6097</v>
      </c>
    </row>
    <row r="2556" spans="1:25" x14ac:dyDescent="0.25">
      <c r="A2556" s="8" t="s">
        <v>1748</v>
      </c>
      <c r="B2556" s="65" t="str">
        <f t="shared" si="468"/>
        <v xml:space="preserve">Bluetooth-adapter för PASCO </v>
      </c>
      <c r="C2556" s="63"/>
      <c r="D2556" s="30" t="str">
        <f t="shared" si="469"/>
        <v/>
      </c>
      <c r="E2556" s="63"/>
      <c r="F2556" s="32" t="str">
        <f t="shared" si="470"/>
        <v/>
      </c>
      <c r="G2556" s="63"/>
      <c r="H2556" s="34" t="str">
        <f t="shared" si="471"/>
        <v/>
      </c>
      <c r="I2556" s="63"/>
      <c r="J2556" s="36" t="str">
        <f t="shared" si="472"/>
        <v/>
      </c>
      <c r="K2556" s="37" t="str">
        <f t="shared" si="473"/>
        <v/>
      </c>
      <c r="L2556" s="37" t="str">
        <f t="shared" si="474"/>
        <v/>
      </c>
      <c r="N2556" s="64">
        <v>462</v>
      </c>
      <c r="O2556" s="64" t="s">
        <v>254</v>
      </c>
      <c r="P2556" s="1" t="s">
        <v>254</v>
      </c>
      <c r="Q2556" s="1" t="s">
        <v>0</v>
      </c>
      <c r="S2556" s="59" t="str">
        <f t="shared" si="475"/>
        <v/>
      </c>
      <c r="T2556" s="59" t="str">
        <f t="shared" si="476"/>
        <v/>
      </c>
      <c r="U2556" s="59" t="str">
        <f t="shared" si="477"/>
        <v/>
      </c>
      <c r="V2556" s="59" t="str">
        <f t="shared" si="478"/>
        <v/>
      </c>
      <c r="W2556" s="59" t="str">
        <f t="shared" si="479"/>
        <v/>
      </c>
      <c r="X2556" s="59" t="s">
        <v>1749</v>
      </c>
      <c r="Y2556" s="66" t="s">
        <v>6098</v>
      </c>
    </row>
    <row r="2557" spans="1:25" x14ac:dyDescent="0.25">
      <c r="A2557" s="8" t="s">
        <v>3185</v>
      </c>
      <c r="B2557" s="65" t="str">
        <f t="shared" si="468"/>
        <v>Laddstation USB</v>
      </c>
      <c r="C2557" s="63"/>
      <c r="D2557" s="30" t="str">
        <f t="shared" si="469"/>
        <v/>
      </c>
      <c r="E2557" s="63"/>
      <c r="F2557" s="32" t="str">
        <f t="shared" si="470"/>
        <v/>
      </c>
      <c r="G2557" s="63"/>
      <c r="H2557" s="34" t="str">
        <f t="shared" si="471"/>
        <v/>
      </c>
      <c r="I2557" s="63"/>
      <c r="J2557" s="36" t="str">
        <f t="shared" si="472"/>
        <v/>
      </c>
      <c r="K2557" s="37" t="str">
        <f t="shared" si="473"/>
        <v/>
      </c>
      <c r="L2557" s="37" t="str">
        <f t="shared" si="474"/>
        <v/>
      </c>
      <c r="N2557" s="64">
        <v>1162</v>
      </c>
      <c r="O2557" s="64" t="s">
        <v>254</v>
      </c>
      <c r="P2557" s="1" t="s">
        <v>254</v>
      </c>
      <c r="Q2557" s="1" t="s">
        <v>0</v>
      </c>
      <c r="S2557" s="59" t="str">
        <f t="shared" si="475"/>
        <v/>
      </c>
      <c r="T2557" s="59" t="str">
        <f t="shared" si="476"/>
        <v/>
      </c>
      <c r="U2557" s="59" t="str">
        <f t="shared" si="477"/>
        <v/>
      </c>
      <c r="V2557" s="59" t="str">
        <f t="shared" si="478"/>
        <v/>
      </c>
      <c r="W2557" s="59" t="str">
        <f t="shared" si="479"/>
        <v/>
      </c>
      <c r="X2557" s="59" t="s">
        <v>3505</v>
      </c>
      <c r="Y2557" s="66" t="s">
        <v>6099</v>
      </c>
    </row>
    <row r="2558" spans="1:25" x14ac:dyDescent="0.25">
      <c r="A2558" s="8" t="s">
        <v>1750</v>
      </c>
      <c r="B2558" s="65" t="str">
        <f t="shared" si="468"/>
        <v>Pressure Sensor Accessories Kit</v>
      </c>
      <c r="C2558" s="63" t="s">
        <v>254</v>
      </c>
      <c r="D2558" s="30" t="str">
        <f t="shared" si="469"/>
        <v/>
      </c>
      <c r="E2558" s="63"/>
      <c r="F2558" s="32" t="str">
        <f t="shared" si="470"/>
        <v/>
      </c>
      <c r="G2558" s="63"/>
      <c r="H2558" s="34" t="str">
        <f t="shared" si="471"/>
        <v/>
      </c>
      <c r="I2558" s="63" t="s">
        <v>254</v>
      </c>
      <c r="J2558" s="36" t="str">
        <f t="shared" si="472"/>
        <v/>
      </c>
      <c r="K2558" s="37" t="str">
        <f t="shared" si="473"/>
        <v/>
      </c>
      <c r="L2558" s="37" t="str">
        <f t="shared" si="474"/>
        <v/>
      </c>
      <c r="N2558" s="64">
        <v>1556</v>
      </c>
      <c r="O2558" s="64" t="s">
        <v>254</v>
      </c>
      <c r="P2558" s="1" t="s">
        <v>254</v>
      </c>
      <c r="Q2558" s="1" t="s">
        <v>0</v>
      </c>
      <c r="S2558" s="59" t="str">
        <f t="shared" si="475"/>
        <v/>
      </c>
      <c r="T2558" s="59" t="str">
        <f t="shared" si="476"/>
        <v/>
      </c>
      <c r="U2558" s="59" t="str">
        <f t="shared" si="477"/>
        <v/>
      </c>
      <c r="V2558" s="59" t="str">
        <f t="shared" si="478"/>
        <v/>
      </c>
      <c r="W2558" s="59" t="str">
        <f t="shared" si="479"/>
        <v/>
      </c>
      <c r="X2558" s="59" t="s">
        <v>1751</v>
      </c>
      <c r="Y2558" s="66" t="s">
        <v>6100</v>
      </c>
    </row>
    <row r="2559" spans="1:25" x14ac:dyDescent="0.25">
      <c r="A2559" s="8" t="s">
        <v>1752</v>
      </c>
      <c r="B2559" s="65" t="str">
        <f t="shared" si="468"/>
        <v>Electrode Support</v>
      </c>
      <c r="C2559" s="63" t="s">
        <v>254</v>
      </c>
      <c r="D2559" s="30" t="str">
        <f t="shared" si="469"/>
        <v/>
      </c>
      <c r="E2559" s="63" t="s">
        <v>254</v>
      </c>
      <c r="F2559" s="32" t="str">
        <f t="shared" si="470"/>
        <v/>
      </c>
      <c r="G2559" s="63" t="s">
        <v>254</v>
      </c>
      <c r="H2559" s="34" t="str">
        <f t="shared" si="471"/>
        <v/>
      </c>
      <c r="I2559" s="63" t="s">
        <v>254</v>
      </c>
      <c r="J2559" s="36" t="str">
        <f t="shared" si="472"/>
        <v/>
      </c>
      <c r="K2559" s="37" t="str">
        <f t="shared" si="473"/>
        <v/>
      </c>
      <c r="L2559" s="37" t="str">
        <f t="shared" si="474"/>
        <v/>
      </c>
      <c r="N2559" s="64">
        <v>287</v>
      </c>
      <c r="O2559" s="64" t="s">
        <v>254</v>
      </c>
      <c r="P2559" s="1" t="s">
        <v>254</v>
      </c>
      <c r="Q2559" s="1" t="s">
        <v>0</v>
      </c>
      <c r="S2559" s="59" t="str">
        <f t="shared" si="475"/>
        <v/>
      </c>
      <c r="T2559" s="59" t="str">
        <f t="shared" si="476"/>
        <v/>
      </c>
      <c r="U2559" s="59" t="str">
        <f t="shared" si="477"/>
        <v/>
      </c>
      <c r="V2559" s="59" t="str">
        <f t="shared" si="478"/>
        <v/>
      </c>
      <c r="W2559" s="59" t="str">
        <f t="shared" si="479"/>
        <v/>
      </c>
      <c r="X2559" s="59" t="s">
        <v>1753</v>
      </c>
      <c r="Y2559" s="66" t="s">
        <v>6101</v>
      </c>
    </row>
    <row r="2560" spans="1:25" x14ac:dyDescent="0.25">
      <c r="A2560" s="8" t="s">
        <v>1754</v>
      </c>
      <c r="B2560" s="65" t="str">
        <f t="shared" si="468"/>
        <v>pH-prob för ytor</v>
      </c>
      <c r="C2560" s="63" t="s">
        <v>254</v>
      </c>
      <c r="D2560" s="30" t="str">
        <f t="shared" si="469"/>
        <v/>
      </c>
      <c r="E2560" s="63" t="s">
        <v>254</v>
      </c>
      <c r="F2560" s="32" t="str">
        <f t="shared" si="470"/>
        <v/>
      </c>
      <c r="G2560" s="63" t="s">
        <v>254</v>
      </c>
      <c r="H2560" s="34" t="str">
        <f t="shared" si="471"/>
        <v/>
      </c>
      <c r="I2560" s="63" t="s">
        <v>254</v>
      </c>
      <c r="J2560" s="36" t="str">
        <f t="shared" si="472"/>
        <v/>
      </c>
      <c r="K2560" s="37" t="str">
        <f t="shared" si="473"/>
        <v/>
      </c>
      <c r="L2560" s="37" t="str">
        <f t="shared" si="474"/>
        <v/>
      </c>
      <c r="N2560" s="64">
        <v>1045</v>
      </c>
      <c r="O2560" s="64" t="s">
        <v>254</v>
      </c>
      <c r="P2560" s="1" t="s">
        <v>254</v>
      </c>
      <c r="Q2560" s="1" t="s">
        <v>0</v>
      </c>
      <c r="S2560" s="59" t="str">
        <f t="shared" si="475"/>
        <v/>
      </c>
      <c r="T2560" s="59" t="str">
        <f t="shared" si="476"/>
        <v/>
      </c>
      <c r="U2560" s="59" t="str">
        <f t="shared" si="477"/>
        <v/>
      </c>
      <c r="V2560" s="59" t="str">
        <f t="shared" si="478"/>
        <v/>
      </c>
      <c r="W2560" s="59" t="str">
        <f t="shared" si="479"/>
        <v/>
      </c>
      <c r="X2560" s="59" t="s">
        <v>2986</v>
      </c>
      <c r="Y2560" s="66" t="s">
        <v>6102</v>
      </c>
    </row>
    <row r="2561" spans="1:25" x14ac:dyDescent="0.25">
      <c r="A2561" s="8" t="s">
        <v>1755</v>
      </c>
      <c r="B2561" s="65" t="str">
        <f t="shared" si="468"/>
        <v>Oxidations- reduktionsprob</v>
      </c>
      <c r="C2561" s="63" t="s">
        <v>254</v>
      </c>
      <c r="D2561" s="30" t="str">
        <f t="shared" si="469"/>
        <v/>
      </c>
      <c r="E2561" s="63" t="s">
        <v>254</v>
      </c>
      <c r="F2561" s="32" t="str">
        <f t="shared" si="470"/>
        <v/>
      </c>
      <c r="G2561" s="63" t="s">
        <v>254</v>
      </c>
      <c r="H2561" s="34" t="str">
        <f t="shared" si="471"/>
        <v/>
      </c>
      <c r="I2561" s="63" t="s">
        <v>254</v>
      </c>
      <c r="J2561" s="36" t="str">
        <f t="shared" si="472"/>
        <v/>
      </c>
      <c r="K2561" s="37" t="str">
        <f t="shared" si="473"/>
        <v/>
      </c>
      <c r="L2561" s="37" t="str">
        <f t="shared" si="474"/>
        <v/>
      </c>
      <c r="N2561" s="64">
        <v>863</v>
      </c>
      <c r="O2561" s="64" t="s">
        <v>254</v>
      </c>
      <c r="P2561" s="1" t="s">
        <v>254</v>
      </c>
      <c r="Q2561" s="1" t="s">
        <v>0</v>
      </c>
      <c r="S2561" s="59" t="str">
        <f t="shared" si="475"/>
        <v/>
      </c>
      <c r="T2561" s="59" t="str">
        <f t="shared" si="476"/>
        <v/>
      </c>
      <c r="U2561" s="59" t="str">
        <f t="shared" si="477"/>
        <v/>
      </c>
      <c r="V2561" s="59" t="str">
        <f t="shared" si="478"/>
        <v/>
      </c>
      <c r="W2561" s="59" t="str">
        <f t="shared" si="479"/>
        <v/>
      </c>
      <c r="X2561" s="59" t="s">
        <v>3506</v>
      </c>
      <c r="Y2561" s="66" t="s">
        <v>6103</v>
      </c>
    </row>
    <row r="2562" spans="1:25" x14ac:dyDescent="0.25">
      <c r="A2562" s="8" t="s">
        <v>1756</v>
      </c>
      <c r="B2562" s="65" t="str">
        <f t="shared" si="468"/>
        <v>Ammonium ISE (NH4+) Probe</v>
      </c>
      <c r="C2562" s="63" t="s">
        <v>254</v>
      </c>
      <c r="D2562" s="30" t="str">
        <f t="shared" si="469"/>
        <v/>
      </c>
      <c r="E2562" s="63" t="s">
        <v>254</v>
      </c>
      <c r="F2562" s="32" t="str">
        <f t="shared" si="470"/>
        <v/>
      </c>
      <c r="G2562" s="63" t="s">
        <v>254</v>
      </c>
      <c r="H2562" s="34" t="str">
        <f t="shared" si="471"/>
        <v/>
      </c>
      <c r="I2562" s="63" t="s">
        <v>254</v>
      </c>
      <c r="J2562" s="36" t="str">
        <f t="shared" si="472"/>
        <v/>
      </c>
      <c r="K2562" s="37" t="str">
        <f t="shared" si="473"/>
        <v/>
      </c>
      <c r="L2562" s="37" t="str">
        <f t="shared" si="474"/>
        <v/>
      </c>
      <c r="N2562" s="64">
        <v>4711</v>
      </c>
      <c r="O2562" s="64" t="s">
        <v>254</v>
      </c>
      <c r="P2562" s="1" t="s">
        <v>254</v>
      </c>
      <c r="Q2562" s="1" t="s">
        <v>0</v>
      </c>
      <c r="S2562" s="59" t="str">
        <f t="shared" si="475"/>
        <v/>
      </c>
      <c r="T2562" s="59" t="str">
        <f t="shared" si="476"/>
        <v/>
      </c>
      <c r="U2562" s="59" t="str">
        <f t="shared" si="477"/>
        <v/>
      </c>
      <c r="V2562" s="59" t="str">
        <f t="shared" si="478"/>
        <v/>
      </c>
      <c r="W2562" s="59" t="str">
        <f t="shared" si="479"/>
        <v/>
      </c>
      <c r="X2562" s="59" t="s">
        <v>1757</v>
      </c>
      <c r="Y2562" s="66" t="s">
        <v>6104</v>
      </c>
    </row>
    <row r="2563" spans="1:25" x14ac:dyDescent="0.25">
      <c r="A2563" s="8" t="s">
        <v>1758</v>
      </c>
      <c r="B2563" s="65" t="str">
        <f t="shared" si="468"/>
        <v>Carbon Dioxide ISE (CO2)</v>
      </c>
      <c r="C2563" s="63" t="s">
        <v>254</v>
      </c>
      <c r="D2563" s="30" t="str">
        <f t="shared" si="469"/>
        <v/>
      </c>
      <c r="E2563" s="63" t="s">
        <v>254</v>
      </c>
      <c r="F2563" s="32" t="str">
        <f t="shared" si="470"/>
        <v/>
      </c>
      <c r="G2563" s="63" t="s">
        <v>254</v>
      </c>
      <c r="H2563" s="34" t="str">
        <f t="shared" si="471"/>
        <v/>
      </c>
      <c r="I2563" s="63" t="s">
        <v>254</v>
      </c>
      <c r="J2563" s="36" t="str">
        <f t="shared" si="472"/>
        <v/>
      </c>
      <c r="K2563" s="37" t="str">
        <f t="shared" si="473"/>
        <v/>
      </c>
      <c r="L2563" s="37" t="str">
        <f t="shared" si="474"/>
        <v/>
      </c>
      <c r="N2563" s="64">
        <v>5137</v>
      </c>
      <c r="O2563" s="64" t="s">
        <v>254</v>
      </c>
      <c r="P2563" s="1" t="s">
        <v>254</v>
      </c>
      <c r="Q2563" s="1" t="s">
        <v>0</v>
      </c>
      <c r="S2563" s="59" t="str">
        <f t="shared" si="475"/>
        <v/>
      </c>
      <c r="T2563" s="59" t="str">
        <f t="shared" si="476"/>
        <v/>
      </c>
      <c r="U2563" s="59" t="str">
        <f t="shared" si="477"/>
        <v/>
      </c>
      <c r="V2563" s="59" t="str">
        <f t="shared" si="478"/>
        <v/>
      </c>
      <c r="W2563" s="59" t="str">
        <f t="shared" si="479"/>
        <v/>
      </c>
      <c r="X2563" s="59" t="s">
        <v>1759</v>
      </c>
      <c r="Y2563" s="66" t="s">
        <v>6105</v>
      </c>
    </row>
    <row r="2564" spans="1:25" x14ac:dyDescent="0.25">
      <c r="A2564" s="8" t="s">
        <v>1760</v>
      </c>
      <c r="B2564" s="65" t="str">
        <f t="shared" ref="B2564:B2627" si="480">HYPERLINK(Y2564,X2564)</f>
        <v>Calcium ISE (Ca2+)</v>
      </c>
      <c r="C2564" s="63" t="s">
        <v>254</v>
      </c>
      <c r="D2564" s="30" t="str">
        <f t="shared" ref="D2564:D2627" si="481">IF(C2564="","",IF(AND(C2564&gt;=P2564,P2564&lt;&gt;""),C2564*O2564,C2564*N2564))</f>
        <v/>
      </c>
      <c r="E2564" s="63" t="s">
        <v>254</v>
      </c>
      <c r="F2564" s="32" t="str">
        <f t="shared" ref="F2564:F2627" si="482">IF(E2564="","",IF(AND(E2564&gt;=P2564,P2564&lt;&gt;""),E2564*O2564,E2564*N2564))</f>
        <v/>
      </c>
      <c r="G2564" s="63" t="s">
        <v>254</v>
      </c>
      <c r="H2564" s="34" t="str">
        <f t="shared" ref="H2564:H2627" si="483">IF(G2564="","",IF(AND(G2564&gt;=P2564,P2564&lt;&gt;""),G2564*O2564,G2564*N2564))</f>
        <v/>
      </c>
      <c r="I2564" s="63" t="s">
        <v>254</v>
      </c>
      <c r="J2564" s="36" t="str">
        <f t="shared" ref="J2564:J2627" si="484">IF(I2564="","",IF(AND(I2564&gt;=P2564,P2564&lt;&gt;""),I2564*O2564,I2564*N2564))</f>
        <v/>
      </c>
      <c r="K2564" s="37" t="str">
        <f t="shared" ref="K2564:K2627" si="485">W2564</f>
        <v/>
      </c>
      <c r="L2564" s="37" t="str">
        <f t="shared" ref="L2564:L2627" si="486">IF(K2564="","",IF(AND(K2564&gt;=P2564,P2564&lt;&gt;""),K2564*O2564,K2564*N2564))</f>
        <v/>
      </c>
      <c r="N2564" s="64">
        <v>4553</v>
      </c>
      <c r="O2564" s="64" t="s">
        <v>254</v>
      </c>
      <c r="P2564" s="1" t="s">
        <v>254</v>
      </c>
      <c r="Q2564" s="1" t="s">
        <v>0</v>
      </c>
      <c r="S2564" s="59" t="str">
        <f t="shared" ref="S2564:S2627" si="487">IF(S$3=TRUE,IF(C2564="","",C2564),"")</f>
        <v/>
      </c>
      <c r="T2564" s="59" t="str">
        <f t="shared" ref="T2564:T2627" si="488">IF(T$3=TRUE,IF(E2564="","",E2564),"")</f>
        <v/>
      </c>
      <c r="U2564" s="59" t="str">
        <f t="shared" ref="U2564:U2627" si="489">IF(U$3=TRUE,IF(G2564="","",G2564),"")</f>
        <v/>
      </c>
      <c r="V2564" s="59" t="str">
        <f t="shared" ref="V2564:V2627" si="490">IF(V$3=TRUE,IF(I2564="","",I2564),"")</f>
        <v/>
      </c>
      <c r="W2564" s="59" t="str">
        <f t="shared" ref="W2564:W2627" si="491">IF(SUM(S2564:V2564)=0,"",SUM(S2564:V2564))</f>
        <v/>
      </c>
      <c r="X2564" s="59" t="s">
        <v>1761</v>
      </c>
      <c r="Y2564" s="66" t="s">
        <v>6106</v>
      </c>
    </row>
    <row r="2565" spans="1:25" x14ac:dyDescent="0.25">
      <c r="A2565" s="8" t="s">
        <v>1762</v>
      </c>
      <c r="B2565" s="65" t="str">
        <f t="shared" si="480"/>
        <v>Chloride ISE (Cl-) Probe</v>
      </c>
      <c r="C2565" s="63" t="s">
        <v>254</v>
      </c>
      <c r="D2565" s="30" t="str">
        <f t="shared" si="481"/>
        <v/>
      </c>
      <c r="E2565" s="63" t="s">
        <v>254</v>
      </c>
      <c r="F2565" s="32" t="str">
        <f t="shared" si="482"/>
        <v/>
      </c>
      <c r="G2565" s="63" t="s">
        <v>254</v>
      </c>
      <c r="H2565" s="34" t="str">
        <f t="shared" si="483"/>
        <v/>
      </c>
      <c r="I2565" s="63" t="s">
        <v>254</v>
      </c>
      <c r="J2565" s="36" t="str">
        <f t="shared" si="484"/>
        <v/>
      </c>
      <c r="K2565" s="37" t="str">
        <f t="shared" si="485"/>
        <v/>
      </c>
      <c r="L2565" s="37" t="str">
        <f t="shared" si="486"/>
        <v/>
      </c>
      <c r="N2565" s="64">
        <v>4564</v>
      </c>
      <c r="O2565" s="64" t="s">
        <v>254</v>
      </c>
      <c r="P2565" s="1" t="s">
        <v>254</v>
      </c>
      <c r="Q2565" s="1" t="s">
        <v>0</v>
      </c>
      <c r="S2565" s="59" t="str">
        <f t="shared" si="487"/>
        <v/>
      </c>
      <c r="T2565" s="59" t="str">
        <f t="shared" si="488"/>
        <v/>
      </c>
      <c r="U2565" s="59" t="str">
        <f t="shared" si="489"/>
        <v/>
      </c>
      <c r="V2565" s="59" t="str">
        <f t="shared" si="490"/>
        <v/>
      </c>
      <c r="W2565" s="59" t="str">
        <f t="shared" si="491"/>
        <v/>
      </c>
      <c r="X2565" s="59" t="s">
        <v>1763</v>
      </c>
      <c r="Y2565" s="66" t="s">
        <v>6107</v>
      </c>
    </row>
    <row r="2566" spans="1:25" x14ac:dyDescent="0.25">
      <c r="A2566" s="8" t="s">
        <v>1764</v>
      </c>
      <c r="B2566" s="65" t="str">
        <f t="shared" si="480"/>
        <v>Potassium ISE (K+) Probe</v>
      </c>
      <c r="C2566" s="63" t="s">
        <v>254</v>
      </c>
      <c r="D2566" s="30" t="str">
        <f t="shared" si="481"/>
        <v/>
      </c>
      <c r="E2566" s="63" t="s">
        <v>254</v>
      </c>
      <c r="F2566" s="32" t="str">
        <f t="shared" si="482"/>
        <v/>
      </c>
      <c r="G2566" s="63" t="s">
        <v>254</v>
      </c>
      <c r="H2566" s="34" t="str">
        <f t="shared" si="483"/>
        <v/>
      </c>
      <c r="I2566" s="63" t="s">
        <v>254</v>
      </c>
      <c r="J2566" s="36" t="str">
        <f t="shared" si="484"/>
        <v/>
      </c>
      <c r="K2566" s="37" t="str">
        <f t="shared" si="485"/>
        <v/>
      </c>
      <c r="L2566" s="37" t="str">
        <f t="shared" si="486"/>
        <v/>
      </c>
      <c r="N2566" s="64">
        <v>4711</v>
      </c>
      <c r="O2566" s="64" t="s">
        <v>254</v>
      </c>
      <c r="P2566" s="1" t="s">
        <v>254</v>
      </c>
      <c r="Q2566" s="1" t="s">
        <v>0</v>
      </c>
      <c r="S2566" s="59" t="str">
        <f t="shared" si="487"/>
        <v/>
      </c>
      <c r="T2566" s="59" t="str">
        <f t="shared" si="488"/>
        <v/>
      </c>
      <c r="U2566" s="59" t="str">
        <f t="shared" si="489"/>
        <v/>
      </c>
      <c r="V2566" s="59" t="str">
        <f t="shared" si="490"/>
        <v/>
      </c>
      <c r="W2566" s="59" t="str">
        <f t="shared" si="491"/>
        <v/>
      </c>
      <c r="X2566" s="59" t="s">
        <v>1765</v>
      </c>
      <c r="Y2566" s="66" t="s">
        <v>6108</v>
      </c>
    </row>
    <row r="2567" spans="1:25" x14ac:dyDescent="0.25">
      <c r="A2567" s="8" t="s">
        <v>1766</v>
      </c>
      <c r="B2567" s="65" t="str">
        <f t="shared" si="480"/>
        <v>Nitrate ISE (NO3-) Probe</v>
      </c>
      <c r="C2567" s="63" t="s">
        <v>254</v>
      </c>
      <c r="D2567" s="30" t="str">
        <f t="shared" si="481"/>
        <v/>
      </c>
      <c r="E2567" s="63" t="s">
        <v>254</v>
      </c>
      <c r="F2567" s="32" t="str">
        <f t="shared" si="482"/>
        <v/>
      </c>
      <c r="G2567" s="63" t="s">
        <v>254</v>
      </c>
      <c r="H2567" s="34" t="str">
        <f t="shared" si="483"/>
        <v/>
      </c>
      <c r="I2567" s="63" t="s">
        <v>254</v>
      </c>
      <c r="J2567" s="36" t="str">
        <f t="shared" si="484"/>
        <v/>
      </c>
      <c r="K2567" s="37" t="str">
        <f t="shared" si="485"/>
        <v/>
      </c>
      <c r="L2567" s="37" t="str">
        <f t="shared" si="486"/>
        <v/>
      </c>
      <c r="N2567" s="64">
        <v>4716</v>
      </c>
      <c r="O2567" s="64" t="s">
        <v>254</v>
      </c>
      <c r="P2567" s="1" t="s">
        <v>254</v>
      </c>
      <c r="Q2567" s="1" t="s">
        <v>0</v>
      </c>
      <c r="S2567" s="59" t="str">
        <f t="shared" si="487"/>
        <v/>
      </c>
      <c r="T2567" s="59" t="str">
        <f t="shared" si="488"/>
        <v/>
      </c>
      <c r="U2567" s="59" t="str">
        <f t="shared" si="489"/>
        <v/>
      </c>
      <c r="V2567" s="59" t="str">
        <f t="shared" si="490"/>
        <v/>
      </c>
      <c r="W2567" s="59" t="str">
        <f t="shared" si="491"/>
        <v/>
      </c>
      <c r="X2567" s="59" t="s">
        <v>1767</v>
      </c>
      <c r="Y2567" s="66" t="s">
        <v>6109</v>
      </c>
    </row>
    <row r="2568" spans="1:25" x14ac:dyDescent="0.25">
      <c r="A2568" s="8" t="s">
        <v>1768</v>
      </c>
      <c r="B2568" s="65" t="str">
        <f t="shared" si="480"/>
        <v>Shrouded Alligator Test Leads (set of 2)</v>
      </c>
      <c r="C2568" s="63" t="s">
        <v>254</v>
      </c>
      <c r="D2568" s="30" t="str">
        <f t="shared" si="481"/>
        <v/>
      </c>
      <c r="E2568" s="63" t="s">
        <v>254</v>
      </c>
      <c r="F2568" s="32" t="str">
        <f t="shared" si="482"/>
        <v/>
      </c>
      <c r="G2568" s="63" t="s">
        <v>254</v>
      </c>
      <c r="H2568" s="34" t="str">
        <f t="shared" si="483"/>
        <v/>
      </c>
      <c r="I2568" s="63" t="s">
        <v>254</v>
      </c>
      <c r="J2568" s="36" t="str">
        <f t="shared" si="484"/>
        <v/>
      </c>
      <c r="K2568" s="37" t="str">
        <f t="shared" si="485"/>
        <v/>
      </c>
      <c r="L2568" s="37" t="str">
        <f t="shared" si="486"/>
        <v/>
      </c>
      <c r="N2568" s="64">
        <v>249</v>
      </c>
      <c r="O2568" s="64" t="s">
        <v>254</v>
      </c>
      <c r="P2568" s="1" t="s">
        <v>254</v>
      </c>
      <c r="Q2568" s="1" t="s">
        <v>0</v>
      </c>
      <c r="S2568" s="59" t="str">
        <f t="shared" si="487"/>
        <v/>
      </c>
      <c r="T2568" s="59" t="str">
        <f t="shared" si="488"/>
        <v/>
      </c>
      <c r="U2568" s="59" t="str">
        <f t="shared" si="489"/>
        <v/>
      </c>
      <c r="V2568" s="59" t="str">
        <f t="shared" si="490"/>
        <v/>
      </c>
      <c r="W2568" s="59" t="str">
        <f t="shared" si="491"/>
        <v/>
      </c>
      <c r="X2568" s="59" t="s">
        <v>1769</v>
      </c>
      <c r="Y2568" s="66" t="s">
        <v>6110</v>
      </c>
    </row>
    <row r="2569" spans="1:25" x14ac:dyDescent="0.25">
      <c r="A2569" s="8" t="s">
        <v>1770</v>
      </c>
      <c r="B2569" s="65" t="str">
        <f t="shared" si="480"/>
        <v>Vattentätt skydd till CO2-sensor</v>
      </c>
      <c r="C2569" s="63" t="s">
        <v>254</v>
      </c>
      <c r="D2569" s="30" t="str">
        <f t="shared" si="481"/>
        <v/>
      </c>
      <c r="E2569" s="63" t="s">
        <v>254</v>
      </c>
      <c r="F2569" s="32" t="str">
        <f t="shared" si="482"/>
        <v/>
      </c>
      <c r="G2569" s="63" t="s">
        <v>254</v>
      </c>
      <c r="H2569" s="34" t="str">
        <f t="shared" si="483"/>
        <v/>
      </c>
      <c r="I2569" s="63" t="s">
        <v>254</v>
      </c>
      <c r="J2569" s="36" t="str">
        <f t="shared" si="484"/>
        <v/>
      </c>
      <c r="K2569" s="37" t="str">
        <f t="shared" si="485"/>
        <v/>
      </c>
      <c r="L2569" s="37" t="str">
        <f t="shared" si="486"/>
        <v/>
      </c>
      <c r="N2569" s="64">
        <v>660</v>
      </c>
      <c r="O2569" s="64" t="s">
        <v>254</v>
      </c>
      <c r="P2569" s="1" t="s">
        <v>254</v>
      </c>
      <c r="Q2569" s="1" t="s">
        <v>1</v>
      </c>
      <c r="S2569" s="59" t="str">
        <f t="shared" si="487"/>
        <v/>
      </c>
      <c r="T2569" s="59" t="str">
        <f t="shared" si="488"/>
        <v/>
      </c>
      <c r="U2569" s="59" t="str">
        <f t="shared" si="489"/>
        <v/>
      </c>
      <c r="V2569" s="59" t="str">
        <f t="shared" si="490"/>
        <v/>
      </c>
      <c r="W2569" s="59" t="str">
        <f t="shared" si="491"/>
        <v/>
      </c>
      <c r="X2569" s="59" t="s">
        <v>2852</v>
      </c>
      <c r="Y2569" s="66" t="s">
        <v>6111</v>
      </c>
    </row>
    <row r="2570" spans="1:25" x14ac:dyDescent="0.25">
      <c r="A2570" s="8" t="s">
        <v>1771</v>
      </c>
      <c r="B2570" s="65" t="str">
        <f t="shared" si="480"/>
        <v>Vädersensor vindriktnings-kit</v>
      </c>
      <c r="C2570" s="63" t="s">
        <v>254</v>
      </c>
      <c r="D2570" s="30" t="str">
        <f t="shared" si="481"/>
        <v/>
      </c>
      <c r="E2570" s="63" t="s">
        <v>254</v>
      </c>
      <c r="F2570" s="32" t="str">
        <f t="shared" si="482"/>
        <v/>
      </c>
      <c r="G2570" s="63" t="s">
        <v>254</v>
      </c>
      <c r="H2570" s="34" t="str">
        <f t="shared" si="483"/>
        <v/>
      </c>
      <c r="I2570" s="63" t="s">
        <v>254</v>
      </c>
      <c r="J2570" s="36" t="str">
        <f t="shared" si="484"/>
        <v/>
      </c>
      <c r="K2570" s="37" t="str">
        <f t="shared" si="485"/>
        <v/>
      </c>
      <c r="L2570" s="37" t="str">
        <f t="shared" si="486"/>
        <v/>
      </c>
      <c r="N2570" s="64">
        <v>911</v>
      </c>
      <c r="O2570" s="64" t="s">
        <v>254</v>
      </c>
      <c r="P2570" s="1" t="s">
        <v>254</v>
      </c>
      <c r="Q2570" s="1" t="s">
        <v>0</v>
      </c>
      <c r="S2570" s="59" t="str">
        <f t="shared" si="487"/>
        <v/>
      </c>
      <c r="T2570" s="59" t="str">
        <f t="shared" si="488"/>
        <v/>
      </c>
      <c r="U2570" s="59" t="str">
        <f t="shared" si="489"/>
        <v/>
      </c>
      <c r="V2570" s="59" t="str">
        <f t="shared" si="490"/>
        <v/>
      </c>
      <c r="W2570" s="59" t="str">
        <f t="shared" si="491"/>
        <v/>
      </c>
      <c r="X2570" s="59" t="s">
        <v>3627</v>
      </c>
      <c r="Y2570" s="66" t="s">
        <v>6112</v>
      </c>
    </row>
    <row r="2571" spans="1:25" x14ac:dyDescent="0.25">
      <c r="A2571" s="8" t="s">
        <v>1772</v>
      </c>
      <c r="B2571" s="65" t="str">
        <f t="shared" si="480"/>
        <v>Wireless Exercise Heart Rate Replacement Strap</v>
      </c>
      <c r="C2571" s="63" t="s">
        <v>254</v>
      </c>
      <c r="D2571" s="30" t="str">
        <f t="shared" si="481"/>
        <v/>
      </c>
      <c r="E2571" s="63" t="s">
        <v>254</v>
      </c>
      <c r="F2571" s="32" t="str">
        <f t="shared" si="482"/>
        <v/>
      </c>
      <c r="G2571" s="63" t="s">
        <v>254</v>
      </c>
      <c r="H2571" s="34" t="str">
        <f t="shared" si="483"/>
        <v/>
      </c>
      <c r="I2571" s="63" t="s">
        <v>254</v>
      </c>
      <c r="J2571" s="36" t="str">
        <f t="shared" si="484"/>
        <v/>
      </c>
      <c r="K2571" s="37" t="str">
        <f t="shared" si="485"/>
        <v/>
      </c>
      <c r="L2571" s="37" t="str">
        <f t="shared" si="486"/>
        <v/>
      </c>
      <c r="N2571" s="64">
        <v>538</v>
      </c>
      <c r="O2571" s="64" t="s">
        <v>254</v>
      </c>
      <c r="P2571" s="1" t="s">
        <v>254</v>
      </c>
      <c r="Q2571" s="1" t="s">
        <v>0</v>
      </c>
      <c r="S2571" s="59" t="str">
        <f t="shared" si="487"/>
        <v/>
      </c>
      <c r="T2571" s="59" t="str">
        <f t="shared" si="488"/>
        <v/>
      </c>
      <c r="U2571" s="59" t="str">
        <f t="shared" si="489"/>
        <v/>
      </c>
      <c r="V2571" s="59" t="str">
        <f t="shared" si="490"/>
        <v/>
      </c>
      <c r="W2571" s="59" t="str">
        <f t="shared" si="491"/>
        <v/>
      </c>
      <c r="X2571" s="59" t="s">
        <v>2853</v>
      </c>
      <c r="Y2571" s="66" t="s">
        <v>6113</v>
      </c>
    </row>
    <row r="2572" spans="1:25" x14ac:dyDescent="0.25">
      <c r="A2572" s="8" t="s">
        <v>1773</v>
      </c>
      <c r="B2572" s="65" t="str">
        <f t="shared" si="480"/>
        <v>Replacement Hand Grips</v>
      </c>
      <c r="C2572" s="63" t="s">
        <v>254</v>
      </c>
      <c r="D2572" s="30" t="str">
        <f t="shared" si="481"/>
        <v/>
      </c>
      <c r="E2572" s="63" t="s">
        <v>254</v>
      </c>
      <c r="F2572" s="32" t="str">
        <f t="shared" si="482"/>
        <v/>
      </c>
      <c r="G2572" s="63" t="s">
        <v>254</v>
      </c>
      <c r="H2572" s="34" t="str">
        <f t="shared" si="483"/>
        <v/>
      </c>
      <c r="I2572" s="63" t="s">
        <v>254</v>
      </c>
      <c r="J2572" s="36" t="str">
        <f t="shared" si="484"/>
        <v/>
      </c>
      <c r="K2572" s="37" t="str">
        <f t="shared" si="485"/>
        <v/>
      </c>
      <c r="L2572" s="37" t="str">
        <f t="shared" si="486"/>
        <v/>
      </c>
      <c r="N2572" s="64">
        <v>902</v>
      </c>
      <c r="O2572" s="64" t="s">
        <v>254</v>
      </c>
      <c r="P2572" s="1" t="s">
        <v>254</v>
      </c>
      <c r="Q2572" s="1" t="s">
        <v>0</v>
      </c>
      <c r="S2572" s="59" t="str">
        <f t="shared" si="487"/>
        <v/>
      </c>
      <c r="T2572" s="59" t="str">
        <f t="shared" si="488"/>
        <v/>
      </c>
      <c r="U2572" s="59" t="str">
        <f t="shared" si="489"/>
        <v/>
      </c>
      <c r="V2572" s="59" t="str">
        <f t="shared" si="490"/>
        <v/>
      </c>
      <c r="W2572" s="59" t="str">
        <f t="shared" si="491"/>
        <v/>
      </c>
      <c r="X2572" s="59" t="s">
        <v>2854</v>
      </c>
      <c r="Y2572" s="66" t="s">
        <v>6114</v>
      </c>
    </row>
    <row r="2573" spans="1:25" x14ac:dyDescent="0.25">
      <c r="A2573" s="8" t="s">
        <v>1774</v>
      </c>
      <c r="B2573" s="65" t="str">
        <f t="shared" si="480"/>
        <v>Replacement Module for Exercise Heart Rate Sensors</v>
      </c>
      <c r="C2573" s="63" t="s">
        <v>254</v>
      </c>
      <c r="D2573" s="30" t="str">
        <f t="shared" si="481"/>
        <v/>
      </c>
      <c r="E2573" s="63" t="s">
        <v>254</v>
      </c>
      <c r="F2573" s="32" t="str">
        <f t="shared" si="482"/>
        <v/>
      </c>
      <c r="G2573" s="63" t="s">
        <v>254</v>
      </c>
      <c r="H2573" s="34" t="str">
        <f t="shared" si="483"/>
        <v/>
      </c>
      <c r="I2573" s="63" t="s">
        <v>254</v>
      </c>
      <c r="J2573" s="36" t="str">
        <f t="shared" si="484"/>
        <v/>
      </c>
      <c r="K2573" s="37" t="str">
        <f t="shared" si="485"/>
        <v/>
      </c>
      <c r="L2573" s="37" t="str">
        <f t="shared" si="486"/>
        <v/>
      </c>
      <c r="N2573" s="64">
        <v>1298</v>
      </c>
      <c r="O2573" s="64" t="s">
        <v>254</v>
      </c>
      <c r="P2573" s="1" t="s">
        <v>254</v>
      </c>
      <c r="Q2573" s="1" t="s">
        <v>0</v>
      </c>
      <c r="S2573" s="59" t="str">
        <f t="shared" si="487"/>
        <v/>
      </c>
      <c r="T2573" s="59" t="str">
        <f t="shared" si="488"/>
        <v/>
      </c>
      <c r="U2573" s="59" t="str">
        <f t="shared" si="489"/>
        <v/>
      </c>
      <c r="V2573" s="59" t="str">
        <f t="shared" si="490"/>
        <v/>
      </c>
      <c r="W2573" s="59" t="str">
        <f t="shared" si="491"/>
        <v/>
      </c>
      <c r="X2573" s="59" t="s">
        <v>2855</v>
      </c>
      <c r="Y2573" s="66" t="s">
        <v>6115</v>
      </c>
    </row>
    <row r="2574" spans="1:25" x14ac:dyDescent="0.25">
      <c r="A2574" s="8" t="s">
        <v>1775</v>
      </c>
      <c r="B2574" s="65" t="str">
        <f t="shared" si="480"/>
        <v>Wireless Sensor Storage for Temperature, pH and Conductivity Sensors</v>
      </c>
      <c r="C2574" s="63" t="s">
        <v>254</v>
      </c>
      <c r="D2574" s="30" t="str">
        <f t="shared" si="481"/>
        <v/>
      </c>
      <c r="E2574" s="63" t="s">
        <v>254</v>
      </c>
      <c r="F2574" s="32" t="str">
        <f t="shared" si="482"/>
        <v/>
      </c>
      <c r="G2574" s="63" t="s">
        <v>254</v>
      </c>
      <c r="H2574" s="34" t="str">
        <f t="shared" si="483"/>
        <v/>
      </c>
      <c r="I2574" s="63" t="s">
        <v>254</v>
      </c>
      <c r="J2574" s="36" t="str">
        <f t="shared" si="484"/>
        <v/>
      </c>
      <c r="K2574" s="37" t="str">
        <f t="shared" si="485"/>
        <v/>
      </c>
      <c r="L2574" s="37" t="str">
        <f t="shared" si="486"/>
        <v/>
      </c>
      <c r="N2574" s="64">
        <v>1031</v>
      </c>
      <c r="O2574" s="64" t="s">
        <v>254</v>
      </c>
      <c r="P2574" s="1" t="s">
        <v>254</v>
      </c>
      <c r="Q2574" s="1" t="s">
        <v>0</v>
      </c>
      <c r="S2574" s="59" t="str">
        <f t="shared" si="487"/>
        <v/>
      </c>
      <c r="T2574" s="59" t="str">
        <f t="shared" si="488"/>
        <v/>
      </c>
      <c r="U2574" s="59" t="str">
        <f t="shared" si="489"/>
        <v/>
      </c>
      <c r="V2574" s="59" t="str">
        <f t="shared" si="490"/>
        <v/>
      </c>
      <c r="W2574" s="59" t="str">
        <f t="shared" si="491"/>
        <v/>
      </c>
      <c r="X2574" s="59" t="s">
        <v>3249</v>
      </c>
      <c r="Y2574" s="66" t="s">
        <v>6116</v>
      </c>
    </row>
    <row r="2575" spans="1:25" x14ac:dyDescent="0.25">
      <c r="A2575" s="8" t="s">
        <v>2366</v>
      </c>
      <c r="B2575" s="65" t="str">
        <f t="shared" si="480"/>
        <v>Förvaringsfack för trådlösa temp, pH, kond. sensorer</v>
      </c>
      <c r="C2575" s="63" t="s">
        <v>254</v>
      </c>
      <c r="D2575" s="30" t="str">
        <f t="shared" si="481"/>
        <v/>
      </c>
      <c r="E2575" s="63" t="s">
        <v>254</v>
      </c>
      <c r="F2575" s="32" t="str">
        <f t="shared" si="482"/>
        <v/>
      </c>
      <c r="G2575" s="63" t="s">
        <v>254</v>
      </c>
      <c r="H2575" s="34" t="str">
        <f t="shared" si="483"/>
        <v/>
      </c>
      <c r="I2575" s="63" t="s">
        <v>254</v>
      </c>
      <c r="J2575" s="36" t="str">
        <f t="shared" si="484"/>
        <v/>
      </c>
      <c r="K2575" s="37" t="str">
        <f t="shared" si="485"/>
        <v/>
      </c>
      <c r="L2575" s="37" t="str">
        <f t="shared" si="486"/>
        <v/>
      </c>
      <c r="N2575" s="64">
        <v>642</v>
      </c>
      <c r="O2575" s="64" t="s">
        <v>254</v>
      </c>
      <c r="P2575" s="1" t="s">
        <v>254</v>
      </c>
      <c r="Q2575" s="1" t="s">
        <v>0</v>
      </c>
      <c r="S2575" s="59" t="str">
        <f t="shared" si="487"/>
        <v/>
      </c>
      <c r="T2575" s="59" t="str">
        <f t="shared" si="488"/>
        <v/>
      </c>
      <c r="U2575" s="59" t="str">
        <f t="shared" si="489"/>
        <v/>
      </c>
      <c r="V2575" s="59" t="str">
        <f t="shared" si="490"/>
        <v/>
      </c>
      <c r="W2575" s="59" t="str">
        <f t="shared" si="491"/>
        <v/>
      </c>
      <c r="X2575" s="59" t="s">
        <v>2856</v>
      </c>
      <c r="Y2575" s="66" t="s">
        <v>6117</v>
      </c>
    </row>
    <row r="2576" spans="1:25" x14ac:dyDescent="0.25">
      <c r="A2576" s="8" t="s">
        <v>1776</v>
      </c>
      <c r="B2576" s="65" t="str">
        <f t="shared" si="480"/>
        <v>Storage Tray for Wireless Sensor Pressure Sensor</v>
      </c>
      <c r="C2576" s="63" t="s">
        <v>254</v>
      </c>
      <c r="D2576" s="30" t="str">
        <f t="shared" si="481"/>
        <v/>
      </c>
      <c r="E2576" s="63" t="s">
        <v>254</v>
      </c>
      <c r="F2576" s="32" t="str">
        <f t="shared" si="482"/>
        <v/>
      </c>
      <c r="G2576" s="63" t="s">
        <v>254</v>
      </c>
      <c r="H2576" s="34" t="str">
        <f t="shared" si="483"/>
        <v/>
      </c>
      <c r="I2576" s="63" t="s">
        <v>254</v>
      </c>
      <c r="J2576" s="36" t="str">
        <f t="shared" si="484"/>
        <v/>
      </c>
      <c r="K2576" s="37" t="str">
        <f t="shared" si="485"/>
        <v/>
      </c>
      <c r="L2576" s="37" t="str">
        <f t="shared" si="486"/>
        <v/>
      </c>
      <c r="N2576" s="64">
        <v>1384</v>
      </c>
      <c r="O2576" s="64" t="s">
        <v>254</v>
      </c>
      <c r="P2576" s="1" t="s">
        <v>254</v>
      </c>
      <c r="Q2576" s="1" t="s">
        <v>0</v>
      </c>
      <c r="S2576" s="59" t="str">
        <f t="shared" si="487"/>
        <v/>
      </c>
      <c r="T2576" s="59" t="str">
        <f t="shared" si="488"/>
        <v/>
      </c>
      <c r="U2576" s="59" t="str">
        <f t="shared" si="489"/>
        <v/>
      </c>
      <c r="V2576" s="59" t="str">
        <f t="shared" si="490"/>
        <v/>
      </c>
      <c r="W2576" s="59" t="str">
        <f t="shared" si="491"/>
        <v/>
      </c>
      <c r="X2576" s="59" t="s">
        <v>2857</v>
      </c>
      <c r="Y2576" s="66" t="s">
        <v>6118</v>
      </c>
    </row>
    <row r="2577" spans="1:25" x14ac:dyDescent="0.25">
      <c r="A2577" s="8" t="s">
        <v>2367</v>
      </c>
      <c r="B2577" s="65" t="str">
        <f t="shared" si="480"/>
        <v>Förvaringsfack för trådlösa trycksensorer</v>
      </c>
      <c r="C2577" s="63" t="s">
        <v>254</v>
      </c>
      <c r="D2577" s="30" t="str">
        <f t="shared" si="481"/>
        <v/>
      </c>
      <c r="E2577" s="63" t="s">
        <v>254</v>
      </c>
      <c r="F2577" s="32" t="str">
        <f t="shared" si="482"/>
        <v/>
      </c>
      <c r="G2577" s="63" t="s">
        <v>254</v>
      </c>
      <c r="H2577" s="34" t="str">
        <f t="shared" si="483"/>
        <v/>
      </c>
      <c r="I2577" s="63" t="s">
        <v>254</v>
      </c>
      <c r="J2577" s="36" t="str">
        <f t="shared" si="484"/>
        <v/>
      </c>
      <c r="K2577" s="37" t="str">
        <f t="shared" si="485"/>
        <v/>
      </c>
      <c r="L2577" s="37" t="str">
        <f t="shared" si="486"/>
        <v/>
      </c>
      <c r="N2577" s="64">
        <v>870</v>
      </c>
      <c r="O2577" s="64" t="s">
        <v>254</v>
      </c>
      <c r="P2577" s="1" t="s">
        <v>254</v>
      </c>
      <c r="Q2577" s="1" t="s">
        <v>0</v>
      </c>
      <c r="S2577" s="59" t="str">
        <f t="shared" si="487"/>
        <v/>
      </c>
      <c r="T2577" s="59" t="str">
        <f t="shared" si="488"/>
        <v/>
      </c>
      <c r="U2577" s="59" t="str">
        <f t="shared" si="489"/>
        <v/>
      </c>
      <c r="V2577" s="59" t="str">
        <f t="shared" si="490"/>
        <v/>
      </c>
      <c r="W2577" s="59" t="str">
        <f t="shared" si="491"/>
        <v/>
      </c>
      <c r="X2577" s="59" t="s">
        <v>2858</v>
      </c>
      <c r="Y2577" s="66" t="s">
        <v>6119</v>
      </c>
    </row>
    <row r="2578" spans="1:25" x14ac:dyDescent="0.25">
      <c r="A2578" s="8" t="s">
        <v>1777</v>
      </c>
      <c r="B2578" s="65" t="str">
        <f t="shared" si="480"/>
        <v>Storage Tray for Wireless Colorimeter and Turbidity Sensor</v>
      </c>
      <c r="C2578" s="63" t="s">
        <v>254</v>
      </c>
      <c r="D2578" s="30" t="str">
        <f t="shared" si="481"/>
        <v/>
      </c>
      <c r="E2578" s="63" t="s">
        <v>254</v>
      </c>
      <c r="F2578" s="32" t="str">
        <f t="shared" si="482"/>
        <v/>
      </c>
      <c r="G2578" s="63" t="s">
        <v>254</v>
      </c>
      <c r="H2578" s="34" t="str">
        <f t="shared" si="483"/>
        <v/>
      </c>
      <c r="I2578" s="63" t="s">
        <v>254</v>
      </c>
      <c r="J2578" s="36" t="str">
        <f t="shared" si="484"/>
        <v/>
      </c>
      <c r="K2578" s="37" t="str">
        <f t="shared" si="485"/>
        <v/>
      </c>
      <c r="L2578" s="37" t="str">
        <f t="shared" si="486"/>
        <v/>
      </c>
      <c r="N2578" s="64">
        <v>1384</v>
      </c>
      <c r="O2578" s="64" t="s">
        <v>254</v>
      </c>
      <c r="P2578" s="1" t="s">
        <v>254</v>
      </c>
      <c r="Q2578" s="1" t="s">
        <v>0</v>
      </c>
      <c r="S2578" s="59" t="str">
        <f t="shared" si="487"/>
        <v/>
      </c>
      <c r="T2578" s="59" t="str">
        <f t="shared" si="488"/>
        <v/>
      </c>
      <c r="U2578" s="59" t="str">
        <f t="shared" si="489"/>
        <v/>
      </c>
      <c r="V2578" s="59" t="str">
        <f t="shared" si="490"/>
        <v/>
      </c>
      <c r="W2578" s="59" t="str">
        <f t="shared" si="491"/>
        <v/>
      </c>
      <c r="X2578" s="59" t="s">
        <v>2859</v>
      </c>
      <c r="Y2578" s="66" t="s">
        <v>6120</v>
      </c>
    </row>
    <row r="2579" spans="1:25" x14ac:dyDescent="0.25">
      <c r="A2579" s="8" t="s">
        <v>2368</v>
      </c>
      <c r="B2579" s="65" t="str">
        <f t="shared" si="480"/>
        <v>Förvaringsfack för trådlösa kolorimeter/turbiditetssensorer</v>
      </c>
      <c r="C2579" s="63" t="s">
        <v>254</v>
      </c>
      <c r="D2579" s="30" t="str">
        <f t="shared" si="481"/>
        <v/>
      </c>
      <c r="E2579" s="63" t="s">
        <v>254</v>
      </c>
      <c r="F2579" s="32" t="str">
        <f t="shared" si="482"/>
        <v/>
      </c>
      <c r="G2579" s="63" t="s">
        <v>254</v>
      </c>
      <c r="H2579" s="34" t="str">
        <f t="shared" si="483"/>
        <v/>
      </c>
      <c r="I2579" s="63" t="s">
        <v>254</v>
      </c>
      <c r="J2579" s="36" t="str">
        <f t="shared" si="484"/>
        <v/>
      </c>
      <c r="K2579" s="37" t="str">
        <f t="shared" si="485"/>
        <v/>
      </c>
      <c r="L2579" s="37" t="str">
        <f t="shared" si="486"/>
        <v/>
      </c>
      <c r="N2579" s="64">
        <v>794</v>
      </c>
      <c r="O2579" s="64" t="s">
        <v>254</v>
      </c>
      <c r="P2579" s="1" t="s">
        <v>254</v>
      </c>
      <c r="Q2579" s="1" t="s">
        <v>0</v>
      </c>
      <c r="S2579" s="59" t="str">
        <f t="shared" si="487"/>
        <v/>
      </c>
      <c r="T2579" s="59" t="str">
        <f t="shared" si="488"/>
        <v/>
      </c>
      <c r="U2579" s="59" t="str">
        <f t="shared" si="489"/>
        <v/>
      </c>
      <c r="V2579" s="59" t="str">
        <f t="shared" si="490"/>
        <v/>
      </c>
      <c r="W2579" s="59" t="str">
        <f t="shared" si="491"/>
        <v/>
      </c>
      <c r="X2579" s="59" t="s">
        <v>2860</v>
      </c>
      <c r="Y2579" s="66" t="s">
        <v>6121</v>
      </c>
    </row>
    <row r="2580" spans="1:25" x14ac:dyDescent="0.25">
      <c r="A2580" s="8" t="s">
        <v>1778</v>
      </c>
      <c r="B2580" s="65" t="str">
        <f t="shared" si="480"/>
        <v>Storage Tray for Wireless Voltage &amp; Current Sensor</v>
      </c>
      <c r="C2580" s="63" t="s">
        <v>254</v>
      </c>
      <c r="D2580" s="30" t="str">
        <f t="shared" si="481"/>
        <v/>
      </c>
      <c r="E2580" s="63" t="s">
        <v>254</v>
      </c>
      <c r="F2580" s="32" t="str">
        <f t="shared" si="482"/>
        <v/>
      </c>
      <c r="G2580" s="63" t="s">
        <v>254</v>
      </c>
      <c r="H2580" s="34" t="str">
        <f t="shared" si="483"/>
        <v/>
      </c>
      <c r="I2580" s="63" t="s">
        <v>254</v>
      </c>
      <c r="J2580" s="36" t="str">
        <f t="shared" si="484"/>
        <v/>
      </c>
      <c r="K2580" s="37" t="str">
        <f t="shared" si="485"/>
        <v/>
      </c>
      <c r="L2580" s="37" t="str">
        <f t="shared" si="486"/>
        <v/>
      </c>
      <c r="N2580" s="64">
        <v>940</v>
      </c>
      <c r="O2580" s="64" t="s">
        <v>254</v>
      </c>
      <c r="P2580" s="1" t="s">
        <v>254</v>
      </c>
      <c r="Q2580" s="1" t="s">
        <v>0</v>
      </c>
      <c r="S2580" s="59" t="str">
        <f t="shared" si="487"/>
        <v/>
      </c>
      <c r="T2580" s="59" t="str">
        <f t="shared" si="488"/>
        <v/>
      </c>
      <c r="U2580" s="59" t="str">
        <f t="shared" si="489"/>
        <v/>
      </c>
      <c r="V2580" s="59" t="str">
        <f t="shared" si="490"/>
        <v/>
      </c>
      <c r="W2580" s="59" t="str">
        <f t="shared" si="491"/>
        <v/>
      </c>
      <c r="X2580" s="59" t="s">
        <v>2861</v>
      </c>
      <c r="Y2580" s="66" t="s">
        <v>6122</v>
      </c>
    </row>
    <row r="2581" spans="1:25" x14ac:dyDescent="0.25">
      <c r="A2581" s="8" t="s">
        <v>2369</v>
      </c>
      <c r="B2581" s="65" t="str">
        <f t="shared" si="480"/>
        <v>Förvaringsfack för trådlösa spännings- och strömsensorer</v>
      </c>
      <c r="C2581" s="63" t="s">
        <v>254</v>
      </c>
      <c r="D2581" s="30" t="str">
        <f t="shared" si="481"/>
        <v/>
      </c>
      <c r="E2581" s="63" t="s">
        <v>254</v>
      </c>
      <c r="F2581" s="32" t="str">
        <f t="shared" si="482"/>
        <v/>
      </c>
      <c r="G2581" s="63" t="s">
        <v>254</v>
      </c>
      <c r="H2581" s="34" t="str">
        <f t="shared" si="483"/>
        <v/>
      </c>
      <c r="I2581" s="63" t="s">
        <v>254</v>
      </c>
      <c r="J2581" s="36" t="str">
        <f t="shared" si="484"/>
        <v/>
      </c>
      <c r="K2581" s="37" t="str">
        <f t="shared" si="485"/>
        <v/>
      </c>
      <c r="L2581" s="37" t="str">
        <f t="shared" si="486"/>
        <v/>
      </c>
      <c r="N2581" s="64">
        <v>476</v>
      </c>
      <c r="O2581" s="64" t="s">
        <v>254</v>
      </c>
      <c r="P2581" s="1" t="s">
        <v>254</v>
      </c>
      <c r="Q2581" s="1" t="s">
        <v>0</v>
      </c>
      <c r="S2581" s="59" t="str">
        <f t="shared" si="487"/>
        <v/>
      </c>
      <c r="T2581" s="59" t="str">
        <f t="shared" si="488"/>
        <v/>
      </c>
      <c r="U2581" s="59" t="str">
        <f t="shared" si="489"/>
        <v/>
      </c>
      <c r="V2581" s="59" t="str">
        <f t="shared" si="490"/>
        <v/>
      </c>
      <c r="W2581" s="59" t="str">
        <f t="shared" si="491"/>
        <v/>
      </c>
      <c r="X2581" s="59" t="s">
        <v>2862</v>
      </c>
      <c r="Y2581" s="66" t="s">
        <v>6123</v>
      </c>
    </row>
    <row r="2582" spans="1:25" x14ac:dyDescent="0.25">
      <c r="A2582" s="8" t="s">
        <v>2370</v>
      </c>
      <c r="B2582" s="65" t="str">
        <f t="shared" si="480"/>
        <v>Förvaringsfack för trådlösa Rörelsesensorer</v>
      </c>
      <c r="C2582" s="63" t="s">
        <v>254</v>
      </c>
      <c r="D2582" s="30" t="str">
        <f t="shared" si="481"/>
        <v/>
      </c>
      <c r="E2582" s="63" t="s">
        <v>254</v>
      </c>
      <c r="F2582" s="32" t="str">
        <f t="shared" si="482"/>
        <v/>
      </c>
      <c r="G2582" s="63" t="s">
        <v>254</v>
      </c>
      <c r="H2582" s="34" t="str">
        <f t="shared" si="483"/>
        <v/>
      </c>
      <c r="I2582" s="63" t="s">
        <v>254</v>
      </c>
      <c r="J2582" s="36" t="str">
        <f t="shared" si="484"/>
        <v/>
      </c>
      <c r="K2582" s="37" t="str">
        <f t="shared" si="485"/>
        <v/>
      </c>
      <c r="L2582" s="37" t="str">
        <f t="shared" si="486"/>
        <v/>
      </c>
      <c r="N2582" s="64">
        <v>691</v>
      </c>
      <c r="O2582" s="64" t="s">
        <v>254</v>
      </c>
      <c r="P2582" s="1" t="s">
        <v>254</v>
      </c>
      <c r="Q2582" s="1" t="s">
        <v>0</v>
      </c>
      <c r="S2582" s="59" t="str">
        <f t="shared" si="487"/>
        <v/>
      </c>
      <c r="T2582" s="59" t="str">
        <f t="shared" si="488"/>
        <v/>
      </c>
      <c r="U2582" s="59" t="str">
        <f t="shared" si="489"/>
        <v/>
      </c>
      <c r="V2582" s="59" t="str">
        <f t="shared" si="490"/>
        <v/>
      </c>
      <c r="W2582" s="59" t="str">
        <f t="shared" si="491"/>
        <v/>
      </c>
      <c r="X2582" s="59" t="s">
        <v>2863</v>
      </c>
      <c r="Y2582" s="66" t="s">
        <v>6124</v>
      </c>
    </row>
    <row r="2583" spans="1:25" x14ac:dyDescent="0.25">
      <c r="A2583" s="8" t="s">
        <v>1779</v>
      </c>
      <c r="B2583" s="65" t="str">
        <f t="shared" si="480"/>
        <v>Blodtrycksmanschett small</v>
      </c>
      <c r="C2583" s="63" t="s">
        <v>254</v>
      </c>
      <c r="D2583" s="30" t="str">
        <f t="shared" si="481"/>
        <v/>
      </c>
      <c r="E2583" s="63" t="s">
        <v>254</v>
      </c>
      <c r="F2583" s="32" t="str">
        <f t="shared" si="482"/>
        <v/>
      </c>
      <c r="G2583" s="63" t="s">
        <v>254</v>
      </c>
      <c r="H2583" s="34" t="str">
        <f t="shared" si="483"/>
        <v/>
      </c>
      <c r="I2583" s="63" t="s">
        <v>254</v>
      </c>
      <c r="J2583" s="36" t="str">
        <f t="shared" si="484"/>
        <v/>
      </c>
      <c r="K2583" s="37" t="str">
        <f t="shared" si="485"/>
        <v/>
      </c>
      <c r="L2583" s="37" t="str">
        <f t="shared" si="486"/>
        <v/>
      </c>
      <c r="N2583" s="64">
        <v>1078</v>
      </c>
      <c r="O2583" s="64" t="s">
        <v>254</v>
      </c>
      <c r="P2583" s="1" t="s">
        <v>254</v>
      </c>
      <c r="Q2583" s="1" t="s">
        <v>0</v>
      </c>
      <c r="S2583" s="59" t="str">
        <f t="shared" si="487"/>
        <v/>
      </c>
      <c r="T2583" s="59" t="str">
        <f t="shared" si="488"/>
        <v/>
      </c>
      <c r="U2583" s="59" t="str">
        <f t="shared" si="489"/>
        <v/>
      </c>
      <c r="V2583" s="59" t="str">
        <f t="shared" si="490"/>
        <v/>
      </c>
      <c r="W2583" s="59" t="str">
        <f t="shared" si="491"/>
        <v/>
      </c>
      <c r="X2583" s="59" t="s">
        <v>1780</v>
      </c>
      <c r="Y2583" s="66" t="s">
        <v>6125</v>
      </c>
    </row>
    <row r="2584" spans="1:25" x14ac:dyDescent="0.25">
      <c r="A2584" s="8" t="s">
        <v>1781</v>
      </c>
      <c r="B2584" s="65" t="str">
        <f t="shared" si="480"/>
        <v>Blodtrycksmanschett medium</v>
      </c>
      <c r="C2584" s="63" t="s">
        <v>254</v>
      </c>
      <c r="D2584" s="30" t="str">
        <f t="shared" si="481"/>
        <v/>
      </c>
      <c r="E2584" s="63" t="s">
        <v>254</v>
      </c>
      <c r="F2584" s="32" t="str">
        <f t="shared" si="482"/>
        <v/>
      </c>
      <c r="G2584" s="63" t="s">
        <v>254</v>
      </c>
      <c r="H2584" s="34" t="str">
        <f t="shared" si="483"/>
        <v/>
      </c>
      <c r="I2584" s="63" t="s">
        <v>254</v>
      </c>
      <c r="J2584" s="36" t="str">
        <f t="shared" si="484"/>
        <v/>
      </c>
      <c r="K2584" s="37" t="str">
        <f t="shared" si="485"/>
        <v/>
      </c>
      <c r="L2584" s="37" t="str">
        <f t="shared" si="486"/>
        <v/>
      </c>
      <c r="N2584" s="64">
        <v>1129</v>
      </c>
      <c r="O2584" s="64" t="s">
        <v>254</v>
      </c>
      <c r="P2584" s="1" t="s">
        <v>254</v>
      </c>
      <c r="Q2584" s="1" t="s">
        <v>0</v>
      </c>
      <c r="S2584" s="59" t="str">
        <f t="shared" si="487"/>
        <v/>
      </c>
      <c r="T2584" s="59" t="str">
        <f t="shared" si="488"/>
        <v/>
      </c>
      <c r="U2584" s="59" t="str">
        <f t="shared" si="489"/>
        <v/>
      </c>
      <c r="V2584" s="59" t="str">
        <f t="shared" si="490"/>
        <v/>
      </c>
      <c r="W2584" s="59" t="str">
        <f t="shared" si="491"/>
        <v/>
      </c>
      <c r="X2584" s="59" t="s">
        <v>1782</v>
      </c>
      <c r="Y2584" s="66" t="s">
        <v>6126</v>
      </c>
    </row>
    <row r="2585" spans="1:25" x14ac:dyDescent="0.25">
      <c r="A2585" s="8" t="s">
        <v>1783</v>
      </c>
      <c r="B2585" s="65" t="str">
        <f t="shared" si="480"/>
        <v>Blodtrycksmanschett large</v>
      </c>
      <c r="C2585" s="63" t="s">
        <v>254</v>
      </c>
      <c r="D2585" s="30" t="str">
        <f t="shared" si="481"/>
        <v/>
      </c>
      <c r="E2585" s="63" t="s">
        <v>254</v>
      </c>
      <c r="F2585" s="32" t="str">
        <f t="shared" si="482"/>
        <v/>
      </c>
      <c r="G2585" s="63" t="s">
        <v>254</v>
      </c>
      <c r="H2585" s="34" t="str">
        <f t="shared" si="483"/>
        <v/>
      </c>
      <c r="I2585" s="63" t="s">
        <v>254</v>
      </c>
      <c r="J2585" s="36" t="str">
        <f t="shared" si="484"/>
        <v/>
      </c>
      <c r="K2585" s="37" t="str">
        <f t="shared" si="485"/>
        <v/>
      </c>
      <c r="L2585" s="37" t="str">
        <f t="shared" si="486"/>
        <v/>
      </c>
      <c r="N2585" s="64">
        <v>1226</v>
      </c>
      <c r="O2585" s="64" t="s">
        <v>254</v>
      </c>
      <c r="P2585" s="1" t="s">
        <v>254</v>
      </c>
      <c r="Q2585" s="1" t="s">
        <v>0</v>
      </c>
      <c r="S2585" s="59" t="str">
        <f t="shared" si="487"/>
        <v/>
      </c>
      <c r="T2585" s="59" t="str">
        <f t="shared" si="488"/>
        <v/>
      </c>
      <c r="U2585" s="59" t="str">
        <f t="shared" si="489"/>
        <v/>
      </c>
      <c r="V2585" s="59" t="str">
        <f t="shared" si="490"/>
        <v/>
      </c>
      <c r="W2585" s="59" t="str">
        <f t="shared" si="491"/>
        <v/>
      </c>
      <c r="X2585" s="59" t="s">
        <v>1784</v>
      </c>
      <c r="Y2585" s="66" t="s">
        <v>6127</v>
      </c>
    </row>
    <row r="2586" spans="1:25" x14ac:dyDescent="0.25">
      <c r="A2586" s="8" t="s">
        <v>1785</v>
      </c>
      <c r="B2586" s="65" t="str">
        <f t="shared" si="480"/>
        <v>Wireless Sensor Storage Tray AirLink &amp; Light</v>
      </c>
      <c r="C2586" s="63" t="s">
        <v>254</v>
      </c>
      <c r="D2586" s="30" t="str">
        <f t="shared" si="481"/>
        <v/>
      </c>
      <c r="E2586" s="63" t="s">
        <v>254</v>
      </c>
      <c r="F2586" s="32" t="str">
        <f t="shared" si="482"/>
        <v/>
      </c>
      <c r="G2586" s="63" t="s">
        <v>254</v>
      </c>
      <c r="H2586" s="34" t="str">
        <f t="shared" si="483"/>
        <v/>
      </c>
      <c r="I2586" s="63" t="s">
        <v>254</v>
      </c>
      <c r="J2586" s="36" t="str">
        <f t="shared" si="484"/>
        <v/>
      </c>
      <c r="K2586" s="37" t="str">
        <f t="shared" si="485"/>
        <v/>
      </c>
      <c r="L2586" s="37" t="str">
        <f t="shared" si="486"/>
        <v/>
      </c>
      <c r="N2586" s="64">
        <v>1229</v>
      </c>
      <c r="O2586" s="64" t="s">
        <v>254</v>
      </c>
      <c r="P2586" s="1" t="s">
        <v>254</v>
      </c>
      <c r="Q2586" s="1" t="s">
        <v>0</v>
      </c>
      <c r="S2586" s="59" t="str">
        <f t="shared" si="487"/>
        <v/>
      </c>
      <c r="T2586" s="59" t="str">
        <f t="shared" si="488"/>
        <v/>
      </c>
      <c r="U2586" s="59" t="str">
        <f t="shared" si="489"/>
        <v/>
      </c>
      <c r="V2586" s="59" t="str">
        <f t="shared" si="490"/>
        <v/>
      </c>
      <c r="W2586" s="59" t="str">
        <f t="shared" si="491"/>
        <v/>
      </c>
      <c r="X2586" s="59" t="s">
        <v>1786</v>
      </c>
      <c r="Y2586" s="66" t="s">
        <v>6128</v>
      </c>
    </row>
    <row r="2587" spans="1:25" x14ac:dyDescent="0.25">
      <c r="A2587" s="8" t="s">
        <v>2371</v>
      </c>
      <c r="B2587" s="65" t="str">
        <f t="shared" si="480"/>
        <v>Förvaringsfack för trådlösa ljussensorer och Air Link</v>
      </c>
      <c r="C2587" s="63" t="s">
        <v>254</v>
      </c>
      <c r="D2587" s="30" t="str">
        <f t="shared" si="481"/>
        <v/>
      </c>
      <c r="E2587" s="63" t="s">
        <v>254</v>
      </c>
      <c r="F2587" s="32" t="str">
        <f t="shared" si="482"/>
        <v/>
      </c>
      <c r="G2587" s="63" t="s">
        <v>254</v>
      </c>
      <c r="H2587" s="34" t="str">
        <f t="shared" si="483"/>
        <v/>
      </c>
      <c r="I2587" s="63" t="s">
        <v>254</v>
      </c>
      <c r="J2587" s="36" t="str">
        <f t="shared" si="484"/>
        <v/>
      </c>
      <c r="K2587" s="37" t="str">
        <f t="shared" si="485"/>
        <v/>
      </c>
      <c r="L2587" s="37" t="str">
        <f t="shared" si="486"/>
        <v/>
      </c>
      <c r="N2587" s="64">
        <v>589</v>
      </c>
      <c r="O2587" s="64" t="s">
        <v>254</v>
      </c>
      <c r="P2587" s="1" t="s">
        <v>254</v>
      </c>
      <c r="Q2587" s="1" t="s">
        <v>0</v>
      </c>
      <c r="S2587" s="59" t="str">
        <f t="shared" si="487"/>
        <v/>
      </c>
      <c r="T2587" s="59" t="str">
        <f t="shared" si="488"/>
        <v/>
      </c>
      <c r="U2587" s="59" t="str">
        <f t="shared" si="489"/>
        <v/>
      </c>
      <c r="V2587" s="59" t="str">
        <f t="shared" si="490"/>
        <v/>
      </c>
      <c r="W2587" s="59" t="str">
        <f t="shared" si="491"/>
        <v/>
      </c>
      <c r="X2587" s="59" t="s">
        <v>3507</v>
      </c>
      <c r="Y2587" s="66" t="s">
        <v>6129</v>
      </c>
    </row>
    <row r="2588" spans="1:25" x14ac:dyDescent="0.25">
      <c r="A2588" s="8" t="s">
        <v>1787</v>
      </c>
      <c r="B2588" s="65" t="str">
        <f t="shared" si="480"/>
        <v>Wireless Sensor Storage Tray Force</v>
      </c>
      <c r="C2588" s="63" t="s">
        <v>254</v>
      </c>
      <c r="D2588" s="30" t="str">
        <f t="shared" si="481"/>
        <v/>
      </c>
      <c r="E2588" s="63" t="s">
        <v>254</v>
      </c>
      <c r="F2588" s="32" t="str">
        <f t="shared" si="482"/>
        <v/>
      </c>
      <c r="G2588" s="63" t="s">
        <v>254</v>
      </c>
      <c r="H2588" s="34" t="str">
        <f t="shared" si="483"/>
        <v/>
      </c>
      <c r="I2588" s="63" t="s">
        <v>254</v>
      </c>
      <c r="J2588" s="36" t="str">
        <f t="shared" si="484"/>
        <v/>
      </c>
      <c r="K2588" s="37" t="str">
        <f t="shared" si="485"/>
        <v/>
      </c>
      <c r="L2588" s="37" t="str">
        <f t="shared" si="486"/>
        <v/>
      </c>
      <c r="N2588" s="64">
        <v>1285</v>
      </c>
      <c r="O2588" s="64" t="s">
        <v>254</v>
      </c>
      <c r="P2588" s="1" t="s">
        <v>254</v>
      </c>
      <c r="Q2588" s="1" t="s">
        <v>0</v>
      </c>
      <c r="S2588" s="59" t="str">
        <f t="shared" si="487"/>
        <v/>
      </c>
      <c r="T2588" s="59" t="str">
        <f t="shared" si="488"/>
        <v/>
      </c>
      <c r="U2588" s="59" t="str">
        <f t="shared" si="489"/>
        <v/>
      </c>
      <c r="V2588" s="59" t="str">
        <f t="shared" si="490"/>
        <v/>
      </c>
      <c r="W2588" s="59" t="str">
        <f t="shared" si="491"/>
        <v/>
      </c>
      <c r="X2588" s="59" t="s">
        <v>1788</v>
      </c>
      <c r="Y2588" s="66" t="s">
        <v>6130</v>
      </c>
    </row>
    <row r="2589" spans="1:25" x14ac:dyDescent="0.25">
      <c r="A2589" s="8" t="s">
        <v>2372</v>
      </c>
      <c r="B2589" s="65" t="str">
        <f t="shared" si="480"/>
        <v>Förvaringsfack för trådlösa kraftsensorer</v>
      </c>
      <c r="C2589" s="63" t="s">
        <v>254</v>
      </c>
      <c r="D2589" s="30" t="str">
        <f t="shared" si="481"/>
        <v/>
      </c>
      <c r="E2589" s="63" t="s">
        <v>254</v>
      </c>
      <c r="F2589" s="32" t="str">
        <f t="shared" si="482"/>
        <v/>
      </c>
      <c r="G2589" s="63" t="s">
        <v>254</v>
      </c>
      <c r="H2589" s="34" t="str">
        <f t="shared" si="483"/>
        <v/>
      </c>
      <c r="I2589" s="63" t="s">
        <v>254</v>
      </c>
      <c r="J2589" s="36" t="str">
        <f t="shared" si="484"/>
        <v/>
      </c>
      <c r="K2589" s="37" t="str">
        <f t="shared" si="485"/>
        <v/>
      </c>
      <c r="L2589" s="37" t="str">
        <f t="shared" si="486"/>
        <v/>
      </c>
      <c r="N2589" s="64">
        <v>703</v>
      </c>
      <c r="O2589" s="64" t="s">
        <v>254</v>
      </c>
      <c r="P2589" s="1" t="s">
        <v>254</v>
      </c>
      <c r="Q2589" s="1" t="s">
        <v>0</v>
      </c>
      <c r="S2589" s="59" t="str">
        <f t="shared" si="487"/>
        <v/>
      </c>
      <c r="T2589" s="59" t="str">
        <f t="shared" si="488"/>
        <v/>
      </c>
      <c r="U2589" s="59" t="str">
        <f t="shared" si="489"/>
        <v/>
      </c>
      <c r="V2589" s="59" t="str">
        <f t="shared" si="490"/>
        <v/>
      </c>
      <c r="W2589" s="59" t="str">
        <f t="shared" si="491"/>
        <v/>
      </c>
      <c r="X2589" s="59" t="s">
        <v>2864</v>
      </c>
      <c r="Y2589" s="66" t="s">
        <v>6131</v>
      </c>
    </row>
    <row r="2590" spans="1:25" x14ac:dyDescent="0.25">
      <c r="A2590" s="8" t="s">
        <v>1789</v>
      </c>
      <c r="B2590" s="65" t="str">
        <f t="shared" si="480"/>
        <v>Wireless Sensor Storage Tray Weather with GPS</v>
      </c>
      <c r="C2590" s="63" t="s">
        <v>254</v>
      </c>
      <c r="D2590" s="30" t="str">
        <f t="shared" si="481"/>
        <v/>
      </c>
      <c r="E2590" s="63" t="s">
        <v>254</v>
      </c>
      <c r="F2590" s="32" t="str">
        <f t="shared" si="482"/>
        <v/>
      </c>
      <c r="G2590" s="63" t="s">
        <v>254</v>
      </c>
      <c r="H2590" s="34" t="str">
        <f t="shared" si="483"/>
        <v/>
      </c>
      <c r="I2590" s="63" t="s">
        <v>254</v>
      </c>
      <c r="J2590" s="36" t="str">
        <f t="shared" si="484"/>
        <v/>
      </c>
      <c r="K2590" s="37" t="str">
        <f t="shared" si="485"/>
        <v/>
      </c>
      <c r="L2590" s="37" t="str">
        <f t="shared" si="486"/>
        <v/>
      </c>
      <c r="N2590" s="64">
        <v>1384</v>
      </c>
      <c r="O2590" s="64" t="s">
        <v>254</v>
      </c>
      <c r="P2590" s="1" t="s">
        <v>254</v>
      </c>
      <c r="Q2590" s="1" t="s">
        <v>0</v>
      </c>
      <c r="S2590" s="59" t="str">
        <f t="shared" si="487"/>
        <v/>
      </c>
      <c r="T2590" s="59" t="str">
        <f t="shared" si="488"/>
        <v/>
      </c>
      <c r="U2590" s="59" t="str">
        <f t="shared" si="489"/>
        <v/>
      </c>
      <c r="V2590" s="59" t="str">
        <f t="shared" si="490"/>
        <v/>
      </c>
      <c r="W2590" s="59" t="str">
        <f t="shared" si="491"/>
        <v/>
      </c>
      <c r="X2590" s="59" t="s">
        <v>1790</v>
      </c>
      <c r="Y2590" s="66" t="s">
        <v>6132</v>
      </c>
    </row>
    <row r="2591" spans="1:25" x14ac:dyDescent="0.25">
      <c r="A2591" s="8" t="s">
        <v>2373</v>
      </c>
      <c r="B2591" s="65" t="str">
        <f t="shared" si="480"/>
        <v>Förvaringsfack för trådlösa vädersensorer</v>
      </c>
      <c r="C2591" s="63" t="s">
        <v>254</v>
      </c>
      <c r="D2591" s="30" t="str">
        <f t="shared" si="481"/>
        <v/>
      </c>
      <c r="E2591" s="63" t="s">
        <v>254</v>
      </c>
      <c r="F2591" s="32" t="str">
        <f t="shared" si="482"/>
        <v/>
      </c>
      <c r="G2591" s="63" t="s">
        <v>254</v>
      </c>
      <c r="H2591" s="34" t="str">
        <f t="shared" si="483"/>
        <v/>
      </c>
      <c r="I2591" s="63" t="s">
        <v>254</v>
      </c>
      <c r="J2591" s="36" t="str">
        <f t="shared" si="484"/>
        <v/>
      </c>
      <c r="K2591" s="37" t="str">
        <f t="shared" si="485"/>
        <v/>
      </c>
      <c r="L2591" s="37" t="str">
        <f t="shared" si="486"/>
        <v/>
      </c>
      <c r="N2591" s="64">
        <v>862</v>
      </c>
      <c r="O2591" s="64" t="s">
        <v>254</v>
      </c>
      <c r="P2591" s="1" t="s">
        <v>254</v>
      </c>
      <c r="Q2591" s="1" t="s">
        <v>0</v>
      </c>
      <c r="S2591" s="59" t="str">
        <f t="shared" si="487"/>
        <v/>
      </c>
      <c r="T2591" s="59" t="str">
        <f t="shared" si="488"/>
        <v/>
      </c>
      <c r="U2591" s="59" t="str">
        <f t="shared" si="489"/>
        <v/>
      </c>
      <c r="V2591" s="59" t="str">
        <f t="shared" si="490"/>
        <v/>
      </c>
      <c r="W2591" s="59" t="str">
        <f t="shared" si="491"/>
        <v/>
      </c>
      <c r="X2591" s="59" t="s">
        <v>2865</v>
      </c>
      <c r="Y2591" s="66" t="s">
        <v>6133</v>
      </c>
    </row>
    <row r="2592" spans="1:25" x14ac:dyDescent="0.25">
      <c r="A2592" s="8" t="s">
        <v>1791</v>
      </c>
      <c r="B2592" s="65" t="str">
        <f t="shared" si="480"/>
        <v>WI Sensor Storage Tray Heart Rate</v>
      </c>
      <c r="C2592" s="63" t="s">
        <v>254</v>
      </c>
      <c r="D2592" s="30" t="str">
        <f t="shared" si="481"/>
        <v/>
      </c>
      <c r="E2592" s="63" t="s">
        <v>254</v>
      </c>
      <c r="F2592" s="32" t="str">
        <f t="shared" si="482"/>
        <v/>
      </c>
      <c r="G2592" s="63" t="s">
        <v>254</v>
      </c>
      <c r="H2592" s="34" t="str">
        <f t="shared" si="483"/>
        <v/>
      </c>
      <c r="I2592" s="63" t="s">
        <v>254</v>
      </c>
      <c r="J2592" s="36" t="str">
        <f t="shared" si="484"/>
        <v/>
      </c>
      <c r="K2592" s="37" t="str">
        <f t="shared" si="485"/>
        <v/>
      </c>
      <c r="L2592" s="37" t="str">
        <f t="shared" si="486"/>
        <v/>
      </c>
      <c r="N2592" s="64">
        <v>1384</v>
      </c>
      <c r="O2592" s="64" t="s">
        <v>254</v>
      </c>
      <c r="P2592" s="1" t="s">
        <v>254</v>
      </c>
      <c r="Q2592" s="1" t="s">
        <v>0</v>
      </c>
      <c r="S2592" s="59" t="str">
        <f t="shared" si="487"/>
        <v/>
      </c>
      <c r="T2592" s="59" t="str">
        <f t="shared" si="488"/>
        <v/>
      </c>
      <c r="U2592" s="59" t="str">
        <f t="shared" si="489"/>
        <v/>
      </c>
      <c r="V2592" s="59" t="str">
        <f t="shared" si="490"/>
        <v/>
      </c>
      <c r="W2592" s="59" t="str">
        <f t="shared" si="491"/>
        <v/>
      </c>
      <c r="X2592" s="59" t="s">
        <v>1792</v>
      </c>
      <c r="Y2592" s="66" t="s">
        <v>6134</v>
      </c>
    </row>
    <row r="2593" spans="1:25" x14ac:dyDescent="0.25">
      <c r="A2593" s="8" t="s">
        <v>2374</v>
      </c>
      <c r="B2593" s="65" t="str">
        <f t="shared" si="480"/>
        <v>Förvaringsfack för trådlösa pulssensorer (handhållna)</v>
      </c>
      <c r="C2593" s="63" t="s">
        <v>254</v>
      </c>
      <c r="D2593" s="30" t="str">
        <f t="shared" si="481"/>
        <v/>
      </c>
      <c r="E2593" s="63" t="s">
        <v>254</v>
      </c>
      <c r="F2593" s="32" t="str">
        <f t="shared" si="482"/>
        <v/>
      </c>
      <c r="G2593" s="63" t="s">
        <v>254</v>
      </c>
      <c r="H2593" s="34" t="str">
        <f t="shared" si="483"/>
        <v/>
      </c>
      <c r="I2593" s="63" t="s">
        <v>254</v>
      </c>
      <c r="J2593" s="36" t="str">
        <f t="shared" si="484"/>
        <v/>
      </c>
      <c r="K2593" s="37" t="str">
        <f t="shared" si="485"/>
        <v/>
      </c>
      <c r="L2593" s="37" t="str">
        <f t="shared" si="486"/>
        <v/>
      </c>
      <c r="N2593" s="64">
        <v>845</v>
      </c>
      <c r="O2593" s="64" t="s">
        <v>254</v>
      </c>
      <c r="P2593" s="1" t="s">
        <v>254</v>
      </c>
      <c r="Q2593" s="1" t="s">
        <v>0</v>
      </c>
      <c r="S2593" s="59" t="str">
        <f t="shared" si="487"/>
        <v/>
      </c>
      <c r="T2593" s="59" t="str">
        <f t="shared" si="488"/>
        <v/>
      </c>
      <c r="U2593" s="59" t="str">
        <f t="shared" si="489"/>
        <v/>
      </c>
      <c r="V2593" s="59" t="str">
        <f t="shared" si="490"/>
        <v/>
      </c>
      <c r="W2593" s="59" t="str">
        <f t="shared" si="491"/>
        <v/>
      </c>
      <c r="X2593" s="59" t="s">
        <v>2866</v>
      </c>
      <c r="Y2593" s="66" t="s">
        <v>6135</v>
      </c>
    </row>
    <row r="2594" spans="1:25" x14ac:dyDescent="0.25">
      <c r="A2594" s="8" t="s">
        <v>1793</v>
      </c>
      <c r="B2594" s="65" t="str">
        <f t="shared" si="480"/>
        <v>WI Sensor Storage Tray CO2</v>
      </c>
      <c r="C2594" s="63" t="s">
        <v>254</v>
      </c>
      <c r="D2594" s="30" t="str">
        <f t="shared" si="481"/>
        <v/>
      </c>
      <c r="E2594" s="63" t="s">
        <v>254</v>
      </c>
      <c r="F2594" s="32" t="str">
        <f t="shared" si="482"/>
        <v/>
      </c>
      <c r="G2594" s="63" t="s">
        <v>254</v>
      </c>
      <c r="H2594" s="34" t="str">
        <f t="shared" si="483"/>
        <v/>
      </c>
      <c r="I2594" s="63" t="s">
        <v>254</v>
      </c>
      <c r="J2594" s="36" t="str">
        <f t="shared" si="484"/>
        <v/>
      </c>
      <c r="K2594" s="37" t="str">
        <f t="shared" si="485"/>
        <v/>
      </c>
      <c r="L2594" s="37" t="str">
        <f t="shared" si="486"/>
        <v/>
      </c>
      <c r="N2594" s="64">
        <v>1404</v>
      </c>
      <c r="O2594" s="64" t="s">
        <v>254</v>
      </c>
      <c r="P2594" s="1" t="s">
        <v>254</v>
      </c>
      <c r="Q2594" s="1" t="s">
        <v>0</v>
      </c>
      <c r="S2594" s="59" t="str">
        <f t="shared" si="487"/>
        <v/>
      </c>
      <c r="T2594" s="59" t="str">
        <f t="shared" si="488"/>
        <v/>
      </c>
      <c r="U2594" s="59" t="str">
        <f t="shared" si="489"/>
        <v/>
      </c>
      <c r="V2594" s="59" t="str">
        <f t="shared" si="490"/>
        <v/>
      </c>
      <c r="W2594" s="59" t="str">
        <f t="shared" si="491"/>
        <v/>
      </c>
      <c r="X2594" s="59" t="s">
        <v>1794</v>
      </c>
      <c r="Y2594" s="66" t="s">
        <v>6136</v>
      </c>
    </row>
    <row r="2595" spans="1:25" x14ac:dyDescent="0.25">
      <c r="A2595" s="8" t="s">
        <v>2375</v>
      </c>
      <c r="B2595" s="65" t="str">
        <f t="shared" si="480"/>
        <v>Förvaringsfack för trådlösa CO2-sensorer</v>
      </c>
      <c r="C2595" s="63" t="s">
        <v>254</v>
      </c>
      <c r="D2595" s="30" t="str">
        <f t="shared" si="481"/>
        <v/>
      </c>
      <c r="E2595" s="63" t="s">
        <v>254</v>
      </c>
      <c r="F2595" s="32" t="str">
        <f t="shared" si="482"/>
        <v/>
      </c>
      <c r="G2595" s="63" t="s">
        <v>254</v>
      </c>
      <c r="H2595" s="34" t="str">
        <f t="shared" si="483"/>
        <v/>
      </c>
      <c r="I2595" s="63" t="s">
        <v>254</v>
      </c>
      <c r="J2595" s="36" t="str">
        <f t="shared" si="484"/>
        <v/>
      </c>
      <c r="K2595" s="37" t="str">
        <f t="shared" si="485"/>
        <v/>
      </c>
      <c r="L2595" s="37" t="str">
        <f t="shared" si="486"/>
        <v/>
      </c>
      <c r="N2595" s="64">
        <v>839</v>
      </c>
      <c r="O2595" s="64" t="s">
        <v>254</v>
      </c>
      <c r="P2595" s="1" t="s">
        <v>254</v>
      </c>
      <c r="Q2595" s="1" t="s">
        <v>0</v>
      </c>
      <c r="S2595" s="59" t="str">
        <f t="shared" si="487"/>
        <v/>
      </c>
      <c r="T2595" s="59" t="str">
        <f t="shared" si="488"/>
        <v/>
      </c>
      <c r="U2595" s="59" t="str">
        <f t="shared" si="489"/>
        <v/>
      </c>
      <c r="V2595" s="59" t="str">
        <f t="shared" si="490"/>
        <v/>
      </c>
      <c r="W2595" s="59" t="str">
        <f t="shared" si="491"/>
        <v/>
      </c>
      <c r="X2595" s="59" t="s">
        <v>2867</v>
      </c>
      <c r="Y2595" s="66" t="s">
        <v>6137</v>
      </c>
    </row>
    <row r="2596" spans="1:25" x14ac:dyDescent="0.25">
      <c r="A2596" s="8" t="s">
        <v>1795</v>
      </c>
      <c r="B2596" s="65" t="str">
        <f t="shared" si="480"/>
        <v>Laddstation för trådlösa sensorer</v>
      </c>
      <c r="C2596" s="63" t="s">
        <v>254</v>
      </c>
      <c r="D2596" s="30" t="str">
        <f t="shared" si="481"/>
        <v/>
      </c>
      <c r="E2596" s="63" t="s">
        <v>254</v>
      </c>
      <c r="F2596" s="32" t="str">
        <f t="shared" si="482"/>
        <v/>
      </c>
      <c r="G2596" s="63" t="s">
        <v>254</v>
      </c>
      <c r="H2596" s="34" t="str">
        <f t="shared" si="483"/>
        <v/>
      </c>
      <c r="I2596" s="63" t="s">
        <v>254</v>
      </c>
      <c r="J2596" s="36" t="str">
        <f t="shared" si="484"/>
        <v/>
      </c>
      <c r="K2596" s="37" t="str">
        <f t="shared" si="485"/>
        <v/>
      </c>
      <c r="L2596" s="37" t="str">
        <f t="shared" si="486"/>
        <v/>
      </c>
      <c r="N2596" s="64">
        <v>2625</v>
      </c>
      <c r="O2596" s="64" t="s">
        <v>254</v>
      </c>
      <c r="P2596" s="1" t="s">
        <v>254</v>
      </c>
      <c r="Q2596" s="1" t="s">
        <v>0</v>
      </c>
      <c r="S2596" s="59" t="str">
        <f t="shared" si="487"/>
        <v/>
      </c>
      <c r="T2596" s="59" t="str">
        <f t="shared" si="488"/>
        <v/>
      </c>
      <c r="U2596" s="59" t="str">
        <f t="shared" si="489"/>
        <v/>
      </c>
      <c r="V2596" s="59" t="str">
        <f t="shared" si="490"/>
        <v/>
      </c>
      <c r="W2596" s="59" t="str">
        <f t="shared" si="491"/>
        <v/>
      </c>
      <c r="X2596" s="59" t="s">
        <v>1796</v>
      </c>
      <c r="Y2596" s="66" t="s">
        <v>6138</v>
      </c>
    </row>
    <row r="2597" spans="1:25" x14ac:dyDescent="0.25">
      <c r="A2597" s="8" t="s">
        <v>3333</v>
      </c>
      <c r="B2597" s="65" t="str">
        <f t="shared" si="480"/>
        <v>SPARK LXi2 Datalogger</v>
      </c>
      <c r="C2597" s="63" t="s">
        <v>254</v>
      </c>
      <c r="D2597" s="30" t="str">
        <f t="shared" si="481"/>
        <v/>
      </c>
      <c r="E2597" s="63" t="s">
        <v>254</v>
      </c>
      <c r="F2597" s="32" t="str">
        <f t="shared" si="482"/>
        <v/>
      </c>
      <c r="G2597" s="63" t="s">
        <v>254</v>
      </c>
      <c r="H2597" s="34" t="str">
        <f t="shared" si="483"/>
        <v/>
      </c>
      <c r="I2597" s="63" t="s">
        <v>254</v>
      </c>
      <c r="J2597" s="36" t="str">
        <f t="shared" si="484"/>
        <v/>
      </c>
      <c r="K2597" s="37" t="str">
        <f t="shared" si="485"/>
        <v/>
      </c>
      <c r="L2597" s="37" t="str">
        <f t="shared" si="486"/>
        <v/>
      </c>
      <c r="N2597" s="64">
        <v>9566</v>
      </c>
      <c r="O2597" s="64" t="s">
        <v>254</v>
      </c>
      <c r="P2597" s="1" t="s">
        <v>254</v>
      </c>
      <c r="Q2597" s="1" t="s">
        <v>0</v>
      </c>
      <c r="S2597" s="59" t="str">
        <f t="shared" si="487"/>
        <v/>
      </c>
      <c r="T2597" s="59" t="str">
        <f t="shared" si="488"/>
        <v/>
      </c>
      <c r="U2597" s="59" t="str">
        <f t="shared" si="489"/>
        <v/>
      </c>
      <c r="V2597" s="59" t="str">
        <f t="shared" si="490"/>
        <v/>
      </c>
      <c r="W2597" s="59" t="str">
        <f t="shared" si="491"/>
        <v/>
      </c>
      <c r="X2597" s="59" t="s">
        <v>3334</v>
      </c>
      <c r="Y2597" s="66" t="s">
        <v>6139</v>
      </c>
    </row>
    <row r="2598" spans="1:25" x14ac:dyDescent="0.25">
      <c r="A2598" s="8" t="s">
        <v>3508</v>
      </c>
      <c r="B2598" s="65" t="str">
        <f t="shared" si="480"/>
        <v>SPARK LXi Charging Station</v>
      </c>
      <c r="C2598" s="63"/>
      <c r="D2598" s="30" t="str">
        <f t="shared" si="481"/>
        <v/>
      </c>
      <c r="E2598" s="63"/>
      <c r="F2598" s="32" t="str">
        <f t="shared" si="482"/>
        <v/>
      </c>
      <c r="G2598" s="63"/>
      <c r="H2598" s="34" t="str">
        <f t="shared" si="483"/>
        <v/>
      </c>
      <c r="I2598" s="63"/>
      <c r="J2598" s="36" t="str">
        <f t="shared" si="484"/>
        <v/>
      </c>
      <c r="K2598" s="37" t="str">
        <f t="shared" si="485"/>
        <v/>
      </c>
      <c r="L2598" s="37" t="str">
        <f t="shared" si="486"/>
        <v/>
      </c>
      <c r="N2598" s="64">
        <v>5303</v>
      </c>
      <c r="O2598" s="64" t="s">
        <v>254</v>
      </c>
      <c r="P2598" s="1" t="s">
        <v>254</v>
      </c>
      <c r="Q2598" s="1" t="s">
        <v>0</v>
      </c>
      <c r="S2598" s="59" t="str">
        <f t="shared" si="487"/>
        <v/>
      </c>
      <c r="T2598" s="59" t="str">
        <f t="shared" si="488"/>
        <v/>
      </c>
      <c r="U2598" s="59" t="str">
        <f t="shared" si="489"/>
        <v/>
      </c>
      <c r="V2598" s="59" t="str">
        <f t="shared" si="490"/>
        <v/>
      </c>
      <c r="W2598" s="59" t="str">
        <f t="shared" si="491"/>
        <v/>
      </c>
      <c r="X2598" s="59" t="s">
        <v>3509</v>
      </c>
      <c r="Y2598" s="66" t="s">
        <v>6140</v>
      </c>
    </row>
    <row r="2599" spans="1:25" x14ac:dyDescent="0.25">
      <c r="A2599" s="8" t="s">
        <v>1797</v>
      </c>
      <c r="B2599" s="65" t="str">
        <f t="shared" si="480"/>
        <v>Wireless Optical Dissolved Oxygen Metal Guard     </v>
      </c>
      <c r="C2599" s="63" t="s">
        <v>254</v>
      </c>
      <c r="D2599" s="30" t="str">
        <f t="shared" si="481"/>
        <v/>
      </c>
      <c r="E2599" s="63" t="s">
        <v>254</v>
      </c>
      <c r="F2599" s="32" t="str">
        <f t="shared" si="482"/>
        <v/>
      </c>
      <c r="G2599" s="63" t="s">
        <v>254</v>
      </c>
      <c r="H2599" s="34" t="str">
        <f t="shared" si="483"/>
        <v/>
      </c>
      <c r="I2599" s="63" t="s">
        <v>254</v>
      </c>
      <c r="J2599" s="36" t="str">
        <f t="shared" si="484"/>
        <v/>
      </c>
      <c r="K2599" s="37" t="str">
        <f t="shared" si="485"/>
        <v/>
      </c>
      <c r="L2599" s="37" t="str">
        <f t="shared" si="486"/>
        <v/>
      </c>
      <c r="N2599" s="64">
        <v>1396</v>
      </c>
      <c r="O2599" s="64" t="s">
        <v>254</v>
      </c>
      <c r="P2599" s="1" t="s">
        <v>254</v>
      </c>
      <c r="Q2599" s="1" t="s">
        <v>0</v>
      </c>
      <c r="S2599" s="59" t="str">
        <f t="shared" si="487"/>
        <v/>
      </c>
      <c r="T2599" s="59" t="str">
        <f t="shared" si="488"/>
        <v/>
      </c>
      <c r="U2599" s="59" t="str">
        <f t="shared" si="489"/>
        <v/>
      </c>
      <c r="V2599" s="59" t="str">
        <f t="shared" si="490"/>
        <v/>
      </c>
      <c r="W2599" s="59" t="str">
        <f t="shared" si="491"/>
        <v/>
      </c>
      <c r="X2599" s="59" t="s">
        <v>1798</v>
      </c>
      <c r="Y2599" s="66" t="s">
        <v>6141</v>
      </c>
    </row>
    <row r="2600" spans="1:25" x14ac:dyDescent="0.25">
      <c r="A2600" s="8" t="s">
        <v>1799</v>
      </c>
      <c r="B2600" s="65" t="str">
        <f t="shared" si="480"/>
        <v>Wireless Optical Dissolved Oxygen Cap</v>
      </c>
      <c r="C2600" s="63" t="s">
        <v>254</v>
      </c>
      <c r="D2600" s="30" t="str">
        <f t="shared" si="481"/>
        <v/>
      </c>
      <c r="E2600" s="63" t="s">
        <v>254</v>
      </c>
      <c r="F2600" s="32" t="str">
        <f t="shared" si="482"/>
        <v/>
      </c>
      <c r="G2600" s="63" t="s">
        <v>254</v>
      </c>
      <c r="H2600" s="34" t="str">
        <f t="shared" si="483"/>
        <v/>
      </c>
      <c r="I2600" s="63" t="s">
        <v>254</v>
      </c>
      <c r="J2600" s="36" t="str">
        <f t="shared" si="484"/>
        <v/>
      </c>
      <c r="K2600" s="37" t="str">
        <f t="shared" si="485"/>
        <v/>
      </c>
      <c r="L2600" s="37" t="str">
        <f t="shared" si="486"/>
        <v/>
      </c>
      <c r="N2600" s="64">
        <v>1847</v>
      </c>
      <c r="O2600" s="64" t="s">
        <v>254</v>
      </c>
      <c r="P2600" s="1" t="s">
        <v>254</v>
      </c>
      <c r="Q2600" s="1" t="s">
        <v>0</v>
      </c>
      <c r="S2600" s="59" t="str">
        <f t="shared" si="487"/>
        <v/>
      </c>
      <c r="T2600" s="59" t="str">
        <f t="shared" si="488"/>
        <v/>
      </c>
      <c r="U2600" s="59" t="str">
        <f t="shared" si="489"/>
        <v/>
      </c>
      <c r="V2600" s="59" t="str">
        <f t="shared" si="490"/>
        <v/>
      </c>
      <c r="W2600" s="59" t="str">
        <f t="shared" si="491"/>
        <v/>
      </c>
      <c r="X2600" s="59" t="s">
        <v>1800</v>
      </c>
      <c r="Y2600" s="66" t="s">
        <v>6142</v>
      </c>
    </row>
    <row r="2601" spans="1:25" x14ac:dyDescent="0.25">
      <c r="A2601" s="8" t="s">
        <v>3097</v>
      </c>
      <c r="B2601" s="65" t="str">
        <f t="shared" si="480"/>
        <v>Wireless Oxygen Gas Replacement Sensor Cap</v>
      </c>
      <c r="C2601" s="63" t="s">
        <v>254</v>
      </c>
      <c r="D2601" s="30" t="str">
        <f t="shared" si="481"/>
        <v/>
      </c>
      <c r="E2601" s="63" t="s">
        <v>254</v>
      </c>
      <c r="F2601" s="32" t="str">
        <f t="shared" si="482"/>
        <v/>
      </c>
      <c r="G2601" s="63" t="s">
        <v>254</v>
      </c>
      <c r="H2601" s="34" t="str">
        <f t="shared" si="483"/>
        <v/>
      </c>
      <c r="I2601" s="63" t="s">
        <v>254</v>
      </c>
      <c r="J2601" s="36" t="str">
        <f t="shared" si="484"/>
        <v/>
      </c>
      <c r="K2601" s="37" t="str">
        <f t="shared" si="485"/>
        <v/>
      </c>
      <c r="L2601" s="37" t="str">
        <f t="shared" si="486"/>
        <v/>
      </c>
      <c r="N2601" s="64">
        <v>1146</v>
      </c>
      <c r="O2601" s="64" t="s">
        <v>254</v>
      </c>
      <c r="P2601" s="1" t="s">
        <v>254</v>
      </c>
      <c r="Q2601" s="1" t="s">
        <v>0</v>
      </c>
      <c r="S2601" s="59" t="str">
        <f t="shared" si="487"/>
        <v/>
      </c>
      <c r="T2601" s="59" t="str">
        <f t="shared" si="488"/>
        <v/>
      </c>
      <c r="U2601" s="59" t="str">
        <f t="shared" si="489"/>
        <v/>
      </c>
      <c r="V2601" s="59" t="str">
        <f t="shared" si="490"/>
        <v/>
      </c>
      <c r="W2601" s="59" t="str">
        <f t="shared" si="491"/>
        <v/>
      </c>
      <c r="X2601" s="59" t="s">
        <v>3098</v>
      </c>
      <c r="Y2601" s="66" t="s">
        <v>6143</v>
      </c>
    </row>
    <row r="2602" spans="1:25" x14ac:dyDescent="0.25">
      <c r="A2602" s="8" t="s">
        <v>6597</v>
      </c>
      <c r="B2602" s="65" t="str">
        <f t="shared" si="480"/>
        <v>SPARK LX Air Datalogger</v>
      </c>
      <c r="C2602" s="63"/>
      <c r="D2602" s="30" t="str">
        <f t="shared" si="481"/>
        <v/>
      </c>
      <c r="E2602" s="63"/>
      <c r="F2602" s="32" t="str">
        <f t="shared" si="482"/>
        <v/>
      </c>
      <c r="G2602" s="63"/>
      <c r="H2602" s="34" t="str">
        <f t="shared" si="483"/>
        <v/>
      </c>
      <c r="I2602" s="63"/>
      <c r="J2602" s="36" t="str">
        <f t="shared" si="484"/>
        <v/>
      </c>
      <c r="K2602" s="37" t="str">
        <f t="shared" si="485"/>
        <v/>
      </c>
      <c r="L2602" s="37" t="str">
        <f t="shared" si="486"/>
        <v/>
      </c>
      <c r="N2602" s="64">
        <v>8112</v>
      </c>
      <c r="O2602" s="64"/>
      <c r="Q2602" s="1" t="s">
        <v>0</v>
      </c>
      <c r="S2602" s="59" t="str">
        <f t="shared" si="487"/>
        <v/>
      </c>
      <c r="T2602" s="59" t="str">
        <f t="shared" si="488"/>
        <v/>
      </c>
      <c r="U2602" s="59" t="str">
        <f t="shared" si="489"/>
        <v/>
      </c>
      <c r="V2602" s="59" t="str">
        <f t="shared" si="490"/>
        <v/>
      </c>
      <c r="W2602" s="59" t="str">
        <f t="shared" si="491"/>
        <v/>
      </c>
      <c r="X2602" s="59" t="s">
        <v>6674</v>
      </c>
      <c r="Y2602" s="66" t="s">
        <v>6750</v>
      </c>
    </row>
    <row r="2603" spans="1:25" x14ac:dyDescent="0.25">
      <c r="A2603" s="8" t="s">
        <v>3510</v>
      </c>
      <c r="B2603" s="65" t="str">
        <f t="shared" si="480"/>
        <v>Wireless Smart Gate Dynamics System</v>
      </c>
      <c r="C2603" s="63"/>
      <c r="D2603" s="30" t="str">
        <f t="shared" si="481"/>
        <v/>
      </c>
      <c r="E2603" s="63"/>
      <c r="F2603" s="32" t="str">
        <f t="shared" si="482"/>
        <v/>
      </c>
      <c r="G2603" s="63"/>
      <c r="H2603" s="34" t="str">
        <f t="shared" si="483"/>
        <v/>
      </c>
      <c r="I2603" s="63"/>
      <c r="J2603" s="36" t="str">
        <f t="shared" si="484"/>
        <v/>
      </c>
      <c r="K2603" s="37" t="str">
        <f t="shared" si="485"/>
        <v/>
      </c>
      <c r="L2603" s="37" t="str">
        <f t="shared" si="486"/>
        <v/>
      </c>
      <c r="N2603" s="64">
        <v>3787</v>
      </c>
      <c r="O2603" s="64" t="s">
        <v>254</v>
      </c>
      <c r="P2603" s="1" t="s">
        <v>254</v>
      </c>
      <c r="Q2603" s="1" t="s">
        <v>0</v>
      </c>
      <c r="S2603" s="59" t="str">
        <f t="shared" si="487"/>
        <v/>
      </c>
      <c r="T2603" s="59" t="str">
        <f t="shared" si="488"/>
        <v/>
      </c>
      <c r="U2603" s="59" t="str">
        <f t="shared" si="489"/>
        <v/>
      </c>
      <c r="V2603" s="59" t="str">
        <f t="shared" si="490"/>
        <v/>
      </c>
      <c r="W2603" s="59" t="str">
        <f t="shared" si="491"/>
        <v/>
      </c>
      <c r="X2603" s="59" t="s">
        <v>3511</v>
      </c>
      <c r="Y2603" s="66" t="s">
        <v>6144</v>
      </c>
    </row>
    <row r="2604" spans="1:25" x14ac:dyDescent="0.25">
      <c r="A2604" s="8" t="s">
        <v>3512</v>
      </c>
      <c r="B2604" s="65" t="str">
        <f t="shared" si="480"/>
        <v>Wireless Smart Pulley</v>
      </c>
      <c r="C2604" s="63"/>
      <c r="D2604" s="30" t="str">
        <f t="shared" si="481"/>
        <v/>
      </c>
      <c r="E2604" s="63"/>
      <c r="F2604" s="32" t="str">
        <f t="shared" si="482"/>
        <v/>
      </c>
      <c r="G2604" s="63"/>
      <c r="H2604" s="34" t="str">
        <f t="shared" si="483"/>
        <v/>
      </c>
      <c r="I2604" s="63"/>
      <c r="J2604" s="36" t="str">
        <f t="shared" si="484"/>
        <v/>
      </c>
      <c r="K2604" s="37" t="str">
        <f t="shared" si="485"/>
        <v/>
      </c>
      <c r="L2604" s="37" t="str">
        <f t="shared" si="486"/>
        <v/>
      </c>
      <c r="N2604" s="64">
        <v>2726</v>
      </c>
      <c r="O2604" s="64" t="s">
        <v>254</v>
      </c>
      <c r="P2604" s="1" t="s">
        <v>254</v>
      </c>
      <c r="Q2604" s="1" t="s">
        <v>0</v>
      </c>
      <c r="S2604" s="59" t="str">
        <f t="shared" si="487"/>
        <v/>
      </c>
      <c r="T2604" s="59" t="str">
        <f t="shared" si="488"/>
        <v/>
      </c>
      <c r="U2604" s="59" t="str">
        <f t="shared" si="489"/>
        <v/>
      </c>
      <c r="V2604" s="59" t="str">
        <f t="shared" si="490"/>
        <v/>
      </c>
      <c r="W2604" s="59" t="str">
        <f t="shared" si="491"/>
        <v/>
      </c>
      <c r="X2604" s="59" t="s">
        <v>3513</v>
      </c>
      <c r="Y2604" s="66" t="s">
        <v>6145</v>
      </c>
    </row>
    <row r="2605" spans="1:25" x14ac:dyDescent="0.25">
      <c r="A2605" s="8" t="s">
        <v>6406</v>
      </c>
      <c r="B2605" s="65" t="str">
        <f t="shared" si="480"/>
        <v>Temperatursensor trådlös med display</v>
      </c>
      <c r="C2605" s="63"/>
      <c r="D2605" s="30" t="str">
        <f t="shared" si="481"/>
        <v/>
      </c>
      <c r="E2605" s="63"/>
      <c r="F2605" s="32" t="str">
        <f t="shared" si="482"/>
        <v/>
      </c>
      <c r="G2605" s="63"/>
      <c r="H2605" s="34" t="str">
        <f t="shared" si="483"/>
        <v/>
      </c>
      <c r="I2605" s="63"/>
      <c r="J2605" s="36" t="str">
        <f t="shared" si="484"/>
        <v/>
      </c>
      <c r="K2605" s="37" t="str">
        <f t="shared" si="485"/>
        <v/>
      </c>
      <c r="L2605" s="37" t="str">
        <f t="shared" si="486"/>
        <v/>
      </c>
      <c r="N2605" s="64">
        <v>1897</v>
      </c>
      <c r="O2605" s="64" t="s">
        <v>254</v>
      </c>
      <c r="P2605" s="1" t="s">
        <v>254</v>
      </c>
      <c r="Q2605" s="1" t="s">
        <v>0</v>
      </c>
      <c r="S2605" s="59" t="str">
        <f t="shared" si="487"/>
        <v/>
      </c>
      <c r="T2605" s="59" t="str">
        <f t="shared" si="488"/>
        <v/>
      </c>
      <c r="U2605" s="59" t="str">
        <f t="shared" si="489"/>
        <v/>
      </c>
      <c r="V2605" s="59" t="str">
        <f t="shared" si="490"/>
        <v/>
      </c>
      <c r="W2605" s="59" t="str">
        <f t="shared" si="491"/>
        <v/>
      </c>
      <c r="X2605" s="59" t="s">
        <v>6496</v>
      </c>
      <c r="Y2605" s="66" t="s">
        <v>6561</v>
      </c>
    </row>
    <row r="2606" spans="1:25" x14ac:dyDescent="0.25">
      <c r="A2606" s="8" t="s">
        <v>6407</v>
      </c>
      <c r="B2606" s="65" t="str">
        <f t="shared" si="480"/>
        <v>pH-sensor trådlös med display</v>
      </c>
      <c r="C2606" s="63"/>
      <c r="D2606" s="30" t="str">
        <f t="shared" si="481"/>
        <v/>
      </c>
      <c r="E2606" s="63"/>
      <c r="F2606" s="32" t="str">
        <f t="shared" si="482"/>
        <v/>
      </c>
      <c r="G2606" s="63"/>
      <c r="H2606" s="34" t="str">
        <f t="shared" si="483"/>
        <v/>
      </c>
      <c r="I2606" s="63"/>
      <c r="J2606" s="36" t="str">
        <f t="shared" si="484"/>
        <v/>
      </c>
      <c r="K2606" s="37" t="str">
        <f t="shared" si="485"/>
        <v/>
      </c>
      <c r="L2606" s="37" t="str">
        <f t="shared" si="486"/>
        <v/>
      </c>
      <c r="N2606" s="64">
        <v>2593</v>
      </c>
      <c r="O2606" s="64" t="s">
        <v>254</v>
      </c>
      <c r="P2606" s="1" t="s">
        <v>254</v>
      </c>
      <c r="Q2606" s="1" t="s">
        <v>0</v>
      </c>
      <c r="S2606" s="59" t="str">
        <f t="shared" si="487"/>
        <v/>
      </c>
      <c r="T2606" s="59" t="str">
        <f t="shared" si="488"/>
        <v/>
      </c>
      <c r="U2606" s="59" t="str">
        <f t="shared" si="489"/>
        <v/>
      </c>
      <c r="V2606" s="59" t="str">
        <f t="shared" si="490"/>
        <v/>
      </c>
      <c r="W2606" s="59" t="str">
        <f t="shared" si="491"/>
        <v/>
      </c>
      <c r="X2606" s="59" t="s">
        <v>6497</v>
      </c>
      <c r="Y2606" s="66" t="s">
        <v>6562</v>
      </c>
    </row>
    <row r="2607" spans="1:25" x14ac:dyDescent="0.25">
      <c r="A2607" s="8" t="s">
        <v>6408</v>
      </c>
      <c r="B2607" s="65" t="str">
        <f t="shared" si="480"/>
        <v>Konduktivitetssensor trådlös med display</v>
      </c>
      <c r="C2607" s="63"/>
      <c r="D2607" s="30" t="str">
        <f t="shared" si="481"/>
        <v/>
      </c>
      <c r="E2607" s="63"/>
      <c r="F2607" s="32" t="str">
        <f t="shared" si="482"/>
        <v/>
      </c>
      <c r="G2607" s="63"/>
      <c r="H2607" s="34" t="str">
        <f t="shared" si="483"/>
        <v/>
      </c>
      <c r="I2607" s="63"/>
      <c r="J2607" s="36" t="str">
        <f t="shared" si="484"/>
        <v/>
      </c>
      <c r="K2607" s="37" t="str">
        <f t="shared" si="485"/>
        <v/>
      </c>
      <c r="L2607" s="37" t="str">
        <f t="shared" si="486"/>
        <v/>
      </c>
      <c r="N2607" s="64">
        <v>2712</v>
      </c>
      <c r="O2607" s="64" t="s">
        <v>254</v>
      </c>
      <c r="P2607" s="1" t="s">
        <v>254</v>
      </c>
      <c r="Q2607" s="1" t="s">
        <v>0</v>
      </c>
      <c r="S2607" s="59" t="str">
        <f t="shared" si="487"/>
        <v/>
      </c>
      <c r="T2607" s="59" t="str">
        <f t="shared" si="488"/>
        <v/>
      </c>
      <c r="U2607" s="59" t="str">
        <f t="shared" si="489"/>
        <v/>
      </c>
      <c r="V2607" s="59" t="str">
        <f t="shared" si="490"/>
        <v/>
      </c>
      <c r="W2607" s="59" t="str">
        <f t="shared" si="491"/>
        <v/>
      </c>
      <c r="X2607" s="59" t="s">
        <v>6498</v>
      </c>
      <c r="Y2607" s="66" t="s">
        <v>6563</v>
      </c>
    </row>
    <row r="2608" spans="1:25" x14ac:dyDescent="0.25">
      <c r="A2608" s="8" t="s">
        <v>6409</v>
      </c>
      <c r="B2608" s="65" t="str">
        <f t="shared" si="480"/>
        <v>Etanolsensor trådlös med display</v>
      </c>
      <c r="C2608" s="63"/>
      <c r="D2608" s="30" t="str">
        <f t="shared" si="481"/>
        <v/>
      </c>
      <c r="E2608" s="63"/>
      <c r="F2608" s="32" t="str">
        <f t="shared" si="482"/>
        <v/>
      </c>
      <c r="G2608" s="63"/>
      <c r="H2608" s="34" t="str">
        <f t="shared" si="483"/>
        <v/>
      </c>
      <c r="I2608" s="63"/>
      <c r="J2608" s="36" t="str">
        <f t="shared" si="484"/>
        <v/>
      </c>
      <c r="K2608" s="37" t="str">
        <f t="shared" si="485"/>
        <v/>
      </c>
      <c r="L2608" s="37" t="str">
        <f t="shared" si="486"/>
        <v/>
      </c>
      <c r="N2608" s="64">
        <v>3201</v>
      </c>
      <c r="O2608" s="64" t="s">
        <v>254</v>
      </c>
      <c r="P2608" s="1" t="s">
        <v>254</v>
      </c>
      <c r="Q2608" s="1" t="s">
        <v>0</v>
      </c>
      <c r="S2608" s="59" t="str">
        <f t="shared" si="487"/>
        <v/>
      </c>
      <c r="T2608" s="59" t="str">
        <f t="shared" si="488"/>
        <v/>
      </c>
      <c r="U2608" s="59" t="str">
        <f t="shared" si="489"/>
        <v/>
      </c>
      <c r="V2608" s="59" t="str">
        <f t="shared" si="490"/>
        <v/>
      </c>
      <c r="W2608" s="59" t="str">
        <f t="shared" si="491"/>
        <v/>
      </c>
      <c r="X2608" s="59" t="s">
        <v>6499</v>
      </c>
      <c r="Y2608" s="66" t="s">
        <v>6564</v>
      </c>
    </row>
    <row r="2609" spans="1:25" x14ac:dyDescent="0.25">
      <c r="A2609" s="8" t="s">
        <v>6598</v>
      </c>
      <c r="B2609" s="65" t="str">
        <f t="shared" si="480"/>
        <v>Barometer med display</v>
      </c>
      <c r="C2609" s="63"/>
      <c r="D2609" s="30" t="str">
        <f t="shared" si="481"/>
        <v/>
      </c>
      <c r="E2609" s="63"/>
      <c r="F2609" s="32" t="str">
        <f t="shared" si="482"/>
        <v/>
      </c>
      <c r="G2609" s="63"/>
      <c r="H2609" s="34" t="str">
        <f t="shared" si="483"/>
        <v/>
      </c>
      <c r="I2609" s="63"/>
      <c r="J2609" s="36" t="str">
        <f t="shared" si="484"/>
        <v/>
      </c>
      <c r="K2609" s="37" t="str">
        <f t="shared" si="485"/>
        <v/>
      </c>
      <c r="L2609" s="37" t="str">
        <f t="shared" si="486"/>
        <v/>
      </c>
      <c r="N2609" s="64">
        <v>1886</v>
      </c>
      <c r="O2609" s="64"/>
      <c r="Q2609" s="1" t="s">
        <v>0</v>
      </c>
      <c r="S2609" s="59" t="str">
        <f t="shared" si="487"/>
        <v/>
      </c>
      <c r="T2609" s="59" t="str">
        <f t="shared" si="488"/>
        <v/>
      </c>
      <c r="U2609" s="59" t="str">
        <f t="shared" si="489"/>
        <v/>
      </c>
      <c r="V2609" s="59" t="str">
        <f t="shared" si="490"/>
        <v/>
      </c>
      <c r="W2609" s="59" t="str">
        <f t="shared" si="491"/>
        <v/>
      </c>
      <c r="X2609" s="59" t="s">
        <v>6675</v>
      </c>
      <c r="Y2609" s="66" t="s">
        <v>6751</v>
      </c>
    </row>
    <row r="2610" spans="1:25" x14ac:dyDescent="0.25">
      <c r="A2610" s="8" t="s">
        <v>3335</v>
      </c>
      <c r="B2610" s="65" t="str">
        <f t="shared" si="480"/>
        <v xml:space="preserve">control.Node Sense and Control Kit </v>
      </c>
      <c r="C2610" s="63" t="s">
        <v>254</v>
      </c>
      <c r="D2610" s="30" t="str">
        <f t="shared" si="481"/>
        <v/>
      </c>
      <c r="E2610" s="63" t="s">
        <v>254</v>
      </c>
      <c r="F2610" s="32" t="str">
        <f t="shared" si="482"/>
        <v/>
      </c>
      <c r="G2610" s="63" t="s">
        <v>254</v>
      </c>
      <c r="H2610" s="34" t="str">
        <f t="shared" si="483"/>
        <v/>
      </c>
      <c r="I2610" s="63" t="s">
        <v>254</v>
      </c>
      <c r="J2610" s="36" t="str">
        <f t="shared" si="484"/>
        <v/>
      </c>
      <c r="K2610" s="37" t="str">
        <f t="shared" si="485"/>
        <v/>
      </c>
      <c r="L2610" s="37" t="str">
        <f t="shared" si="486"/>
        <v/>
      </c>
      <c r="N2610" s="64">
        <v>9604</v>
      </c>
      <c r="O2610" s="64" t="s">
        <v>254</v>
      </c>
      <c r="P2610" s="1" t="s">
        <v>254</v>
      </c>
      <c r="Q2610" s="1" t="s">
        <v>0</v>
      </c>
      <c r="S2610" s="59" t="str">
        <f t="shared" si="487"/>
        <v/>
      </c>
      <c r="T2610" s="59" t="str">
        <f t="shared" si="488"/>
        <v/>
      </c>
      <c r="U2610" s="59" t="str">
        <f t="shared" si="489"/>
        <v/>
      </c>
      <c r="V2610" s="59" t="str">
        <f t="shared" si="490"/>
        <v/>
      </c>
      <c r="W2610" s="59" t="str">
        <f t="shared" si="491"/>
        <v/>
      </c>
      <c r="X2610" s="59" t="s">
        <v>3336</v>
      </c>
      <c r="Y2610" s="66" t="s">
        <v>6146</v>
      </c>
    </row>
    <row r="2611" spans="1:25" x14ac:dyDescent="0.25">
      <c r="A2611" s="8" t="s">
        <v>3337</v>
      </c>
      <c r="B2611" s="65" t="str">
        <f t="shared" si="480"/>
        <v>Sense and Control Kit (without control.Node)</v>
      </c>
      <c r="C2611" s="63" t="s">
        <v>254</v>
      </c>
      <c r="D2611" s="30" t="str">
        <f t="shared" si="481"/>
        <v/>
      </c>
      <c r="E2611" s="63" t="s">
        <v>254</v>
      </c>
      <c r="F2611" s="32" t="str">
        <f t="shared" si="482"/>
        <v/>
      </c>
      <c r="G2611" s="63" t="s">
        <v>254</v>
      </c>
      <c r="H2611" s="34" t="str">
        <f t="shared" si="483"/>
        <v/>
      </c>
      <c r="I2611" s="63" t="s">
        <v>254</v>
      </c>
      <c r="J2611" s="36" t="str">
        <f t="shared" si="484"/>
        <v/>
      </c>
      <c r="K2611" s="37" t="str">
        <f t="shared" si="485"/>
        <v/>
      </c>
      <c r="L2611" s="37" t="str">
        <f t="shared" si="486"/>
        <v/>
      </c>
      <c r="N2611" s="64">
        <v>6447</v>
      </c>
      <c r="O2611" s="64" t="s">
        <v>254</v>
      </c>
      <c r="P2611" s="1" t="s">
        <v>254</v>
      </c>
      <c r="Q2611" s="1" t="s">
        <v>0</v>
      </c>
      <c r="S2611" s="59" t="str">
        <f t="shared" si="487"/>
        <v/>
      </c>
      <c r="T2611" s="59" t="str">
        <f t="shared" si="488"/>
        <v/>
      </c>
      <c r="U2611" s="59" t="str">
        <f t="shared" si="489"/>
        <v/>
      </c>
      <c r="V2611" s="59" t="str">
        <f t="shared" si="490"/>
        <v/>
      </c>
      <c r="W2611" s="59" t="str">
        <f t="shared" si="491"/>
        <v/>
      </c>
      <c r="X2611" s="59" t="s">
        <v>3338</v>
      </c>
      <c r="Y2611" s="66" t="s">
        <v>6147</v>
      </c>
    </row>
    <row r="2612" spans="1:25" x14ac:dyDescent="0.25">
      <c r="A2612" s="8" t="s">
        <v>3339</v>
      </c>
      <c r="B2612" s="65" t="str">
        <f t="shared" si="480"/>
        <v>PASCObot Spares Kit</v>
      </c>
      <c r="C2612" s="63" t="s">
        <v>254</v>
      </c>
      <c r="D2612" s="30" t="str">
        <f t="shared" si="481"/>
        <v/>
      </c>
      <c r="E2612" s="63" t="s">
        <v>254</v>
      </c>
      <c r="F2612" s="32" t="str">
        <f t="shared" si="482"/>
        <v/>
      </c>
      <c r="G2612" s="63" t="s">
        <v>254</v>
      </c>
      <c r="H2612" s="34" t="str">
        <f t="shared" si="483"/>
        <v/>
      </c>
      <c r="I2612" s="63" t="s">
        <v>254</v>
      </c>
      <c r="J2612" s="36" t="str">
        <f t="shared" si="484"/>
        <v/>
      </c>
      <c r="K2612" s="37" t="str">
        <f t="shared" si="485"/>
        <v/>
      </c>
      <c r="L2612" s="37" t="str">
        <f t="shared" si="486"/>
        <v/>
      </c>
      <c r="N2612" s="64">
        <v>979</v>
      </c>
      <c r="O2612" s="64" t="s">
        <v>254</v>
      </c>
      <c r="P2612" s="1" t="s">
        <v>254</v>
      </c>
      <c r="Q2612" s="1" t="s">
        <v>0</v>
      </c>
      <c r="S2612" s="59" t="str">
        <f t="shared" si="487"/>
        <v/>
      </c>
      <c r="T2612" s="59" t="str">
        <f t="shared" si="488"/>
        <v/>
      </c>
      <c r="U2612" s="59" t="str">
        <f t="shared" si="489"/>
        <v/>
      </c>
      <c r="V2612" s="59" t="str">
        <f t="shared" si="490"/>
        <v/>
      </c>
      <c r="W2612" s="59" t="str">
        <f t="shared" si="491"/>
        <v/>
      </c>
      <c r="X2612" s="59" t="s">
        <v>3340</v>
      </c>
      <c r="Y2612" s="66" t="s">
        <v>6148</v>
      </c>
    </row>
    <row r="2613" spans="1:25" x14ac:dyDescent="0.25">
      <c r="A2613" s="8" t="s">
        <v>3341</v>
      </c>
      <c r="B2613" s="65" t="str">
        <f t="shared" si="480"/>
        <v>USB Fan</v>
      </c>
      <c r="C2613" s="63" t="s">
        <v>254</v>
      </c>
      <c r="D2613" s="30" t="str">
        <f t="shared" si="481"/>
        <v/>
      </c>
      <c r="E2613" s="63" t="s">
        <v>254</v>
      </c>
      <c r="F2613" s="32" t="str">
        <f t="shared" si="482"/>
        <v/>
      </c>
      <c r="G2613" s="63" t="s">
        <v>254</v>
      </c>
      <c r="H2613" s="34" t="str">
        <f t="shared" si="483"/>
        <v/>
      </c>
      <c r="I2613" s="63" t="s">
        <v>254</v>
      </c>
      <c r="J2613" s="36" t="str">
        <f t="shared" si="484"/>
        <v/>
      </c>
      <c r="K2613" s="37" t="str">
        <f t="shared" si="485"/>
        <v/>
      </c>
      <c r="L2613" s="37" t="str">
        <f t="shared" si="486"/>
        <v/>
      </c>
      <c r="N2613" s="64">
        <v>1619</v>
      </c>
      <c r="O2613" s="64" t="s">
        <v>254</v>
      </c>
      <c r="P2613" s="1" t="s">
        <v>254</v>
      </c>
      <c r="Q2613" s="1" t="s">
        <v>0</v>
      </c>
      <c r="S2613" s="59" t="str">
        <f t="shared" si="487"/>
        <v/>
      </c>
      <c r="T2613" s="59" t="str">
        <f t="shared" si="488"/>
        <v/>
      </c>
      <c r="U2613" s="59" t="str">
        <f t="shared" si="489"/>
        <v/>
      </c>
      <c r="V2613" s="59" t="str">
        <f t="shared" si="490"/>
        <v/>
      </c>
      <c r="W2613" s="59" t="str">
        <f t="shared" si="491"/>
        <v/>
      </c>
      <c r="X2613" s="59" t="s">
        <v>3342</v>
      </c>
      <c r="Y2613" s="66" t="s">
        <v>6149</v>
      </c>
    </row>
    <row r="2614" spans="1:25" x14ac:dyDescent="0.25">
      <c r="A2614" s="8" t="s">
        <v>3099</v>
      </c>
      <c r="B2614" s="65" t="str">
        <f t="shared" si="480"/>
        <v>Essential Coding to Learn Teacher's Manual</v>
      </c>
      <c r="C2614" s="63" t="s">
        <v>254</v>
      </c>
      <c r="D2614" s="30" t="str">
        <f t="shared" si="481"/>
        <v/>
      </c>
      <c r="E2614" s="63" t="s">
        <v>254</v>
      </c>
      <c r="F2614" s="32" t="str">
        <f t="shared" si="482"/>
        <v/>
      </c>
      <c r="G2614" s="63" t="s">
        <v>254</v>
      </c>
      <c r="H2614" s="34" t="str">
        <f t="shared" si="483"/>
        <v/>
      </c>
      <c r="I2614" s="63" t="s">
        <v>254</v>
      </c>
      <c r="J2614" s="36" t="str">
        <f t="shared" si="484"/>
        <v/>
      </c>
      <c r="K2614" s="37" t="str">
        <f t="shared" si="485"/>
        <v/>
      </c>
      <c r="L2614" s="37" t="str">
        <f t="shared" si="486"/>
        <v/>
      </c>
      <c r="N2614" s="64">
        <v>987</v>
      </c>
      <c r="O2614" s="64" t="s">
        <v>254</v>
      </c>
      <c r="P2614" s="1" t="s">
        <v>254</v>
      </c>
      <c r="Q2614" s="1" t="s">
        <v>0</v>
      </c>
      <c r="S2614" s="59" t="str">
        <f t="shared" si="487"/>
        <v/>
      </c>
      <c r="T2614" s="59" t="str">
        <f t="shared" si="488"/>
        <v/>
      </c>
      <c r="U2614" s="59" t="str">
        <f t="shared" si="489"/>
        <v/>
      </c>
      <c r="V2614" s="59" t="str">
        <f t="shared" si="490"/>
        <v/>
      </c>
      <c r="W2614" s="59" t="str">
        <f t="shared" si="491"/>
        <v/>
      </c>
      <c r="X2614" s="59" t="s">
        <v>3100</v>
      </c>
      <c r="Y2614" s="66" t="s">
        <v>6150</v>
      </c>
    </row>
    <row r="2615" spans="1:25" x14ac:dyDescent="0.25">
      <c r="A2615" s="8" t="s">
        <v>1801</v>
      </c>
      <c r="B2615" s="65" t="str">
        <f t="shared" si="480"/>
        <v>Reservprob syrgassensor</v>
      </c>
      <c r="C2615" s="63" t="s">
        <v>254</v>
      </c>
      <c r="D2615" s="30" t="str">
        <f t="shared" si="481"/>
        <v/>
      </c>
      <c r="E2615" s="63" t="s">
        <v>254</v>
      </c>
      <c r="F2615" s="32" t="str">
        <f t="shared" si="482"/>
        <v/>
      </c>
      <c r="G2615" s="63" t="s">
        <v>254</v>
      </c>
      <c r="H2615" s="34" t="str">
        <f t="shared" si="483"/>
        <v/>
      </c>
      <c r="I2615" s="63" t="s">
        <v>254</v>
      </c>
      <c r="J2615" s="36" t="str">
        <f t="shared" si="484"/>
        <v/>
      </c>
      <c r="K2615" s="37" t="str">
        <f t="shared" si="485"/>
        <v/>
      </c>
      <c r="L2615" s="37" t="str">
        <f t="shared" si="486"/>
        <v/>
      </c>
      <c r="N2615" s="64">
        <v>4808</v>
      </c>
      <c r="O2615" s="64" t="s">
        <v>254</v>
      </c>
      <c r="P2615" s="1" t="s">
        <v>254</v>
      </c>
      <c r="Q2615" s="1" t="s">
        <v>0</v>
      </c>
      <c r="S2615" s="59" t="str">
        <f t="shared" si="487"/>
        <v/>
      </c>
      <c r="T2615" s="59" t="str">
        <f t="shared" si="488"/>
        <v/>
      </c>
      <c r="U2615" s="59" t="str">
        <f t="shared" si="489"/>
        <v/>
      </c>
      <c r="V2615" s="59" t="str">
        <f t="shared" si="490"/>
        <v/>
      </c>
      <c r="W2615" s="59" t="str">
        <f t="shared" si="491"/>
        <v/>
      </c>
      <c r="X2615" s="59" t="s">
        <v>1802</v>
      </c>
      <c r="Y2615" s="66" t="s">
        <v>6151</v>
      </c>
    </row>
    <row r="2616" spans="1:25" x14ac:dyDescent="0.25">
      <c r="A2616" s="8" t="s">
        <v>1803</v>
      </c>
      <c r="B2616" s="65" t="str">
        <f t="shared" si="480"/>
        <v>Drop Dispenser</v>
      </c>
      <c r="C2616" s="63" t="s">
        <v>254</v>
      </c>
      <c r="D2616" s="30" t="str">
        <f t="shared" si="481"/>
        <v/>
      </c>
      <c r="E2616" s="63" t="s">
        <v>254</v>
      </c>
      <c r="F2616" s="32" t="str">
        <f t="shared" si="482"/>
        <v/>
      </c>
      <c r="G2616" s="63" t="s">
        <v>254</v>
      </c>
      <c r="H2616" s="34" t="str">
        <f t="shared" si="483"/>
        <v/>
      </c>
      <c r="I2616" s="63" t="s">
        <v>254</v>
      </c>
      <c r="J2616" s="36" t="str">
        <f t="shared" si="484"/>
        <v/>
      </c>
      <c r="K2616" s="37" t="str">
        <f t="shared" si="485"/>
        <v/>
      </c>
      <c r="L2616" s="37" t="str">
        <f t="shared" si="486"/>
        <v/>
      </c>
      <c r="N2616" s="64">
        <v>342</v>
      </c>
      <c r="O2616" s="64" t="s">
        <v>254</v>
      </c>
      <c r="P2616" s="1" t="s">
        <v>254</v>
      </c>
      <c r="Q2616" s="1" t="s">
        <v>0</v>
      </c>
      <c r="S2616" s="59" t="str">
        <f t="shared" si="487"/>
        <v/>
      </c>
      <c r="T2616" s="59" t="str">
        <f t="shared" si="488"/>
        <v/>
      </c>
      <c r="U2616" s="59" t="str">
        <f t="shared" si="489"/>
        <v/>
      </c>
      <c r="V2616" s="59" t="str">
        <f t="shared" si="490"/>
        <v/>
      </c>
      <c r="W2616" s="59" t="str">
        <f t="shared" si="491"/>
        <v/>
      </c>
      <c r="X2616" s="59" t="s">
        <v>1804</v>
      </c>
      <c r="Y2616" s="66" t="s">
        <v>6152</v>
      </c>
    </row>
    <row r="2617" spans="1:25" x14ac:dyDescent="0.25">
      <c r="A2617" s="8" t="s">
        <v>3514</v>
      </c>
      <c r="B2617" s="65" t="str">
        <f t="shared" si="480"/>
        <v>PASCO Renewable Energy Bundle</v>
      </c>
      <c r="C2617" s="63"/>
      <c r="D2617" s="30" t="str">
        <f t="shared" si="481"/>
        <v/>
      </c>
      <c r="E2617" s="63"/>
      <c r="F2617" s="32" t="str">
        <f t="shared" si="482"/>
        <v/>
      </c>
      <c r="G2617" s="63"/>
      <c r="H2617" s="34" t="str">
        <f t="shared" si="483"/>
        <v/>
      </c>
      <c r="I2617" s="63"/>
      <c r="J2617" s="36" t="str">
        <f t="shared" si="484"/>
        <v/>
      </c>
      <c r="K2617" s="37" t="str">
        <f t="shared" si="485"/>
        <v/>
      </c>
      <c r="L2617" s="37" t="str">
        <f t="shared" si="486"/>
        <v/>
      </c>
      <c r="N2617" s="64">
        <v>5908</v>
      </c>
      <c r="O2617" s="64" t="s">
        <v>254</v>
      </c>
      <c r="P2617" s="1" t="s">
        <v>254</v>
      </c>
      <c r="Q2617" s="1" t="s">
        <v>0</v>
      </c>
      <c r="S2617" s="59" t="str">
        <f t="shared" si="487"/>
        <v/>
      </c>
      <c r="T2617" s="59" t="str">
        <f t="shared" si="488"/>
        <v/>
      </c>
      <c r="U2617" s="59" t="str">
        <f t="shared" si="489"/>
        <v/>
      </c>
      <c r="V2617" s="59" t="str">
        <f t="shared" si="490"/>
        <v/>
      </c>
      <c r="W2617" s="59" t="str">
        <f t="shared" si="491"/>
        <v/>
      </c>
      <c r="X2617" s="59" t="s">
        <v>1805</v>
      </c>
      <c r="Y2617" s="66" t="s">
        <v>6153</v>
      </c>
    </row>
    <row r="2618" spans="1:25" x14ac:dyDescent="0.25">
      <c r="A2618" s="8" t="s">
        <v>2303</v>
      </c>
      <c r="B2618" s="65" t="str">
        <f t="shared" si="480"/>
        <v>Renewable Energy Extension Bundle</v>
      </c>
      <c r="C2618" s="63" t="s">
        <v>254</v>
      </c>
      <c r="D2618" s="30" t="str">
        <f t="shared" si="481"/>
        <v/>
      </c>
      <c r="E2618" s="63" t="s">
        <v>254</v>
      </c>
      <c r="F2618" s="32" t="str">
        <f t="shared" si="482"/>
        <v/>
      </c>
      <c r="G2618" s="63" t="s">
        <v>254</v>
      </c>
      <c r="H2618" s="34" t="str">
        <f t="shared" si="483"/>
        <v/>
      </c>
      <c r="I2618" s="63" t="s">
        <v>254</v>
      </c>
      <c r="J2618" s="36" t="str">
        <f t="shared" si="484"/>
        <v/>
      </c>
      <c r="K2618" s="37" t="str">
        <f t="shared" si="485"/>
        <v/>
      </c>
      <c r="L2618" s="37" t="str">
        <f t="shared" si="486"/>
        <v/>
      </c>
      <c r="N2618" s="64">
        <v>7537</v>
      </c>
      <c r="O2618" s="64" t="s">
        <v>254</v>
      </c>
      <c r="P2618" s="1" t="s">
        <v>254</v>
      </c>
      <c r="Q2618" s="1" t="s">
        <v>0</v>
      </c>
      <c r="S2618" s="59" t="str">
        <f t="shared" si="487"/>
        <v/>
      </c>
      <c r="T2618" s="59" t="str">
        <f t="shared" si="488"/>
        <v/>
      </c>
      <c r="U2618" s="59" t="str">
        <f t="shared" si="489"/>
        <v/>
      </c>
      <c r="V2618" s="59" t="str">
        <f t="shared" si="490"/>
        <v/>
      </c>
      <c r="W2618" s="59" t="str">
        <f t="shared" si="491"/>
        <v/>
      </c>
      <c r="X2618" s="59" t="s">
        <v>2868</v>
      </c>
      <c r="Y2618" s="66" t="s">
        <v>6154</v>
      </c>
    </row>
    <row r="2619" spans="1:25" x14ac:dyDescent="0.25">
      <c r="A2619" s="8" t="s">
        <v>2869</v>
      </c>
      <c r="B2619" s="65" t="str">
        <f t="shared" si="480"/>
        <v>Biology Starter Bundle</v>
      </c>
      <c r="C2619" s="63" t="s">
        <v>254</v>
      </c>
      <c r="D2619" s="30" t="str">
        <f t="shared" si="481"/>
        <v/>
      </c>
      <c r="E2619" s="63" t="s">
        <v>254</v>
      </c>
      <c r="F2619" s="32" t="str">
        <f t="shared" si="482"/>
        <v/>
      </c>
      <c r="G2619" s="63" t="s">
        <v>254</v>
      </c>
      <c r="H2619" s="34" t="str">
        <f t="shared" si="483"/>
        <v/>
      </c>
      <c r="I2619" s="63" t="s">
        <v>254</v>
      </c>
      <c r="J2619" s="36" t="str">
        <f t="shared" si="484"/>
        <v/>
      </c>
      <c r="K2619" s="37" t="str">
        <f t="shared" si="485"/>
        <v/>
      </c>
      <c r="L2619" s="37" t="str">
        <f t="shared" si="486"/>
        <v/>
      </c>
      <c r="N2619" s="64">
        <v>10802</v>
      </c>
      <c r="O2619" s="64" t="s">
        <v>254</v>
      </c>
      <c r="P2619" s="1" t="s">
        <v>254</v>
      </c>
      <c r="Q2619" s="1" t="s">
        <v>0</v>
      </c>
      <c r="S2619" s="59" t="str">
        <f t="shared" si="487"/>
        <v/>
      </c>
      <c r="T2619" s="59" t="str">
        <f t="shared" si="488"/>
        <v/>
      </c>
      <c r="U2619" s="59" t="str">
        <f t="shared" si="489"/>
        <v/>
      </c>
      <c r="V2619" s="59" t="str">
        <f t="shared" si="490"/>
        <v/>
      </c>
      <c r="W2619" s="59" t="str">
        <f t="shared" si="491"/>
        <v/>
      </c>
      <c r="X2619" s="59" t="s">
        <v>1806</v>
      </c>
      <c r="Y2619" s="66" t="s">
        <v>6155</v>
      </c>
    </row>
    <row r="2620" spans="1:25" x14ac:dyDescent="0.25">
      <c r="A2620" s="8" t="s">
        <v>2304</v>
      </c>
      <c r="B2620" s="65" t="str">
        <f t="shared" si="480"/>
        <v>Advanced Biology Extension Bundle</v>
      </c>
      <c r="C2620" s="63" t="s">
        <v>254</v>
      </c>
      <c r="D2620" s="30" t="str">
        <f t="shared" si="481"/>
        <v/>
      </c>
      <c r="E2620" s="63" t="s">
        <v>254</v>
      </c>
      <c r="F2620" s="32" t="str">
        <f t="shared" si="482"/>
        <v/>
      </c>
      <c r="G2620" s="63" t="s">
        <v>254</v>
      </c>
      <c r="H2620" s="34" t="str">
        <f t="shared" si="483"/>
        <v/>
      </c>
      <c r="I2620" s="63" t="s">
        <v>254</v>
      </c>
      <c r="J2620" s="36" t="str">
        <f t="shared" si="484"/>
        <v/>
      </c>
      <c r="K2620" s="37" t="str">
        <f t="shared" si="485"/>
        <v/>
      </c>
      <c r="L2620" s="37" t="str">
        <f t="shared" si="486"/>
        <v/>
      </c>
      <c r="N2620" s="64">
        <v>18809</v>
      </c>
      <c r="O2620" s="64" t="s">
        <v>254</v>
      </c>
      <c r="P2620" s="1" t="s">
        <v>254</v>
      </c>
      <c r="Q2620" s="1" t="s">
        <v>0</v>
      </c>
      <c r="S2620" s="59" t="str">
        <f t="shared" si="487"/>
        <v/>
      </c>
      <c r="T2620" s="59" t="str">
        <f t="shared" si="488"/>
        <v/>
      </c>
      <c r="U2620" s="59" t="str">
        <f t="shared" si="489"/>
        <v/>
      </c>
      <c r="V2620" s="59" t="str">
        <f t="shared" si="490"/>
        <v/>
      </c>
      <c r="W2620" s="59" t="str">
        <f t="shared" si="491"/>
        <v/>
      </c>
      <c r="X2620" s="59" t="s">
        <v>2870</v>
      </c>
      <c r="Y2620" s="66" t="s">
        <v>6156</v>
      </c>
    </row>
    <row r="2621" spans="1:25" x14ac:dyDescent="0.25">
      <c r="A2621" s="8" t="s">
        <v>2871</v>
      </c>
      <c r="B2621" s="65" t="str">
        <f t="shared" si="480"/>
        <v>Earth &amp; Advanced Environmental Starter Bundle</v>
      </c>
      <c r="C2621" s="63" t="s">
        <v>254</v>
      </c>
      <c r="D2621" s="30" t="str">
        <f t="shared" si="481"/>
        <v/>
      </c>
      <c r="E2621" s="63" t="s">
        <v>254</v>
      </c>
      <c r="F2621" s="32" t="str">
        <f t="shared" si="482"/>
        <v/>
      </c>
      <c r="G2621" s="63" t="s">
        <v>254</v>
      </c>
      <c r="H2621" s="34" t="str">
        <f t="shared" si="483"/>
        <v/>
      </c>
      <c r="I2621" s="63" t="s">
        <v>254</v>
      </c>
      <c r="J2621" s="36" t="str">
        <f t="shared" si="484"/>
        <v/>
      </c>
      <c r="K2621" s="37" t="str">
        <f t="shared" si="485"/>
        <v/>
      </c>
      <c r="L2621" s="37" t="str">
        <f t="shared" si="486"/>
        <v/>
      </c>
      <c r="N2621" s="64">
        <v>11156</v>
      </c>
      <c r="O2621" s="64" t="s">
        <v>254</v>
      </c>
      <c r="P2621" s="1" t="s">
        <v>254</v>
      </c>
      <c r="Q2621" s="1" t="s">
        <v>0</v>
      </c>
      <c r="S2621" s="59" t="str">
        <f t="shared" si="487"/>
        <v/>
      </c>
      <c r="T2621" s="59" t="str">
        <f t="shared" si="488"/>
        <v/>
      </c>
      <c r="U2621" s="59" t="str">
        <f t="shared" si="489"/>
        <v/>
      </c>
      <c r="V2621" s="59" t="str">
        <f t="shared" si="490"/>
        <v/>
      </c>
      <c r="W2621" s="59" t="str">
        <f t="shared" si="491"/>
        <v/>
      </c>
      <c r="X2621" s="59" t="s">
        <v>2872</v>
      </c>
      <c r="Y2621" s="66" t="s">
        <v>6157</v>
      </c>
    </row>
    <row r="2622" spans="1:25" x14ac:dyDescent="0.25">
      <c r="A2622" s="8" t="s">
        <v>2873</v>
      </c>
      <c r="B2622" s="65" t="str">
        <f t="shared" si="480"/>
        <v xml:space="preserve">Advanced Environmental Science Extension Bundle </v>
      </c>
      <c r="C2622" s="63" t="s">
        <v>254</v>
      </c>
      <c r="D2622" s="30" t="str">
        <f t="shared" si="481"/>
        <v/>
      </c>
      <c r="E2622" s="63" t="s">
        <v>254</v>
      </c>
      <c r="F2622" s="32" t="str">
        <f t="shared" si="482"/>
        <v/>
      </c>
      <c r="G2622" s="63" t="s">
        <v>254</v>
      </c>
      <c r="H2622" s="34" t="str">
        <f t="shared" si="483"/>
        <v/>
      </c>
      <c r="I2622" s="63" t="s">
        <v>254</v>
      </c>
      <c r="J2622" s="36" t="str">
        <f t="shared" si="484"/>
        <v/>
      </c>
      <c r="K2622" s="37" t="str">
        <f t="shared" si="485"/>
        <v/>
      </c>
      <c r="L2622" s="37" t="str">
        <f t="shared" si="486"/>
        <v/>
      </c>
      <c r="N2622" s="64">
        <v>18745</v>
      </c>
      <c r="O2622" s="64" t="s">
        <v>254</v>
      </c>
      <c r="P2622" s="1" t="s">
        <v>254</v>
      </c>
      <c r="Q2622" s="1" t="s">
        <v>0</v>
      </c>
      <c r="S2622" s="59" t="str">
        <f t="shared" si="487"/>
        <v/>
      </c>
      <c r="T2622" s="59" t="str">
        <f t="shared" si="488"/>
        <v/>
      </c>
      <c r="U2622" s="59" t="str">
        <f t="shared" si="489"/>
        <v/>
      </c>
      <c r="V2622" s="59" t="str">
        <f t="shared" si="490"/>
        <v/>
      </c>
      <c r="W2622" s="59" t="str">
        <f t="shared" si="491"/>
        <v/>
      </c>
      <c r="X2622" s="59" t="s">
        <v>2874</v>
      </c>
      <c r="Y2622" s="66" t="s">
        <v>6158</v>
      </c>
    </row>
    <row r="2623" spans="1:25" x14ac:dyDescent="0.25">
      <c r="A2623" s="8" t="s">
        <v>2305</v>
      </c>
      <c r="B2623" s="65" t="str">
        <f t="shared" si="480"/>
        <v>Agricultural Science Starter Bundle</v>
      </c>
      <c r="C2623" s="63" t="s">
        <v>254</v>
      </c>
      <c r="D2623" s="30" t="str">
        <f t="shared" si="481"/>
        <v/>
      </c>
      <c r="E2623" s="63" t="s">
        <v>254</v>
      </c>
      <c r="F2623" s="32" t="str">
        <f t="shared" si="482"/>
        <v/>
      </c>
      <c r="G2623" s="63" t="s">
        <v>254</v>
      </c>
      <c r="H2623" s="34" t="str">
        <f t="shared" si="483"/>
        <v/>
      </c>
      <c r="I2623" s="63" t="s">
        <v>254</v>
      </c>
      <c r="J2623" s="36" t="str">
        <f t="shared" si="484"/>
        <v/>
      </c>
      <c r="K2623" s="37" t="str">
        <f t="shared" si="485"/>
        <v/>
      </c>
      <c r="L2623" s="37" t="str">
        <f t="shared" si="486"/>
        <v/>
      </c>
      <c r="N2623" s="64">
        <v>13354</v>
      </c>
      <c r="O2623" s="64" t="s">
        <v>254</v>
      </c>
      <c r="P2623" s="1" t="s">
        <v>254</v>
      </c>
      <c r="Q2623" s="1" t="s">
        <v>0</v>
      </c>
      <c r="S2623" s="59" t="str">
        <f t="shared" si="487"/>
        <v/>
      </c>
      <c r="T2623" s="59" t="str">
        <f t="shared" si="488"/>
        <v/>
      </c>
      <c r="U2623" s="59" t="str">
        <f t="shared" si="489"/>
        <v/>
      </c>
      <c r="V2623" s="59" t="str">
        <f t="shared" si="490"/>
        <v/>
      </c>
      <c r="W2623" s="59" t="str">
        <f t="shared" si="491"/>
        <v/>
      </c>
      <c r="X2623" s="59" t="s">
        <v>2875</v>
      </c>
      <c r="Y2623" s="66" t="s">
        <v>6159</v>
      </c>
    </row>
    <row r="2624" spans="1:25" x14ac:dyDescent="0.25">
      <c r="A2624" s="8" t="s">
        <v>2306</v>
      </c>
      <c r="B2624" s="65" t="str">
        <f t="shared" si="480"/>
        <v>Agricultural Science Extension Bundle</v>
      </c>
      <c r="C2624" s="63" t="s">
        <v>254</v>
      </c>
      <c r="D2624" s="30" t="str">
        <f t="shared" si="481"/>
        <v/>
      </c>
      <c r="E2624" s="63" t="s">
        <v>254</v>
      </c>
      <c r="F2624" s="32" t="str">
        <f t="shared" si="482"/>
        <v/>
      </c>
      <c r="G2624" s="63" t="s">
        <v>254</v>
      </c>
      <c r="H2624" s="34" t="str">
        <f t="shared" si="483"/>
        <v/>
      </c>
      <c r="I2624" s="63" t="s">
        <v>254</v>
      </c>
      <c r="J2624" s="36" t="str">
        <f t="shared" si="484"/>
        <v/>
      </c>
      <c r="K2624" s="37" t="str">
        <f t="shared" si="485"/>
        <v/>
      </c>
      <c r="L2624" s="37" t="str">
        <f t="shared" si="486"/>
        <v/>
      </c>
      <c r="N2624" s="64">
        <v>15933</v>
      </c>
      <c r="O2624" s="64" t="s">
        <v>254</v>
      </c>
      <c r="P2624" s="1" t="s">
        <v>254</v>
      </c>
      <c r="Q2624" s="1" t="s">
        <v>0</v>
      </c>
      <c r="S2624" s="59" t="str">
        <f t="shared" si="487"/>
        <v/>
      </c>
      <c r="T2624" s="59" t="str">
        <f t="shared" si="488"/>
        <v/>
      </c>
      <c r="U2624" s="59" t="str">
        <f t="shared" si="489"/>
        <v/>
      </c>
      <c r="V2624" s="59" t="str">
        <f t="shared" si="490"/>
        <v/>
      </c>
      <c r="W2624" s="59" t="str">
        <f t="shared" si="491"/>
        <v/>
      </c>
      <c r="X2624" s="59" t="s">
        <v>2876</v>
      </c>
      <c r="Y2624" s="66" t="s">
        <v>6160</v>
      </c>
    </row>
    <row r="2625" spans="1:25" x14ac:dyDescent="0.25">
      <c r="A2625" s="8" t="s">
        <v>1807</v>
      </c>
      <c r="B2625" s="65" t="str">
        <f t="shared" si="480"/>
        <v>Impeller Replacement-Anemometer</v>
      </c>
      <c r="C2625" s="63" t="s">
        <v>254</v>
      </c>
      <c r="D2625" s="30" t="str">
        <f t="shared" si="481"/>
        <v/>
      </c>
      <c r="E2625" s="63" t="s">
        <v>254</v>
      </c>
      <c r="F2625" s="32" t="str">
        <f t="shared" si="482"/>
        <v/>
      </c>
      <c r="G2625" s="63" t="s">
        <v>254</v>
      </c>
      <c r="H2625" s="34" t="str">
        <f t="shared" si="483"/>
        <v/>
      </c>
      <c r="I2625" s="63" t="s">
        <v>254</v>
      </c>
      <c r="J2625" s="36" t="str">
        <f t="shared" si="484"/>
        <v/>
      </c>
      <c r="K2625" s="37" t="str">
        <f t="shared" si="485"/>
        <v/>
      </c>
      <c r="L2625" s="37" t="str">
        <f t="shared" si="486"/>
        <v/>
      </c>
      <c r="N2625" s="64">
        <v>409</v>
      </c>
      <c r="O2625" s="64" t="s">
        <v>254</v>
      </c>
      <c r="P2625" s="1" t="s">
        <v>254</v>
      </c>
      <c r="Q2625" s="1" t="s">
        <v>0</v>
      </c>
      <c r="S2625" s="59" t="str">
        <f t="shared" si="487"/>
        <v/>
      </c>
      <c r="T2625" s="59" t="str">
        <f t="shared" si="488"/>
        <v/>
      </c>
      <c r="U2625" s="59" t="str">
        <f t="shared" si="489"/>
        <v/>
      </c>
      <c r="V2625" s="59" t="str">
        <f t="shared" si="490"/>
        <v/>
      </c>
      <c r="W2625" s="59" t="str">
        <f t="shared" si="491"/>
        <v/>
      </c>
      <c r="X2625" s="59" t="s">
        <v>1808</v>
      </c>
      <c r="Y2625" s="66" t="s">
        <v>6161</v>
      </c>
    </row>
    <row r="2626" spans="1:25" x14ac:dyDescent="0.25">
      <c r="A2626" s="8" t="s">
        <v>1809</v>
      </c>
      <c r="B2626" s="65" t="str">
        <f t="shared" si="480"/>
        <v>Atwood's Machine</v>
      </c>
      <c r="C2626" s="63" t="s">
        <v>254</v>
      </c>
      <c r="D2626" s="30" t="str">
        <f t="shared" si="481"/>
        <v/>
      </c>
      <c r="E2626" s="63" t="s">
        <v>254</v>
      </c>
      <c r="F2626" s="32" t="str">
        <f t="shared" si="482"/>
        <v/>
      </c>
      <c r="G2626" s="63" t="s">
        <v>254</v>
      </c>
      <c r="H2626" s="34" t="str">
        <f t="shared" si="483"/>
        <v/>
      </c>
      <c r="I2626" s="63" t="s">
        <v>254</v>
      </c>
      <c r="J2626" s="36" t="str">
        <f t="shared" si="484"/>
        <v/>
      </c>
      <c r="K2626" s="37" t="str">
        <f t="shared" si="485"/>
        <v/>
      </c>
      <c r="L2626" s="37" t="str">
        <f t="shared" si="486"/>
        <v/>
      </c>
      <c r="N2626" s="64">
        <v>1253</v>
      </c>
      <c r="O2626" s="64" t="s">
        <v>254</v>
      </c>
      <c r="P2626" s="1" t="s">
        <v>254</v>
      </c>
      <c r="Q2626" s="1" t="s">
        <v>0</v>
      </c>
      <c r="S2626" s="59" t="str">
        <f t="shared" si="487"/>
        <v/>
      </c>
      <c r="T2626" s="59" t="str">
        <f t="shared" si="488"/>
        <v/>
      </c>
      <c r="U2626" s="59" t="str">
        <f t="shared" si="489"/>
        <v/>
      </c>
      <c r="V2626" s="59" t="str">
        <f t="shared" si="490"/>
        <v/>
      </c>
      <c r="W2626" s="59" t="str">
        <f t="shared" si="491"/>
        <v/>
      </c>
      <c r="X2626" s="59" t="s">
        <v>1810</v>
      </c>
      <c r="Y2626" s="66" t="s">
        <v>6162</v>
      </c>
    </row>
    <row r="2627" spans="1:25" x14ac:dyDescent="0.25">
      <c r="A2627" s="8" t="s">
        <v>1811</v>
      </c>
      <c r="B2627" s="65" t="str">
        <f t="shared" si="480"/>
        <v>Kort stativstav för trissa</v>
      </c>
      <c r="C2627" s="63" t="s">
        <v>254</v>
      </c>
      <c r="D2627" s="30" t="str">
        <f t="shared" si="481"/>
        <v/>
      </c>
      <c r="E2627" s="63" t="s">
        <v>254</v>
      </c>
      <c r="F2627" s="32" t="str">
        <f t="shared" si="482"/>
        <v/>
      </c>
      <c r="G2627" s="63" t="s">
        <v>254</v>
      </c>
      <c r="H2627" s="34" t="str">
        <f t="shared" si="483"/>
        <v/>
      </c>
      <c r="I2627" s="63" t="s">
        <v>254</v>
      </c>
      <c r="J2627" s="36" t="str">
        <f t="shared" si="484"/>
        <v/>
      </c>
      <c r="K2627" s="37" t="str">
        <f t="shared" si="485"/>
        <v/>
      </c>
      <c r="L2627" s="37" t="str">
        <f t="shared" si="486"/>
        <v/>
      </c>
      <c r="N2627" s="64">
        <v>251</v>
      </c>
      <c r="O2627" s="64" t="s">
        <v>254</v>
      </c>
      <c r="P2627" s="1" t="s">
        <v>254</v>
      </c>
      <c r="Q2627" s="1" t="s">
        <v>0</v>
      </c>
      <c r="S2627" s="59" t="str">
        <f t="shared" si="487"/>
        <v/>
      </c>
      <c r="T2627" s="59" t="str">
        <f t="shared" si="488"/>
        <v/>
      </c>
      <c r="U2627" s="59" t="str">
        <f t="shared" si="489"/>
        <v/>
      </c>
      <c r="V2627" s="59" t="str">
        <f t="shared" si="490"/>
        <v/>
      </c>
      <c r="W2627" s="59" t="str">
        <f t="shared" si="491"/>
        <v/>
      </c>
      <c r="X2627" s="59" t="s">
        <v>1812</v>
      </c>
      <c r="Y2627" s="66" t="s">
        <v>6163</v>
      </c>
    </row>
    <row r="2628" spans="1:25" x14ac:dyDescent="0.25">
      <c r="A2628" s="8" t="s">
        <v>1813</v>
      </c>
      <c r="B2628" s="65" t="str">
        <f t="shared" ref="B2628:B2691" si="492">HYPERLINK(Y2628,X2628)</f>
        <v>pH Buffer Capsule Kit</v>
      </c>
      <c r="C2628" s="63" t="s">
        <v>254</v>
      </c>
      <c r="D2628" s="30" t="str">
        <f t="shared" ref="D2628:D2691" si="493">IF(C2628="","",IF(AND(C2628&gt;=P2628,P2628&lt;&gt;""),C2628*O2628,C2628*N2628))</f>
        <v/>
      </c>
      <c r="E2628" s="63" t="s">
        <v>254</v>
      </c>
      <c r="F2628" s="32" t="str">
        <f t="shared" ref="F2628:F2691" si="494">IF(E2628="","",IF(AND(E2628&gt;=P2628,P2628&lt;&gt;""),E2628*O2628,E2628*N2628))</f>
        <v/>
      </c>
      <c r="G2628" s="63" t="s">
        <v>254</v>
      </c>
      <c r="H2628" s="34" t="str">
        <f t="shared" ref="H2628:H2691" si="495">IF(G2628="","",IF(AND(G2628&gt;=P2628,P2628&lt;&gt;""),G2628*O2628,G2628*N2628))</f>
        <v/>
      </c>
      <c r="I2628" s="63" t="s">
        <v>254</v>
      </c>
      <c r="J2628" s="36" t="str">
        <f t="shared" ref="J2628:J2691" si="496">IF(I2628="","",IF(AND(I2628&gt;=P2628,P2628&lt;&gt;""),I2628*O2628,I2628*N2628))</f>
        <v/>
      </c>
      <c r="K2628" s="37" t="str">
        <f t="shared" ref="K2628:K2691" si="497">W2628</f>
        <v/>
      </c>
      <c r="L2628" s="37" t="str">
        <f t="shared" ref="L2628:L2691" si="498">IF(K2628="","",IF(AND(K2628&gt;=P2628,P2628&lt;&gt;""),K2628*O2628,K2628*N2628))</f>
        <v/>
      </c>
      <c r="N2628" s="64">
        <v>848</v>
      </c>
      <c r="O2628" s="64" t="s">
        <v>254</v>
      </c>
      <c r="P2628" s="1" t="s">
        <v>254</v>
      </c>
      <c r="Q2628" s="1" t="s">
        <v>0</v>
      </c>
      <c r="S2628" s="59" t="str">
        <f t="shared" ref="S2628:S2691" si="499">IF(S$3=TRUE,IF(C2628="","",C2628),"")</f>
        <v/>
      </c>
      <c r="T2628" s="59" t="str">
        <f t="shared" ref="T2628:T2691" si="500">IF(T$3=TRUE,IF(E2628="","",E2628),"")</f>
        <v/>
      </c>
      <c r="U2628" s="59" t="str">
        <f t="shared" ref="U2628:U2691" si="501">IF(U$3=TRUE,IF(G2628="","",G2628),"")</f>
        <v/>
      </c>
      <c r="V2628" s="59" t="str">
        <f t="shared" ref="V2628:V2691" si="502">IF(V$3=TRUE,IF(I2628="","",I2628),"")</f>
        <v/>
      </c>
      <c r="W2628" s="59" t="str">
        <f t="shared" ref="W2628:W2691" si="503">IF(SUM(S2628:V2628)=0,"",SUM(S2628:V2628))</f>
        <v/>
      </c>
      <c r="X2628" s="59" t="s">
        <v>1814</v>
      </c>
      <c r="Y2628" s="66" t="s">
        <v>6164</v>
      </c>
    </row>
    <row r="2629" spans="1:25" x14ac:dyDescent="0.25">
      <c r="A2629" s="8" t="s">
        <v>1815</v>
      </c>
      <c r="B2629" s="65" t="str">
        <f t="shared" si="492"/>
        <v>100 NTU Calibration Cuvette</v>
      </c>
      <c r="C2629" s="63" t="s">
        <v>254</v>
      </c>
      <c r="D2629" s="30" t="str">
        <f t="shared" si="493"/>
        <v/>
      </c>
      <c r="E2629" s="63" t="s">
        <v>254</v>
      </c>
      <c r="F2629" s="32" t="str">
        <f t="shared" si="494"/>
        <v/>
      </c>
      <c r="G2629" s="63" t="s">
        <v>254</v>
      </c>
      <c r="H2629" s="34" t="str">
        <f t="shared" si="495"/>
        <v/>
      </c>
      <c r="I2629" s="63" t="s">
        <v>254</v>
      </c>
      <c r="J2629" s="36" t="str">
        <f t="shared" si="496"/>
        <v/>
      </c>
      <c r="K2629" s="37" t="str">
        <f t="shared" si="497"/>
        <v/>
      </c>
      <c r="L2629" s="37" t="str">
        <f t="shared" si="498"/>
        <v/>
      </c>
      <c r="N2629" s="64">
        <v>508</v>
      </c>
      <c r="O2629" s="64" t="s">
        <v>254</v>
      </c>
      <c r="P2629" s="1" t="s">
        <v>254</v>
      </c>
      <c r="Q2629" s="1" t="s">
        <v>0</v>
      </c>
      <c r="S2629" s="59" t="str">
        <f t="shared" si="499"/>
        <v/>
      </c>
      <c r="T2629" s="59" t="str">
        <f t="shared" si="500"/>
        <v/>
      </c>
      <c r="U2629" s="59" t="str">
        <f t="shared" si="501"/>
        <v/>
      </c>
      <c r="V2629" s="59" t="str">
        <f t="shared" si="502"/>
        <v/>
      </c>
      <c r="W2629" s="59" t="str">
        <f t="shared" si="503"/>
        <v/>
      </c>
      <c r="X2629" s="59" t="s">
        <v>3515</v>
      </c>
      <c r="Y2629" s="66" t="s">
        <v>6165</v>
      </c>
    </row>
    <row r="2630" spans="1:25" x14ac:dyDescent="0.25">
      <c r="A2630" s="8" t="s">
        <v>1816</v>
      </c>
      <c r="B2630" s="65" t="str">
        <f t="shared" si="492"/>
        <v>Ammonion ISE Solutions</v>
      </c>
      <c r="C2630" s="63" t="s">
        <v>254</v>
      </c>
      <c r="D2630" s="30" t="str">
        <f t="shared" si="493"/>
        <v/>
      </c>
      <c r="E2630" s="63" t="s">
        <v>254</v>
      </c>
      <c r="F2630" s="32" t="str">
        <f t="shared" si="494"/>
        <v/>
      </c>
      <c r="G2630" s="63" t="s">
        <v>254</v>
      </c>
      <c r="H2630" s="34" t="str">
        <f t="shared" si="495"/>
        <v/>
      </c>
      <c r="I2630" s="63" t="s">
        <v>254</v>
      </c>
      <c r="J2630" s="36" t="str">
        <f t="shared" si="496"/>
        <v/>
      </c>
      <c r="K2630" s="37" t="str">
        <f t="shared" si="497"/>
        <v/>
      </c>
      <c r="L2630" s="37" t="str">
        <f t="shared" si="498"/>
        <v/>
      </c>
      <c r="N2630" s="64">
        <v>545</v>
      </c>
      <c r="O2630" s="64" t="s">
        <v>254</v>
      </c>
      <c r="P2630" s="1" t="s">
        <v>254</v>
      </c>
      <c r="Q2630" s="1" t="s">
        <v>0</v>
      </c>
      <c r="S2630" s="59" t="str">
        <f t="shared" si="499"/>
        <v/>
      </c>
      <c r="T2630" s="59" t="str">
        <f t="shared" si="500"/>
        <v/>
      </c>
      <c r="U2630" s="59" t="str">
        <f t="shared" si="501"/>
        <v/>
      </c>
      <c r="V2630" s="59" t="str">
        <f t="shared" si="502"/>
        <v/>
      </c>
      <c r="W2630" s="59" t="str">
        <f t="shared" si="503"/>
        <v/>
      </c>
      <c r="X2630" s="59" t="s">
        <v>1817</v>
      </c>
      <c r="Y2630" s="66" t="s">
        <v>6166</v>
      </c>
    </row>
    <row r="2631" spans="1:25" x14ac:dyDescent="0.25">
      <c r="A2631" s="8" t="s">
        <v>1818</v>
      </c>
      <c r="B2631" s="65" t="str">
        <f t="shared" si="492"/>
        <v>Calcium ISE Solutions</v>
      </c>
      <c r="C2631" s="63" t="s">
        <v>254</v>
      </c>
      <c r="D2631" s="30" t="str">
        <f t="shared" si="493"/>
        <v/>
      </c>
      <c r="E2631" s="63" t="s">
        <v>254</v>
      </c>
      <c r="F2631" s="32" t="str">
        <f t="shared" si="494"/>
        <v/>
      </c>
      <c r="G2631" s="63" t="s">
        <v>254</v>
      </c>
      <c r="H2631" s="34" t="str">
        <f t="shared" si="495"/>
        <v/>
      </c>
      <c r="I2631" s="63" t="s">
        <v>254</v>
      </c>
      <c r="J2631" s="36" t="str">
        <f t="shared" si="496"/>
        <v/>
      </c>
      <c r="K2631" s="37" t="str">
        <f t="shared" si="497"/>
        <v/>
      </c>
      <c r="L2631" s="37" t="str">
        <f t="shared" si="498"/>
        <v/>
      </c>
      <c r="N2631" s="64">
        <v>545</v>
      </c>
      <c r="O2631" s="64" t="s">
        <v>254</v>
      </c>
      <c r="P2631" s="1" t="s">
        <v>254</v>
      </c>
      <c r="Q2631" s="1" t="s">
        <v>0</v>
      </c>
      <c r="S2631" s="59" t="str">
        <f t="shared" si="499"/>
        <v/>
      </c>
      <c r="T2631" s="59" t="str">
        <f t="shared" si="500"/>
        <v/>
      </c>
      <c r="U2631" s="59" t="str">
        <f t="shared" si="501"/>
        <v/>
      </c>
      <c r="V2631" s="59" t="str">
        <f t="shared" si="502"/>
        <v/>
      </c>
      <c r="W2631" s="59" t="str">
        <f t="shared" si="503"/>
        <v/>
      </c>
      <c r="X2631" s="59" t="s">
        <v>1819</v>
      </c>
      <c r="Y2631" s="66" t="s">
        <v>6167</v>
      </c>
    </row>
    <row r="2632" spans="1:25" x14ac:dyDescent="0.25">
      <c r="A2632" s="8" t="s">
        <v>1820</v>
      </c>
      <c r="B2632" s="65" t="str">
        <f t="shared" si="492"/>
        <v>Chloride ISE Solutions</v>
      </c>
      <c r="C2632" s="63" t="s">
        <v>254</v>
      </c>
      <c r="D2632" s="30" t="str">
        <f t="shared" si="493"/>
        <v/>
      </c>
      <c r="E2632" s="63" t="s">
        <v>254</v>
      </c>
      <c r="F2632" s="32" t="str">
        <f t="shared" si="494"/>
        <v/>
      </c>
      <c r="G2632" s="63" t="s">
        <v>254</v>
      </c>
      <c r="H2632" s="34" t="str">
        <f t="shared" si="495"/>
        <v/>
      </c>
      <c r="I2632" s="63" t="s">
        <v>254</v>
      </c>
      <c r="J2632" s="36" t="str">
        <f t="shared" si="496"/>
        <v/>
      </c>
      <c r="K2632" s="37" t="str">
        <f t="shared" si="497"/>
        <v/>
      </c>
      <c r="L2632" s="37" t="str">
        <f t="shared" si="498"/>
        <v/>
      </c>
      <c r="N2632" s="64">
        <v>547</v>
      </c>
      <c r="O2632" s="64" t="s">
        <v>254</v>
      </c>
      <c r="P2632" s="1" t="s">
        <v>254</v>
      </c>
      <c r="Q2632" s="1" t="s">
        <v>0</v>
      </c>
      <c r="S2632" s="59" t="str">
        <f t="shared" si="499"/>
        <v/>
      </c>
      <c r="T2632" s="59" t="str">
        <f t="shared" si="500"/>
        <v/>
      </c>
      <c r="U2632" s="59" t="str">
        <f t="shared" si="501"/>
        <v/>
      </c>
      <c r="V2632" s="59" t="str">
        <f t="shared" si="502"/>
        <v/>
      </c>
      <c r="W2632" s="59" t="str">
        <f t="shared" si="503"/>
        <v/>
      </c>
      <c r="X2632" s="59" t="s">
        <v>1821</v>
      </c>
      <c r="Y2632" s="66" t="s">
        <v>6168</v>
      </c>
    </row>
    <row r="2633" spans="1:25" x14ac:dyDescent="0.25">
      <c r="A2633" s="8" t="s">
        <v>1822</v>
      </c>
      <c r="B2633" s="65" t="str">
        <f t="shared" si="492"/>
        <v>Potassium ISE Solutions</v>
      </c>
      <c r="C2633" s="63" t="s">
        <v>254</v>
      </c>
      <c r="D2633" s="30" t="str">
        <f t="shared" si="493"/>
        <v/>
      </c>
      <c r="E2633" s="63" t="s">
        <v>254</v>
      </c>
      <c r="F2633" s="32" t="str">
        <f t="shared" si="494"/>
        <v/>
      </c>
      <c r="G2633" s="63" t="s">
        <v>254</v>
      </c>
      <c r="H2633" s="34" t="str">
        <f t="shared" si="495"/>
        <v/>
      </c>
      <c r="I2633" s="63" t="s">
        <v>254</v>
      </c>
      <c r="J2633" s="36" t="str">
        <f t="shared" si="496"/>
        <v/>
      </c>
      <c r="K2633" s="37" t="str">
        <f t="shared" si="497"/>
        <v/>
      </c>
      <c r="L2633" s="37" t="str">
        <f t="shared" si="498"/>
        <v/>
      </c>
      <c r="N2633" s="64">
        <v>547</v>
      </c>
      <c r="O2633" s="64" t="s">
        <v>254</v>
      </c>
      <c r="P2633" s="1" t="s">
        <v>254</v>
      </c>
      <c r="Q2633" s="1" t="s">
        <v>0</v>
      </c>
      <c r="S2633" s="59" t="str">
        <f t="shared" si="499"/>
        <v/>
      </c>
      <c r="T2633" s="59" t="str">
        <f t="shared" si="500"/>
        <v/>
      </c>
      <c r="U2633" s="59" t="str">
        <f t="shared" si="501"/>
        <v/>
      </c>
      <c r="V2633" s="59" t="str">
        <f t="shared" si="502"/>
        <v/>
      </c>
      <c r="W2633" s="59" t="str">
        <f t="shared" si="503"/>
        <v/>
      </c>
      <c r="X2633" s="59" t="s">
        <v>1823</v>
      </c>
      <c r="Y2633" s="66" t="s">
        <v>6169</v>
      </c>
    </row>
    <row r="2634" spans="1:25" x14ac:dyDescent="0.25">
      <c r="A2634" s="8" t="s">
        <v>1824</v>
      </c>
      <c r="B2634" s="65" t="str">
        <f t="shared" si="492"/>
        <v>Nitrate ISE Solutions</v>
      </c>
      <c r="C2634" s="63" t="s">
        <v>254</v>
      </c>
      <c r="D2634" s="30" t="str">
        <f t="shared" si="493"/>
        <v/>
      </c>
      <c r="E2634" s="63" t="s">
        <v>254</v>
      </c>
      <c r="F2634" s="32" t="str">
        <f t="shared" si="494"/>
        <v/>
      </c>
      <c r="G2634" s="63" t="s">
        <v>254</v>
      </c>
      <c r="H2634" s="34" t="str">
        <f t="shared" si="495"/>
        <v/>
      </c>
      <c r="I2634" s="63" t="s">
        <v>254</v>
      </c>
      <c r="J2634" s="36" t="str">
        <f t="shared" si="496"/>
        <v/>
      </c>
      <c r="K2634" s="37" t="str">
        <f t="shared" si="497"/>
        <v/>
      </c>
      <c r="L2634" s="37" t="str">
        <f t="shared" si="498"/>
        <v/>
      </c>
      <c r="N2634" s="64">
        <v>547</v>
      </c>
      <c r="O2634" s="64" t="s">
        <v>254</v>
      </c>
      <c r="P2634" s="1" t="s">
        <v>254</v>
      </c>
      <c r="Q2634" s="1" t="s">
        <v>0</v>
      </c>
      <c r="S2634" s="59" t="str">
        <f t="shared" si="499"/>
        <v/>
      </c>
      <c r="T2634" s="59" t="str">
        <f t="shared" si="500"/>
        <v/>
      </c>
      <c r="U2634" s="59" t="str">
        <f t="shared" si="501"/>
        <v/>
      </c>
      <c r="V2634" s="59" t="str">
        <f t="shared" si="502"/>
        <v/>
      </c>
      <c r="W2634" s="59" t="str">
        <f t="shared" si="503"/>
        <v/>
      </c>
      <c r="X2634" s="59" t="s">
        <v>2877</v>
      </c>
      <c r="Y2634" s="66" t="s">
        <v>6170</v>
      </c>
    </row>
    <row r="2635" spans="1:25" x14ac:dyDescent="0.25">
      <c r="A2635" s="8" t="s">
        <v>1825</v>
      </c>
      <c r="B2635" s="65" t="str">
        <f t="shared" si="492"/>
        <v>Carbon Dioxide ISE Solutions</v>
      </c>
      <c r="C2635" s="63" t="s">
        <v>254</v>
      </c>
      <c r="D2635" s="30" t="str">
        <f t="shared" si="493"/>
        <v/>
      </c>
      <c r="E2635" s="63" t="s">
        <v>254</v>
      </c>
      <c r="F2635" s="32" t="str">
        <f t="shared" si="494"/>
        <v/>
      </c>
      <c r="G2635" s="63" t="s">
        <v>254</v>
      </c>
      <c r="H2635" s="34" t="str">
        <f t="shared" si="495"/>
        <v/>
      </c>
      <c r="I2635" s="63" t="s">
        <v>254</v>
      </c>
      <c r="J2635" s="36" t="str">
        <f t="shared" si="496"/>
        <v/>
      </c>
      <c r="K2635" s="37" t="str">
        <f t="shared" si="497"/>
        <v/>
      </c>
      <c r="L2635" s="37" t="str">
        <f t="shared" si="498"/>
        <v/>
      </c>
      <c r="N2635" s="64">
        <v>547</v>
      </c>
      <c r="O2635" s="64" t="s">
        <v>254</v>
      </c>
      <c r="P2635" s="1" t="s">
        <v>254</v>
      </c>
      <c r="Q2635" s="1" t="s">
        <v>0</v>
      </c>
      <c r="S2635" s="59" t="str">
        <f t="shared" si="499"/>
        <v/>
      </c>
      <c r="T2635" s="59" t="str">
        <f t="shared" si="500"/>
        <v/>
      </c>
      <c r="U2635" s="59" t="str">
        <f t="shared" si="501"/>
        <v/>
      </c>
      <c r="V2635" s="59" t="str">
        <f t="shared" si="502"/>
        <v/>
      </c>
      <c r="W2635" s="59" t="str">
        <f t="shared" si="503"/>
        <v/>
      </c>
      <c r="X2635" s="59" t="s">
        <v>1826</v>
      </c>
      <c r="Y2635" s="66" t="s">
        <v>6171</v>
      </c>
    </row>
    <row r="2636" spans="1:25" x14ac:dyDescent="0.25">
      <c r="A2636" s="8" t="s">
        <v>6410</v>
      </c>
      <c r="B2636" s="65" t="str">
        <f t="shared" si="492"/>
        <v>Capillary Tubes</v>
      </c>
      <c r="C2636" s="63"/>
      <c r="D2636" s="30" t="str">
        <f t="shared" si="493"/>
        <v/>
      </c>
      <c r="E2636" s="63"/>
      <c r="F2636" s="32" t="str">
        <f t="shared" si="494"/>
        <v/>
      </c>
      <c r="G2636" s="63"/>
      <c r="H2636" s="34" t="str">
        <f t="shared" si="495"/>
        <v/>
      </c>
      <c r="I2636" s="63"/>
      <c r="J2636" s="36" t="str">
        <f t="shared" si="496"/>
        <v/>
      </c>
      <c r="K2636" s="37" t="str">
        <f t="shared" si="497"/>
        <v/>
      </c>
      <c r="L2636" s="37" t="str">
        <f t="shared" si="498"/>
        <v/>
      </c>
      <c r="N2636" s="64">
        <v>584</v>
      </c>
      <c r="O2636" s="64" t="s">
        <v>254</v>
      </c>
      <c r="P2636" s="1" t="s">
        <v>254</v>
      </c>
      <c r="Q2636" s="1" t="s">
        <v>0</v>
      </c>
      <c r="S2636" s="59" t="str">
        <f t="shared" si="499"/>
        <v/>
      </c>
      <c r="T2636" s="59" t="str">
        <f t="shared" si="500"/>
        <v/>
      </c>
      <c r="U2636" s="59" t="str">
        <f t="shared" si="501"/>
        <v/>
      </c>
      <c r="V2636" s="59" t="str">
        <f t="shared" si="502"/>
        <v/>
      </c>
      <c r="W2636" s="59" t="str">
        <f t="shared" si="503"/>
        <v/>
      </c>
      <c r="X2636" s="59" t="s">
        <v>6500</v>
      </c>
      <c r="Y2636" s="66" t="s">
        <v>6565</v>
      </c>
    </row>
    <row r="2637" spans="1:25" x14ac:dyDescent="0.25">
      <c r="A2637" s="8" t="s">
        <v>3343</v>
      </c>
      <c r="B2637" s="65" t="str">
        <f t="shared" si="492"/>
        <v>Colored Plastic Cup Set</v>
      </c>
      <c r="C2637" s="63" t="s">
        <v>254</v>
      </c>
      <c r="D2637" s="30" t="str">
        <f t="shared" si="493"/>
        <v/>
      </c>
      <c r="E2637" s="63" t="s">
        <v>254</v>
      </c>
      <c r="F2637" s="32" t="str">
        <f t="shared" si="494"/>
        <v/>
      </c>
      <c r="G2637" s="63" t="s">
        <v>254</v>
      </c>
      <c r="H2637" s="34" t="str">
        <f t="shared" si="495"/>
        <v/>
      </c>
      <c r="I2637" s="63" t="s">
        <v>254</v>
      </c>
      <c r="J2637" s="36" t="str">
        <f t="shared" si="496"/>
        <v/>
      </c>
      <c r="K2637" s="37" t="str">
        <f t="shared" si="497"/>
        <v/>
      </c>
      <c r="L2637" s="37" t="str">
        <f t="shared" si="498"/>
        <v/>
      </c>
      <c r="N2637" s="64">
        <v>300</v>
      </c>
      <c r="O2637" s="64" t="s">
        <v>254</v>
      </c>
      <c r="P2637" s="1" t="s">
        <v>254</v>
      </c>
      <c r="Q2637" s="1" t="s">
        <v>0</v>
      </c>
      <c r="S2637" s="59" t="str">
        <f t="shared" si="499"/>
        <v/>
      </c>
      <c r="T2637" s="59" t="str">
        <f t="shared" si="500"/>
        <v/>
      </c>
      <c r="U2637" s="59" t="str">
        <f t="shared" si="501"/>
        <v/>
      </c>
      <c r="V2637" s="59" t="str">
        <f t="shared" si="502"/>
        <v/>
      </c>
      <c r="W2637" s="59" t="str">
        <f t="shared" si="503"/>
        <v/>
      </c>
      <c r="X2637" s="59" t="s">
        <v>3344</v>
      </c>
      <c r="Y2637" s="66" t="s">
        <v>6172</v>
      </c>
    </row>
    <row r="2638" spans="1:25" x14ac:dyDescent="0.25">
      <c r="A2638" s="8" t="s">
        <v>3345</v>
      </c>
      <c r="B2638" s="65" t="str">
        <f t="shared" si="492"/>
        <v>PASCObot Line Follower Tape</v>
      </c>
      <c r="C2638" s="63" t="s">
        <v>254</v>
      </c>
      <c r="D2638" s="30" t="str">
        <f t="shared" si="493"/>
        <v/>
      </c>
      <c r="E2638" s="63" t="s">
        <v>254</v>
      </c>
      <c r="F2638" s="32" t="str">
        <f t="shared" si="494"/>
        <v/>
      </c>
      <c r="G2638" s="63" t="s">
        <v>254</v>
      </c>
      <c r="H2638" s="34" t="str">
        <f t="shared" si="495"/>
        <v/>
      </c>
      <c r="I2638" s="63" t="s">
        <v>254</v>
      </c>
      <c r="J2638" s="36" t="str">
        <f t="shared" si="496"/>
        <v/>
      </c>
      <c r="K2638" s="37" t="str">
        <f t="shared" si="497"/>
        <v/>
      </c>
      <c r="L2638" s="37" t="str">
        <f t="shared" si="498"/>
        <v/>
      </c>
      <c r="N2638" s="64">
        <v>729</v>
      </c>
      <c r="O2638" s="64" t="s">
        <v>254</v>
      </c>
      <c r="P2638" s="1" t="s">
        <v>254</v>
      </c>
      <c r="Q2638" s="1" t="s">
        <v>0</v>
      </c>
      <c r="S2638" s="59" t="str">
        <f t="shared" si="499"/>
        <v/>
      </c>
      <c r="T2638" s="59" t="str">
        <f t="shared" si="500"/>
        <v/>
      </c>
      <c r="U2638" s="59" t="str">
        <f t="shared" si="501"/>
        <v/>
      </c>
      <c r="V2638" s="59" t="str">
        <f t="shared" si="502"/>
        <v/>
      </c>
      <c r="W2638" s="59" t="str">
        <f t="shared" si="503"/>
        <v/>
      </c>
      <c r="X2638" s="59" t="s">
        <v>3346</v>
      </c>
      <c r="Y2638" s="66" t="s">
        <v>6173</v>
      </c>
    </row>
    <row r="2639" spans="1:25" x14ac:dyDescent="0.25">
      <c r="A2639" s="8" t="s">
        <v>3347</v>
      </c>
      <c r="B2639" s="65" t="str">
        <f t="shared" si="492"/>
        <v>Servo Motor</v>
      </c>
      <c r="C2639" s="63" t="s">
        <v>254</v>
      </c>
      <c r="D2639" s="30" t="str">
        <f t="shared" si="493"/>
        <v/>
      </c>
      <c r="E2639" s="63" t="s">
        <v>254</v>
      </c>
      <c r="F2639" s="32" t="str">
        <f t="shared" si="494"/>
        <v/>
      </c>
      <c r="G2639" s="63" t="s">
        <v>254</v>
      </c>
      <c r="H2639" s="34" t="str">
        <f t="shared" si="495"/>
        <v/>
      </c>
      <c r="I2639" s="63" t="s">
        <v>254</v>
      </c>
      <c r="J2639" s="36" t="str">
        <f t="shared" si="496"/>
        <v/>
      </c>
      <c r="K2639" s="37" t="str">
        <f t="shared" si="497"/>
        <v/>
      </c>
      <c r="L2639" s="37" t="str">
        <f t="shared" si="498"/>
        <v/>
      </c>
      <c r="N2639" s="64">
        <v>386</v>
      </c>
      <c r="O2639" s="64" t="s">
        <v>254</v>
      </c>
      <c r="P2639" s="1" t="s">
        <v>254</v>
      </c>
      <c r="Q2639" s="1" t="s">
        <v>0</v>
      </c>
      <c r="S2639" s="59" t="str">
        <f t="shared" si="499"/>
        <v/>
      </c>
      <c r="T2639" s="59" t="str">
        <f t="shared" si="500"/>
        <v/>
      </c>
      <c r="U2639" s="59" t="str">
        <f t="shared" si="501"/>
        <v/>
      </c>
      <c r="V2639" s="59" t="str">
        <f t="shared" si="502"/>
        <v/>
      </c>
      <c r="W2639" s="59" t="str">
        <f t="shared" si="503"/>
        <v/>
      </c>
      <c r="X2639" s="59" t="s">
        <v>3348</v>
      </c>
      <c r="Y2639" s="66" t="s">
        <v>6174</v>
      </c>
    </row>
    <row r="2640" spans="1:25" x14ac:dyDescent="0.25">
      <c r="A2640" s="8" t="s">
        <v>3349</v>
      </c>
      <c r="B2640" s="65" t="str">
        <f t="shared" si="492"/>
        <v>Continuous Rotation Servo</v>
      </c>
      <c r="C2640" s="63" t="s">
        <v>254</v>
      </c>
      <c r="D2640" s="30" t="str">
        <f t="shared" si="493"/>
        <v/>
      </c>
      <c r="E2640" s="63" t="s">
        <v>254</v>
      </c>
      <c r="F2640" s="32" t="str">
        <f t="shared" si="494"/>
        <v/>
      </c>
      <c r="G2640" s="63" t="s">
        <v>254</v>
      </c>
      <c r="H2640" s="34" t="str">
        <f t="shared" si="495"/>
        <v/>
      </c>
      <c r="I2640" s="63" t="s">
        <v>254</v>
      </c>
      <c r="J2640" s="36" t="str">
        <f t="shared" si="496"/>
        <v/>
      </c>
      <c r="K2640" s="37" t="str">
        <f t="shared" si="497"/>
        <v/>
      </c>
      <c r="L2640" s="37" t="str">
        <f t="shared" si="498"/>
        <v/>
      </c>
      <c r="N2640" s="64">
        <v>538</v>
      </c>
      <c r="O2640" s="64" t="s">
        <v>254</v>
      </c>
      <c r="P2640" s="1" t="s">
        <v>254</v>
      </c>
      <c r="Q2640" s="1" t="s">
        <v>0</v>
      </c>
      <c r="S2640" s="59" t="str">
        <f t="shared" si="499"/>
        <v/>
      </c>
      <c r="T2640" s="59" t="str">
        <f t="shared" si="500"/>
        <v/>
      </c>
      <c r="U2640" s="59" t="str">
        <f t="shared" si="501"/>
        <v/>
      </c>
      <c r="V2640" s="59" t="str">
        <f t="shared" si="502"/>
        <v/>
      </c>
      <c r="W2640" s="59" t="str">
        <f t="shared" si="503"/>
        <v/>
      </c>
      <c r="X2640" s="59" t="s">
        <v>3350</v>
      </c>
      <c r="Y2640" s="66" t="s">
        <v>6175</v>
      </c>
    </row>
    <row r="2641" spans="1:25" x14ac:dyDescent="0.25">
      <c r="A2641" s="8" t="s">
        <v>3101</v>
      </c>
      <c r="B2641" s="65" t="str">
        <f t="shared" si="492"/>
        <v>Soaker Bottle Replacement pH/ISE (5 Pack)</v>
      </c>
      <c r="C2641" s="63" t="s">
        <v>254</v>
      </c>
      <c r="D2641" s="30" t="str">
        <f t="shared" si="493"/>
        <v/>
      </c>
      <c r="E2641" s="63"/>
      <c r="F2641" s="32" t="str">
        <f t="shared" si="494"/>
        <v/>
      </c>
      <c r="G2641" s="63"/>
      <c r="H2641" s="34" t="str">
        <f t="shared" si="495"/>
        <v/>
      </c>
      <c r="I2641" s="63"/>
      <c r="J2641" s="36" t="str">
        <f t="shared" si="496"/>
        <v/>
      </c>
      <c r="K2641" s="37" t="str">
        <f t="shared" si="497"/>
        <v/>
      </c>
      <c r="L2641" s="37" t="str">
        <f t="shared" si="498"/>
        <v/>
      </c>
      <c r="N2641" s="64">
        <v>513</v>
      </c>
      <c r="O2641" s="64" t="s">
        <v>254</v>
      </c>
      <c r="P2641" s="1" t="s">
        <v>254</v>
      </c>
      <c r="Q2641" s="1" t="s">
        <v>1</v>
      </c>
      <c r="S2641" s="59" t="str">
        <f t="shared" si="499"/>
        <v/>
      </c>
      <c r="T2641" s="59" t="str">
        <f t="shared" si="500"/>
        <v/>
      </c>
      <c r="U2641" s="59" t="str">
        <f t="shared" si="501"/>
        <v/>
      </c>
      <c r="V2641" s="59" t="str">
        <f t="shared" si="502"/>
        <v/>
      </c>
      <c r="W2641" s="59" t="str">
        <f t="shared" si="503"/>
        <v/>
      </c>
      <c r="X2641" s="59" t="s">
        <v>3102</v>
      </c>
      <c r="Y2641" s="66" t="s">
        <v>6176</v>
      </c>
    </row>
    <row r="2642" spans="1:25" x14ac:dyDescent="0.25">
      <c r="A2642" s="8" t="s">
        <v>3186</v>
      </c>
      <c r="B2642" s="65" t="str">
        <f t="shared" si="492"/>
        <v>Spektrometer UV-Vis</v>
      </c>
      <c r="C2642" s="63"/>
      <c r="D2642" s="30" t="str">
        <f t="shared" si="493"/>
        <v/>
      </c>
      <c r="E2642" s="63"/>
      <c r="F2642" s="32" t="str">
        <f t="shared" si="494"/>
        <v/>
      </c>
      <c r="G2642" s="63"/>
      <c r="H2642" s="34" t="str">
        <f t="shared" si="495"/>
        <v/>
      </c>
      <c r="I2642" s="63"/>
      <c r="J2642" s="36" t="str">
        <f t="shared" si="496"/>
        <v/>
      </c>
      <c r="K2642" s="37" t="str">
        <f t="shared" si="497"/>
        <v/>
      </c>
      <c r="L2642" s="37" t="str">
        <f t="shared" si="498"/>
        <v/>
      </c>
      <c r="N2642" s="64">
        <v>47124</v>
      </c>
      <c r="O2642" s="64" t="s">
        <v>254</v>
      </c>
      <c r="P2642" s="1" t="s">
        <v>254</v>
      </c>
      <c r="Q2642" s="1" t="s">
        <v>0</v>
      </c>
      <c r="S2642" s="59" t="str">
        <f t="shared" si="499"/>
        <v/>
      </c>
      <c r="T2642" s="59" t="str">
        <f t="shared" si="500"/>
        <v/>
      </c>
      <c r="U2642" s="59" t="str">
        <f t="shared" si="501"/>
        <v/>
      </c>
      <c r="V2642" s="59" t="str">
        <f t="shared" si="502"/>
        <v/>
      </c>
      <c r="W2642" s="59" t="str">
        <f t="shared" si="503"/>
        <v/>
      </c>
      <c r="X2642" s="59" t="s">
        <v>3187</v>
      </c>
      <c r="Y2642" s="66" t="s">
        <v>6177</v>
      </c>
    </row>
    <row r="2643" spans="1:25" x14ac:dyDescent="0.25">
      <c r="A2643" s="8" t="s">
        <v>3188</v>
      </c>
      <c r="B2643" s="65" t="str">
        <f t="shared" si="492"/>
        <v>UV Replacement Cuvettes, semi micro</v>
      </c>
      <c r="C2643" s="63"/>
      <c r="D2643" s="30" t="str">
        <f t="shared" si="493"/>
        <v/>
      </c>
      <c r="E2643" s="63"/>
      <c r="F2643" s="32" t="str">
        <f t="shared" si="494"/>
        <v/>
      </c>
      <c r="G2643" s="63"/>
      <c r="H2643" s="34" t="str">
        <f t="shared" si="495"/>
        <v/>
      </c>
      <c r="I2643" s="63"/>
      <c r="J2643" s="36" t="str">
        <f t="shared" si="496"/>
        <v/>
      </c>
      <c r="K2643" s="37" t="str">
        <f t="shared" si="497"/>
        <v/>
      </c>
      <c r="L2643" s="37" t="str">
        <f t="shared" si="498"/>
        <v/>
      </c>
      <c r="N2643" s="64">
        <v>478</v>
      </c>
      <c r="O2643" s="64" t="s">
        <v>254</v>
      </c>
      <c r="P2643" s="1" t="s">
        <v>254</v>
      </c>
      <c r="Q2643" s="1" t="s">
        <v>0</v>
      </c>
      <c r="S2643" s="59" t="str">
        <f t="shared" si="499"/>
        <v/>
      </c>
      <c r="T2643" s="59" t="str">
        <f t="shared" si="500"/>
        <v/>
      </c>
      <c r="U2643" s="59" t="str">
        <f t="shared" si="501"/>
        <v/>
      </c>
      <c r="V2643" s="59" t="str">
        <f t="shared" si="502"/>
        <v/>
      </c>
      <c r="W2643" s="59" t="str">
        <f t="shared" si="503"/>
        <v/>
      </c>
      <c r="X2643" s="59" t="s">
        <v>3189</v>
      </c>
      <c r="Y2643" s="66" t="s">
        <v>6178</v>
      </c>
    </row>
    <row r="2644" spans="1:25" x14ac:dyDescent="0.25">
      <c r="A2644" s="8" t="s">
        <v>3190</v>
      </c>
      <c r="B2644" s="65" t="str">
        <f t="shared" si="492"/>
        <v>UV Transparent Quartz Cuvette</v>
      </c>
      <c r="C2644" s="63"/>
      <c r="D2644" s="30" t="str">
        <f t="shared" si="493"/>
        <v/>
      </c>
      <c r="E2644" s="63"/>
      <c r="F2644" s="32" t="str">
        <f t="shared" si="494"/>
        <v/>
      </c>
      <c r="G2644" s="63"/>
      <c r="H2644" s="34" t="str">
        <f t="shared" si="495"/>
        <v/>
      </c>
      <c r="I2644" s="63"/>
      <c r="J2644" s="36" t="str">
        <f t="shared" si="496"/>
        <v/>
      </c>
      <c r="K2644" s="37" t="str">
        <f t="shared" si="497"/>
        <v/>
      </c>
      <c r="L2644" s="37" t="str">
        <f t="shared" si="498"/>
        <v/>
      </c>
      <c r="N2644" s="64">
        <v>1207</v>
      </c>
      <c r="O2644" s="64" t="s">
        <v>254</v>
      </c>
      <c r="P2644" s="1" t="s">
        <v>254</v>
      </c>
      <c r="Q2644" s="1" t="s">
        <v>1</v>
      </c>
      <c r="S2644" s="59" t="str">
        <f t="shared" si="499"/>
        <v/>
      </c>
      <c r="T2644" s="59" t="str">
        <f t="shared" si="500"/>
        <v/>
      </c>
      <c r="U2644" s="59" t="str">
        <f t="shared" si="501"/>
        <v/>
      </c>
      <c r="V2644" s="59" t="str">
        <f t="shared" si="502"/>
        <v/>
      </c>
      <c r="W2644" s="59" t="str">
        <f t="shared" si="503"/>
        <v/>
      </c>
      <c r="X2644" s="59" t="s">
        <v>3191</v>
      </c>
      <c r="Y2644" s="66" t="s">
        <v>6179</v>
      </c>
    </row>
    <row r="2645" spans="1:25" x14ac:dyDescent="0.25">
      <c r="A2645" s="8" t="s">
        <v>3516</v>
      </c>
      <c r="B2645" s="65" t="str">
        <f t="shared" si="492"/>
        <v>USB Water Pump</v>
      </c>
      <c r="C2645" s="63"/>
      <c r="D2645" s="30" t="str">
        <f t="shared" si="493"/>
        <v/>
      </c>
      <c r="E2645" s="63"/>
      <c r="F2645" s="32" t="str">
        <f t="shared" si="494"/>
        <v/>
      </c>
      <c r="G2645" s="63"/>
      <c r="H2645" s="34" t="str">
        <f t="shared" si="495"/>
        <v/>
      </c>
      <c r="I2645" s="63"/>
      <c r="J2645" s="36" t="str">
        <f t="shared" si="496"/>
        <v/>
      </c>
      <c r="K2645" s="37" t="str">
        <f t="shared" si="497"/>
        <v/>
      </c>
      <c r="L2645" s="37" t="str">
        <f t="shared" si="498"/>
        <v/>
      </c>
      <c r="N2645" s="64">
        <v>251</v>
      </c>
      <c r="O2645" s="64" t="s">
        <v>254</v>
      </c>
      <c r="P2645" s="1" t="s">
        <v>254</v>
      </c>
      <c r="Q2645" s="1" t="s">
        <v>0</v>
      </c>
      <c r="S2645" s="59" t="str">
        <f t="shared" si="499"/>
        <v/>
      </c>
      <c r="T2645" s="59" t="str">
        <f t="shared" si="500"/>
        <v/>
      </c>
      <c r="U2645" s="59" t="str">
        <f t="shared" si="501"/>
        <v/>
      </c>
      <c r="V2645" s="59" t="str">
        <f t="shared" si="502"/>
        <v/>
      </c>
      <c r="W2645" s="59" t="str">
        <f t="shared" si="503"/>
        <v/>
      </c>
      <c r="X2645" s="59" t="s">
        <v>3517</v>
      </c>
      <c r="Y2645" s="66" t="s">
        <v>6180</v>
      </c>
    </row>
    <row r="2646" spans="1:25" x14ac:dyDescent="0.25">
      <c r="A2646" s="8" t="s">
        <v>3671</v>
      </c>
      <c r="B2646" s="65" t="str">
        <f t="shared" si="492"/>
        <v>Eye Piece Camera</v>
      </c>
      <c r="C2646" s="63"/>
      <c r="D2646" s="30" t="str">
        <f t="shared" si="493"/>
        <v/>
      </c>
      <c r="E2646" s="63"/>
      <c r="F2646" s="32" t="str">
        <f t="shared" si="494"/>
        <v/>
      </c>
      <c r="G2646" s="63"/>
      <c r="H2646" s="34" t="str">
        <f t="shared" si="495"/>
        <v/>
      </c>
      <c r="I2646" s="63"/>
      <c r="J2646" s="36" t="str">
        <f t="shared" si="496"/>
        <v/>
      </c>
      <c r="K2646" s="37" t="str">
        <f t="shared" si="497"/>
        <v/>
      </c>
      <c r="L2646" s="37" t="str">
        <f t="shared" si="498"/>
        <v/>
      </c>
      <c r="N2646" s="64">
        <v>2395</v>
      </c>
      <c r="O2646" s="64" t="s">
        <v>254</v>
      </c>
      <c r="P2646" s="1" t="s">
        <v>254</v>
      </c>
      <c r="Q2646" s="1" t="s">
        <v>0</v>
      </c>
      <c r="S2646" s="59" t="str">
        <f t="shared" si="499"/>
        <v/>
      </c>
      <c r="T2646" s="59" t="str">
        <f t="shared" si="500"/>
        <v/>
      </c>
      <c r="U2646" s="59" t="str">
        <f t="shared" si="501"/>
        <v/>
      </c>
      <c r="V2646" s="59" t="str">
        <f t="shared" si="502"/>
        <v/>
      </c>
      <c r="W2646" s="59" t="str">
        <f t="shared" si="503"/>
        <v/>
      </c>
      <c r="X2646" s="59" t="s">
        <v>3628</v>
      </c>
      <c r="Y2646" s="66" t="s">
        <v>6181</v>
      </c>
    </row>
    <row r="2647" spans="1:25" x14ac:dyDescent="0.25">
      <c r="A2647" s="8" t="s">
        <v>1827</v>
      </c>
      <c r="B2647" s="65" t="str">
        <f t="shared" si="492"/>
        <v>Replacement Bulb Hg</v>
      </c>
      <c r="C2647" s="63"/>
      <c r="D2647" s="30" t="str">
        <f t="shared" si="493"/>
        <v/>
      </c>
      <c r="E2647" s="63"/>
      <c r="F2647" s="32" t="str">
        <f t="shared" si="494"/>
        <v/>
      </c>
      <c r="G2647" s="63"/>
      <c r="H2647" s="34" t="str">
        <f t="shared" si="495"/>
        <v/>
      </c>
      <c r="I2647" s="63"/>
      <c r="J2647" s="36" t="str">
        <f t="shared" si="496"/>
        <v/>
      </c>
      <c r="K2647" s="37" t="str">
        <f t="shared" si="497"/>
        <v/>
      </c>
      <c r="L2647" s="37" t="str">
        <f t="shared" si="498"/>
        <v/>
      </c>
      <c r="N2647" s="64">
        <v>2034</v>
      </c>
      <c r="O2647" s="64" t="s">
        <v>254</v>
      </c>
      <c r="P2647" s="1" t="s">
        <v>254</v>
      </c>
      <c r="Q2647" s="1" t="s">
        <v>0</v>
      </c>
      <c r="S2647" s="59" t="str">
        <f t="shared" si="499"/>
        <v/>
      </c>
      <c r="T2647" s="59" t="str">
        <f t="shared" si="500"/>
        <v/>
      </c>
      <c r="U2647" s="59" t="str">
        <f t="shared" si="501"/>
        <v/>
      </c>
      <c r="V2647" s="59" t="str">
        <f t="shared" si="502"/>
        <v/>
      </c>
      <c r="W2647" s="59" t="str">
        <f t="shared" si="503"/>
        <v/>
      </c>
      <c r="X2647" s="59" t="s">
        <v>1828</v>
      </c>
      <c r="Y2647" s="66" t="s">
        <v>6182</v>
      </c>
    </row>
    <row r="2648" spans="1:25" x14ac:dyDescent="0.25">
      <c r="A2648" s="8" t="s">
        <v>1829</v>
      </c>
      <c r="B2648" s="65" t="str">
        <f t="shared" si="492"/>
        <v>Mercury Light Source</v>
      </c>
      <c r="C2648" s="63"/>
      <c r="D2648" s="30" t="str">
        <f t="shared" si="493"/>
        <v/>
      </c>
      <c r="E2648" s="63"/>
      <c r="F2648" s="32" t="str">
        <f t="shared" si="494"/>
        <v/>
      </c>
      <c r="G2648" s="63"/>
      <c r="H2648" s="34" t="str">
        <f t="shared" si="495"/>
        <v/>
      </c>
      <c r="I2648" s="63"/>
      <c r="J2648" s="36" t="str">
        <f t="shared" si="496"/>
        <v/>
      </c>
      <c r="K2648" s="37" t="str">
        <f t="shared" si="497"/>
        <v/>
      </c>
      <c r="L2648" s="37" t="str">
        <f t="shared" si="498"/>
        <v/>
      </c>
      <c r="N2648" s="64">
        <v>24686</v>
      </c>
      <c r="O2648" s="64" t="s">
        <v>254</v>
      </c>
      <c r="P2648" s="1" t="s">
        <v>254</v>
      </c>
      <c r="Q2648" s="1" t="s">
        <v>0</v>
      </c>
      <c r="S2648" s="59" t="str">
        <f t="shared" si="499"/>
        <v/>
      </c>
      <c r="T2648" s="59" t="str">
        <f t="shared" si="500"/>
        <v/>
      </c>
      <c r="U2648" s="59" t="str">
        <f t="shared" si="501"/>
        <v/>
      </c>
      <c r="V2648" s="59" t="str">
        <f t="shared" si="502"/>
        <v/>
      </c>
      <c r="W2648" s="59" t="str">
        <f t="shared" si="503"/>
        <v/>
      </c>
      <c r="X2648" s="59" t="s">
        <v>1830</v>
      </c>
      <c r="Y2648" s="66" t="s">
        <v>6183</v>
      </c>
    </row>
    <row r="2649" spans="1:25" x14ac:dyDescent="0.25">
      <c r="A2649" s="8" t="s">
        <v>1831</v>
      </c>
      <c r="B2649" s="65" t="str">
        <f t="shared" si="492"/>
        <v>Photoelectric Effect System</v>
      </c>
      <c r="C2649" s="63"/>
      <c r="D2649" s="30" t="str">
        <f t="shared" si="493"/>
        <v/>
      </c>
      <c r="E2649" s="63"/>
      <c r="F2649" s="32" t="str">
        <f t="shared" si="494"/>
        <v/>
      </c>
      <c r="G2649" s="63"/>
      <c r="H2649" s="34" t="str">
        <f t="shared" si="495"/>
        <v/>
      </c>
      <c r="I2649" s="63"/>
      <c r="J2649" s="36" t="str">
        <f t="shared" si="496"/>
        <v/>
      </c>
      <c r="K2649" s="37" t="str">
        <f t="shared" si="497"/>
        <v/>
      </c>
      <c r="L2649" s="37" t="str">
        <f t="shared" si="498"/>
        <v/>
      </c>
      <c r="N2649" s="64">
        <v>101019</v>
      </c>
      <c r="O2649" s="64" t="s">
        <v>254</v>
      </c>
      <c r="P2649" s="1" t="s">
        <v>254</v>
      </c>
      <c r="Q2649" s="1" t="s">
        <v>0</v>
      </c>
      <c r="S2649" s="59" t="str">
        <f t="shared" si="499"/>
        <v/>
      </c>
      <c r="T2649" s="59" t="str">
        <f t="shared" si="500"/>
        <v/>
      </c>
      <c r="U2649" s="59" t="str">
        <f t="shared" si="501"/>
        <v/>
      </c>
      <c r="V2649" s="59" t="str">
        <f t="shared" si="502"/>
        <v/>
      </c>
      <c r="W2649" s="59" t="str">
        <f t="shared" si="503"/>
        <v/>
      </c>
      <c r="X2649" s="59" t="s">
        <v>1832</v>
      </c>
      <c r="Y2649" s="66" t="s">
        <v>6184</v>
      </c>
    </row>
    <row r="2650" spans="1:25" x14ac:dyDescent="0.25">
      <c r="A2650" s="8" t="s">
        <v>1833</v>
      </c>
      <c r="B2650" s="65" t="str">
        <f t="shared" si="492"/>
        <v>Replacement Photo Diode</v>
      </c>
      <c r="C2650" s="63"/>
      <c r="D2650" s="30" t="str">
        <f t="shared" si="493"/>
        <v/>
      </c>
      <c r="E2650" s="63"/>
      <c r="F2650" s="32" t="str">
        <f t="shared" si="494"/>
        <v/>
      </c>
      <c r="G2650" s="63"/>
      <c r="H2650" s="34" t="str">
        <f t="shared" si="495"/>
        <v/>
      </c>
      <c r="I2650" s="63"/>
      <c r="J2650" s="36" t="str">
        <f t="shared" si="496"/>
        <v/>
      </c>
      <c r="K2650" s="37" t="str">
        <f t="shared" si="497"/>
        <v/>
      </c>
      <c r="L2650" s="37" t="str">
        <f t="shared" si="498"/>
        <v/>
      </c>
      <c r="N2650" s="64">
        <v>14244</v>
      </c>
      <c r="O2650" s="64" t="s">
        <v>254</v>
      </c>
      <c r="P2650" s="1" t="s">
        <v>254</v>
      </c>
      <c r="Q2650" s="1" t="s">
        <v>0</v>
      </c>
      <c r="S2650" s="59" t="str">
        <f t="shared" si="499"/>
        <v/>
      </c>
      <c r="T2650" s="59" t="str">
        <f t="shared" si="500"/>
        <v/>
      </c>
      <c r="U2650" s="59" t="str">
        <f t="shared" si="501"/>
        <v/>
      </c>
      <c r="V2650" s="59" t="str">
        <f t="shared" si="502"/>
        <v/>
      </c>
      <c r="W2650" s="59" t="str">
        <f t="shared" si="503"/>
        <v/>
      </c>
      <c r="X2650" s="59" t="s">
        <v>1834</v>
      </c>
      <c r="Y2650" s="66" t="s">
        <v>6185</v>
      </c>
    </row>
    <row r="2651" spans="1:25" x14ac:dyDescent="0.25">
      <c r="A2651" s="8" t="s">
        <v>1835</v>
      </c>
      <c r="B2651" s="65" t="str">
        <f t="shared" si="492"/>
        <v>Basic Photoelectric Effect Apparatus</v>
      </c>
      <c r="C2651" s="63"/>
      <c r="D2651" s="30" t="str">
        <f t="shared" si="493"/>
        <v/>
      </c>
      <c r="E2651" s="63"/>
      <c r="F2651" s="32" t="str">
        <f t="shared" si="494"/>
        <v/>
      </c>
      <c r="G2651" s="63"/>
      <c r="H2651" s="34" t="str">
        <f t="shared" si="495"/>
        <v/>
      </c>
      <c r="I2651" s="63"/>
      <c r="J2651" s="36" t="str">
        <f t="shared" si="496"/>
        <v/>
      </c>
      <c r="K2651" s="37" t="str">
        <f t="shared" si="497"/>
        <v/>
      </c>
      <c r="L2651" s="37" t="str">
        <f t="shared" si="498"/>
        <v/>
      </c>
      <c r="N2651" s="64">
        <v>52254</v>
      </c>
      <c r="O2651" s="64" t="s">
        <v>254</v>
      </c>
      <c r="P2651" s="1" t="s">
        <v>254</v>
      </c>
      <c r="Q2651" s="1" t="s">
        <v>0</v>
      </c>
      <c r="S2651" s="59" t="str">
        <f t="shared" si="499"/>
        <v/>
      </c>
      <c r="T2651" s="59" t="str">
        <f t="shared" si="500"/>
        <v/>
      </c>
      <c r="U2651" s="59" t="str">
        <f t="shared" si="501"/>
        <v/>
      </c>
      <c r="V2651" s="59" t="str">
        <f t="shared" si="502"/>
        <v/>
      </c>
      <c r="W2651" s="59" t="str">
        <f t="shared" si="503"/>
        <v/>
      </c>
      <c r="X2651" s="59" t="s">
        <v>1836</v>
      </c>
      <c r="Y2651" s="66" t="s">
        <v>6186</v>
      </c>
    </row>
    <row r="2652" spans="1:25" x14ac:dyDescent="0.25">
      <c r="A2652" s="8" t="s">
        <v>1837</v>
      </c>
      <c r="B2652" s="65" t="str">
        <f t="shared" si="492"/>
        <v>DC Power Supply I</v>
      </c>
      <c r="C2652" s="63"/>
      <c r="D2652" s="30" t="str">
        <f t="shared" si="493"/>
        <v/>
      </c>
      <c r="E2652" s="63"/>
      <c r="F2652" s="32" t="str">
        <f t="shared" si="494"/>
        <v/>
      </c>
      <c r="G2652" s="63"/>
      <c r="H2652" s="34" t="str">
        <f t="shared" si="495"/>
        <v/>
      </c>
      <c r="I2652" s="63"/>
      <c r="J2652" s="36" t="str">
        <f t="shared" si="496"/>
        <v/>
      </c>
      <c r="K2652" s="37" t="str">
        <f t="shared" si="497"/>
        <v/>
      </c>
      <c r="L2652" s="37" t="str">
        <f t="shared" si="498"/>
        <v/>
      </c>
      <c r="N2652" s="64">
        <v>20711</v>
      </c>
      <c r="O2652" s="64" t="s">
        <v>254</v>
      </c>
      <c r="P2652" s="1" t="s">
        <v>254</v>
      </c>
      <c r="Q2652" s="1" t="s">
        <v>0</v>
      </c>
      <c r="S2652" s="59" t="str">
        <f t="shared" si="499"/>
        <v/>
      </c>
      <c r="T2652" s="59" t="str">
        <f t="shared" si="500"/>
        <v/>
      </c>
      <c r="U2652" s="59" t="str">
        <f t="shared" si="501"/>
        <v/>
      </c>
      <c r="V2652" s="59" t="str">
        <f t="shared" si="502"/>
        <v/>
      </c>
      <c r="W2652" s="59" t="str">
        <f t="shared" si="503"/>
        <v/>
      </c>
      <c r="X2652" s="59" t="s">
        <v>2987</v>
      </c>
      <c r="Y2652" s="66" t="s">
        <v>6187</v>
      </c>
    </row>
    <row r="2653" spans="1:25" x14ac:dyDescent="0.25">
      <c r="A2653" s="8" t="s">
        <v>1839</v>
      </c>
      <c r="B2653" s="65" t="str">
        <f t="shared" si="492"/>
        <v>DC Current Amplifier</v>
      </c>
      <c r="C2653" s="63"/>
      <c r="D2653" s="30" t="str">
        <f t="shared" si="493"/>
        <v/>
      </c>
      <c r="E2653" s="63"/>
      <c r="F2653" s="32" t="str">
        <f t="shared" si="494"/>
        <v/>
      </c>
      <c r="G2653" s="63"/>
      <c r="H2653" s="34" t="str">
        <f t="shared" si="495"/>
        <v/>
      </c>
      <c r="I2653" s="63"/>
      <c r="J2653" s="36" t="str">
        <f t="shared" si="496"/>
        <v/>
      </c>
      <c r="K2653" s="37" t="str">
        <f t="shared" si="497"/>
        <v/>
      </c>
      <c r="L2653" s="37" t="str">
        <f t="shared" si="498"/>
        <v/>
      </c>
      <c r="N2653" s="64">
        <v>28383</v>
      </c>
      <c r="O2653" s="64" t="s">
        <v>254</v>
      </c>
      <c r="P2653" s="1" t="s">
        <v>254</v>
      </c>
      <c r="Q2653" s="1" t="s">
        <v>0</v>
      </c>
      <c r="S2653" s="59" t="str">
        <f t="shared" si="499"/>
        <v/>
      </c>
      <c r="T2653" s="59" t="str">
        <f t="shared" si="500"/>
        <v/>
      </c>
      <c r="U2653" s="59" t="str">
        <f t="shared" si="501"/>
        <v/>
      </c>
      <c r="V2653" s="59" t="str">
        <f t="shared" si="502"/>
        <v/>
      </c>
      <c r="W2653" s="59" t="str">
        <f t="shared" si="503"/>
        <v/>
      </c>
      <c r="X2653" s="59" t="s">
        <v>1840</v>
      </c>
      <c r="Y2653" s="66" t="s">
        <v>6188</v>
      </c>
    </row>
    <row r="2654" spans="1:25" x14ac:dyDescent="0.25">
      <c r="A2654" s="8" t="s">
        <v>1841</v>
      </c>
      <c r="B2654" s="65" t="str">
        <f t="shared" si="492"/>
        <v>Electrostatics Materials</v>
      </c>
      <c r="C2654" s="63"/>
      <c r="D2654" s="30" t="str">
        <f t="shared" si="493"/>
        <v/>
      </c>
      <c r="E2654" s="63"/>
      <c r="F2654" s="32" t="str">
        <f t="shared" si="494"/>
        <v/>
      </c>
      <c r="G2654" s="63"/>
      <c r="H2654" s="34" t="str">
        <f t="shared" si="495"/>
        <v/>
      </c>
      <c r="I2654" s="63"/>
      <c r="J2654" s="36" t="str">
        <f t="shared" si="496"/>
        <v/>
      </c>
      <c r="K2654" s="37" t="str">
        <f t="shared" si="497"/>
        <v/>
      </c>
      <c r="L2654" s="37" t="str">
        <f t="shared" si="498"/>
        <v/>
      </c>
      <c r="N2654" s="64">
        <v>483</v>
      </c>
      <c r="O2654" s="64" t="s">
        <v>254</v>
      </c>
      <c r="P2654" s="1" t="s">
        <v>254</v>
      </c>
      <c r="Q2654" s="1" t="s">
        <v>0</v>
      </c>
      <c r="S2654" s="59" t="str">
        <f t="shared" si="499"/>
        <v/>
      </c>
      <c r="T2654" s="59" t="str">
        <f t="shared" si="500"/>
        <v/>
      </c>
      <c r="U2654" s="59" t="str">
        <f t="shared" si="501"/>
        <v/>
      </c>
      <c r="V2654" s="59" t="str">
        <f t="shared" si="502"/>
        <v/>
      </c>
      <c r="W2654" s="59" t="str">
        <f t="shared" si="503"/>
        <v/>
      </c>
      <c r="X2654" s="59" t="s">
        <v>1842</v>
      </c>
      <c r="Y2654" s="66" t="s">
        <v>6189</v>
      </c>
    </row>
    <row r="2655" spans="1:25" x14ac:dyDescent="0.25">
      <c r="A2655" s="8" t="s">
        <v>1843</v>
      </c>
      <c r="B2655" s="65" t="str">
        <f t="shared" si="492"/>
        <v>Rosin (for Singing Rods)</v>
      </c>
      <c r="C2655" s="63"/>
      <c r="D2655" s="30" t="str">
        <f t="shared" si="493"/>
        <v/>
      </c>
      <c r="E2655" s="63"/>
      <c r="F2655" s="32" t="str">
        <f t="shared" si="494"/>
        <v/>
      </c>
      <c r="G2655" s="63"/>
      <c r="H2655" s="34" t="str">
        <f t="shared" si="495"/>
        <v/>
      </c>
      <c r="I2655" s="63"/>
      <c r="J2655" s="36" t="str">
        <f t="shared" si="496"/>
        <v/>
      </c>
      <c r="K2655" s="37" t="str">
        <f t="shared" si="497"/>
        <v/>
      </c>
      <c r="L2655" s="37" t="str">
        <f t="shared" si="498"/>
        <v/>
      </c>
      <c r="N2655" s="64">
        <v>143</v>
      </c>
      <c r="O2655" s="64" t="s">
        <v>254</v>
      </c>
      <c r="P2655" s="1" t="s">
        <v>254</v>
      </c>
      <c r="Q2655" s="1" t="s">
        <v>0</v>
      </c>
      <c r="S2655" s="59" t="str">
        <f t="shared" si="499"/>
        <v/>
      </c>
      <c r="T2655" s="59" t="str">
        <f t="shared" si="500"/>
        <v/>
      </c>
      <c r="U2655" s="59" t="str">
        <f t="shared" si="501"/>
        <v/>
      </c>
      <c r="V2655" s="59" t="str">
        <f t="shared" si="502"/>
        <v/>
      </c>
      <c r="W2655" s="59" t="str">
        <f t="shared" si="503"/>
        <v/>
      </c>
      <c r="X2655" s="59" t="s">
        <v>1844</v>
      </c>
      <c r="Y2655" s="66" t="s">
        <v>6190</v>
      </c>
    </row>
    <row r="2656" spans="1:25" x14ac:dyDescent="0.25">
      <c r="A2656" s="8" t="s">
        <v>1845</v>
      </c>
      <c r="B2656" s="65" t="str">
        <f t="shared" si="492"/>
        <v>Specific Heat Set</v>
      </c>
      <c r="C2656" s="63"/>
      <c r="D2656" s="30" t="str">
        <f t="shared" si="493"/>
        <v/>
      </c>
      <c r="E2656" s="63"/>
      <c r="F2656" s="32" t="str">
        <f t="shared" si="494"/>
        <v/>
      </c>
      <c r="G2656" s="63"/>
      <c r="H2656" s="34" t="str">
        <f t="shared" si="495"/>
        <v/>
      </c>
      <c r="I2656" s="63"/>
      <c r="J2656" s="36" t="str">
        <f t="shared" si="496"/>
        <v/>
      </c>
      <c r="K2656" s="37" t="str">
        <f t="shared" si="497"/>
        <v/>
      </c>
      <c r="L2656" s="37" t="str">
        <f t="shared" si="498"/>
        <v/>
      </c>
      <c r="N2656" s="64">
        <v>1265</v>
      </c>
      <c r="O2656" s="64" t="s">
        <v>254</v>
      </c>
      <c r="P2656" s="1" t="s">
        <v>254</v>
      </c>
      <c r="Q2656" s="1" t="s">
        <v>0</v>
      </c>
      <c r="S2656" s="59" t="str">
        <f t="shared" si="499"/>
        <v/>
      </c>
      <c r="T2656" s="59" t="str">
        <f t="shared" si="500"/>
        <v/>
      </c>
      <c r="U2656" s="59" t="str">
        <f t="shared" si="501"/>
        <v/>
      </c>
      <c r="V2656" s="59" t="str">
        <f t="shared" si="502"/>
        <v/>
      </c>
      <c r="W2656" s="59" t="str">
        <f t="shared" si="503"/>
        <v/>
      </c>
      <c r="X2656" s="59" t="s">
        <v>1846</v>
      </c>
      <c r="Y2656" s="66" t="s">
        <v>6191</v>
      </c>
    </row>
    <row r="2657" spans="1:25" x14ac:dyDescent="0.25">
      <c r="A2657" s="8" t="s">
        <v>1847</v>
      </c>
      <c r="B2657" s="65" t="str">
        <f t="shared" si="492"/>
        <v>Provflaska 250 ml fp 4 st</v>
      </c>
      <c r="C2657" s="63"/>
      <c r="D2657" s="30" t="str">
        <f t="shared" si="493"/>
        <v/>
      </c>
      <c r="E2657" s="63"/>
      <c r="F2657" s="32" t="str">
        <f t="shared" si="494"/>
        <v/>
      </c>
      <c r="G2657" s="63"/>
      <c r="H2657" s="34" t="str">
        <f t="shared" si="495"/>
        <v/>
      </c>
      <c r="I2657" s="63"/>
      <c r="J2657" s="36" t="str">
        <f t="shared" si="496"/>
        <v/>
      </c>
      <c r="K2657" s="37" t="str">
        <f t="shared" si="497"/>
        <v/>
      </c>
      <c r="L2657" s="37" t="str">
        <f t="shared" si="498"/>
        <v/>
      </c>
      <c r="N2657" s="64">
        <v>523</v>
      </c>
      <c r="O2657" s="64" t="s">
        <v>254</v>
      </c>
      <c r="P2657" s="1" t="s">
        <v>254</v>
      </c>
      <c r="Q2657" s="1" t="s">
        <v>1</v>
      </c>
      <c r="S2657" s="59" t="str">
        <f t="shared" si="499"/>
        <v/>
      </c>
      <c r="T2657" s="59" t="str">
        <f t="shared" si="500"/>
        <v/>
      </c>
      <c r="U2657" s="59" t="str">
        <f t="shared" si="501"/>
        <v/>
      </c>
      <c r="V2657" s="59" t="str">
        <f t="shared" si="502"/>
        <v/>
      </c>
      <c r="W2657" s="59" t="str">
        <f t="shared" si="503"/>
        <v/>
      </c>
      <c r="X2657" s="59" t="s">
        <v>2988</v>
      </c>
      <c r="Y2657" s="66" t="s">
        <v>6192</v>
      </c>
    </row>
    <row r="2658" spans="1:25" x14ac:dyDescent="0.25">
      <c r="A2658" s="8" t="s">
        <v>1848</v>
      </c>
      <c r="B2658" s="65" t="str">
        <f t="shared" si="492"/>
        <v>Decade Resistance Box</v>
      </c>
      <c r="C2658" s="63"/>
      <c r="D2658" s="30" t="str">
        <f t="shared" si="493"/>
        <v/>
      </c>
      <c r="E2658" s="63"/>
      <c r="F2658" s="32" t="str">
        <f t="shared" si="494"/>
        <v/>
      </c>
      <c r="G2658" s="63"/>
      <c r="H2658" s="34" t="str">
        <f t="shared" si="495"/>
        <v/>
      </c>
      <c r="I2658" s="63"/>
      <c r="J2658" s="36" t="str">
        <f t="shared" si="496"/>
        <v/>
      </c>
      <c r="K2658" s="37" t="str">
        <f t="shared" si="497"/>
        <v/>
      </c>
      <c r="L2658" s="37" t="str">
        <f t="shared" si="498"/>
        <v/>
      </c>
      <c r="N2658" s="64">
        <v>3427</v>
      </c>
      <c r="O2658" s="64" t="s">
        <v>254</v>
      </c>
      <c r="P2658" s="1" t="s">
        <v>254</v>
      </c>
      <c r="Q2658" s="1" t="s">
        <v>0</v>
      </c>
      <c r="S2658" s="59" t="str">
        <f t="shared" si="499"/>
        <v/>
      </c>
      <c r="T2658" s="59" t="str">
        <f t="shared" si="500"/>
        <v/>
      </c>
      <c r="U2658" s="59" t="str">
        <f t="shared" si="501"/>
        <v/>
      </c>
      <c r="V2658" s="59" t="str">
        <f t="shared" si="502"/>
        <v/>
      </c>
      <c r="W2658" s="59" t="str">
        <f t="shared" si="503"/>
        <v/>
      </c>
      <c r="X2658" s="59" t="s">
        <v>1849</v>
      </c>
      <c r="Y2658" s="66" t="s">
        <v>6193</v>
      </c>
    </row>
    <row r="2659" spans="1:25" x14ac:dyDescent="0.25">
      <c r="A2659" s="8" t="s">
        <v>3192</v>
      </c>
      <c r="B2659" s="65" t="str">
        <f t="shared" si="492"/>
        <v>Fiberoptikkabel för Spektrometer UV-Vis</v>
      </c>
      <c r="C2659" s="63"/>
      <c r="D2659" s="30" t="str">
        <f t="shared" si="493"/>
        <v/>
      </c>
      <c r="E2659" s="63"/>
      <c r="F2659" s="32" t="str">
        <f t="shared" si="494"/>
        <v/>
      </c>
      <c r="G2659" s="63"/>
      <c r="H2659" s="34" t="str">
        <f t="shared" si="495"/>
        <v/>
      </c>
      <c r="I2659" s="63"/>
      <c r="J2659" s="36" t="str">
        <f t="shared" si="496"/>
        <v/>
      </c>
      <c r="K2659" s="37" t="str">
        <f t="shared" si="497"/>
        <v/>
      </c>
      <c r="L2659" s="37" t="str">
        <f t="shared" si="498"/>
        <v/>
      </c>
      <c r="N2659" s="64">
        <v>5180</v>
      </c>
      <c r="O2659" s="64" t="s">
        <v>254</v>
      </c>
      <c r="P2659" s="1" t="s">
        <v>254</v>
      </c>
      <c r="Q2659" s="1" t="s">
        <v>0</v>
      </c>
      <c r="S2659" s="59" t="str">
        <f t="shared" si="499"/>
        <v/>
      </c>
      <c r="T2659" s="59" t="str">
        <f t="shared" si="500"/>
        <v/>
      </c>
      <c r="U2659" s="59" t="str">
        <f t="shared" si="501"/>
        <v/>
      </c>
      <c r="V2659" s="59" t="str">
        <f t="shared" si="502"/>
        <v/>
      </c>
      <c r="W2659" s="59" t="str">
        <f t="shared" si="503"/>
        <v/>
      </c>
      <c r="X2659" s="59" t="s">
        <v>3193</v>
      </c>
      <c r="Y2659" s="66" t="s">
        <v>6194</v>
      </c>
    </row>
    <row r="2660" spans="1:25" x14ac:dyDescent="0.25">
      <c r="A2660" s="8" t="s">
        <v>1850</v>
      </c>
      <c r="B2660" s="65" t="str">
        <f t="shared" si="492"/>
        <v>Electrostatic Plume</v>
      </c>
      <c r="C2660" s="63"/>
      <c r="D2660" s="30" t="str">
        <f t="shared" si="493"/>
        <v/>
      </c>
      <c r="E2660" s="63" t="s">
        <v>254</v>
      </c>
      <c r="F2660" s="32" t="str">
        <f t="shared" si="494"/>
        <v/>
      </c>
      <c r="G2660" s="63" t="s">
        <v>254</v>
      </c>
      <c r="H2660" s="34" t="str">
        <f t="shared" si="495"/>
        <v/>
      </c>
      <c r="I2660" s="63" t="s">
        <v>254</v>
      </c>
      <c r="J2660" s="36" t="str">
        <f t="shared" si="496"/>
        <v/>
      </c>
      <c r="K2660" s="37" t="str">
        <f t="shared" si="497"/>
        <v/>
      </c>
      <c r="L2660" s="37" t="str">
        <f t="shared" si="498"/>
        <v/>
      </c>
      <c r="N2660" s="64">
        <v>698</v>
      </c>
      <c r="O2660" s="64" t="s">
        <v>254</v>
      </c>
      <c r="P2660" s="1" t="s">
        <v>254</v>
      </c>
      <c r="Q2660" s="1" t="s">
        <v>0</v>
      </c>
      <c r="S2660" s="59" t="str">
        <f t="shared" si="499"/>
        <v/>
      </c>
      <c r="T2660" s="59" t="str">
        <f t="shared" si="500"/>
        <v/>
      </c>
      <c r="U2660" s="59" t="str">
        <f t="shared" si="501"/>
        <v/>
      </c>
      <c r="V2660" s="59" t="str">
        <f t="shared" si="502"/>
        <v/>
      </c>
      <c r="W2660" s="59" t="str">
        <f t="shared" si="503"/>
        <v/>
      </c>
      <c r="X2660" s="59" t="s">
        <v>1851</v>
      </c>
      <c r="Y2660" s="66" t="s">
        <v>6195</v>
      </c>
    </row>
    <row r="2661" spans="1:25" x14ac:dyDescent="0.25">
      <c r="A2661" s="8" t="s">
        <v>1852</v>
      </c>
      <c r="B2661" s="65" t="str">
        <f t="shared" si="492"/>
        <v>Electrostatic Whirl</v>
      </c>
      <c r="C2661" s="63"/>
      <c r="D2661" s="30" t="str">
        <f t="shared" si="493"/>
        <v/>
      </c>
      <c r="E2661" s="63" t="s">
        <v>254</v>
      </c>
      <c r="F2661" s="32" t="str">
        <f t="shared" si="494"/>
        <v/>
      </c>
      <c r="G2661" s="63" t="s">
        <v>254</v>
      </c>
      <c r="H2661" s="34" t="str">
        <f t="shared" si="495"/>
        <v/>
      </c>
      <c r="I2661" s="63" t="s">
        <v>254</v>
      </c>
      <c r="J2661" s="36" t="str">
        <f t="shared" si="496"/>
        <v/>
      </c>
      <c r="K2661" s="37" t="str">
        <f t="shared" si="497"/>
        <v/>
      </c>
      <c r="L2661" s="37" t="str">
        <f t="shared" si="498"/>
        <v/>
      </c>
      <c r="N2661" s="64">
        <v>1686</v>
      </c>
      <c r="O2661" s="64" t="s">
        <v>254</v>
      </c>
      <c r="P2661" s="1" t="s">
        <v>254</v>
      </c>
      <c r="Q2661" s="1" t="s">
        <v>0</v>
      </c>
      <c r="S2661" s="59" t="str">
        <f t="shared" si="499"/>
        <v/>
      </c>
      <c r="T2661" s="59" t="str">
        <f t="shared" si="500"/>
        <v/>
      </c>
      <c r="U2661" s="59" t="str">
        <f t="shared" si="501"/>
        <v/>
      </c>
      <c r="V2661" s="59" t="str">
        <f t="shared" si="502"/>
        <v/>
      </c>
      <c r="W2661" s="59" t="str">
        <f t="shared" si="503"/>
        <v/>
      </c>
      <c r="X2661" s="59" t="s">
        <v>1853</v>
      </c>
      <c r="Y2661" s="66" t="s">
        <v>6196</v>
      </c>
    </row>
    <row r="2662" spans="1:25" x14ac:dyDescent="0.25">
      <c r="A2662" s="8" t="s">
        <v>1854</v>
      </c>
      <c r="B2662" s="65" t="str">
        <f t="shared" si="492"/>
        <v>Voltaic Cell</v>
      </c>
      <c r="C2662" s="63"/>
      <c r="D2662" s="30" t="str">
        <f t="shared" si="493"/>
        <v/>
      </c>
      <c r="E2662" s="63" t="s">
        <v>254</v>
      </c>
      <c r="F2662" s="32" t="str">
        <f t="shared" si="494"/>
        <v/>
      </c>
      <c r="G2662" s="63" t="s">
        <v>254</v>
      </c>
      <c r="H2662" s="34" t="str">
        <f t="shared" si="495"/>
        <v/>
      </c>
      <c r="I2662" s="63" t="s">
        <v>254</v>
      </c>
      <c r="J2662" s="36" t="str">
        <f t="shared" si="496"/>
        <v/>
      </c>
      <c r="K2662" s="37" t="str">
        <f t="shared" si="497"/>
        <v/>
      </c>
      <c r="L2662" s="37" t="str">
        <f t="shared" si="498"/>
        <v/>
      </c>
      <c r="N2662" s="64">
        <v>779</v>
      </c>
      <c r="O2662" s="64" t="s">
        <v>254</v>
      </c>
      <c r="P2662" s="1" t="s">
        <v>254</v>
      </c>
      <c r="Q2662" s="1" t="s">
        <v>0</v>
      </c>
      <c r="S2662" s="59" t="str">
        <f t="shared" si="499"/>
        <v/>
      </c>
      <c r="T2662" s="59" t="str">
        <f t="shared" si="500"/>
        <v/>
      </c>
      <c r="U2662" s="59" t="str">
        <f t="shared" si="501"/>
        <v/>
      </c>
      <c r="V2662" s="59" t="str">
        <f t="shared" si="502"/>
        <v/>
      </c>
      <c r="W2662" s="59" t="str">
        <f t="shared" si="503"/>
        <v/>
      </c>
      <c r="X2662" s="59" t="s">
        <v>1855</v>
      </c>
      <c r="Y2662" s="66" t="s">
        <v>6197</v>
      </c>
    </row>
    <row r="2663" spans="1:25" x14ac:dyDescent="0.25">
      <c r="A2663" s="8" t="s">
        <v>1856</v>
      </c>
      <c r="B2663" s="65" t="str">
        <f t="shared" si="492"/>
        <v>Motion Sensor Guard</v>
      </c>
      <c r="C2663" s="63" t="s">
        <v>254</v>
      </c>
      <c r="D2663" s="30" t="str">
        <f t="shared" si="493"/>
        <v/>
      </c>
      <c r="E2663" s="63" t="s">
        <v>254</v>
      </c>
      <c r="F2663" s="32" t="str">
        <f t="shared" si="494"/>
        <v/>
      </c>
      <c r="G2663" s="63" t="s">
        <v>254</v>
      </c>
      <c r="H2663" s="34" t="str">
        <f t="shared" si="495"/>
        <v/>
      </c>
      <c r="I2663" s="63" t="s">
        <v>254</v>
      </c>
      <c r="J2663" s="36" t="str">
        <f t="shared" si="496"/>
        <v/>
      </c>
      <c r="K2663" s="37" t="str">
        <f t="shared" si="497"/>
        <v/>
      </c>
      <c r="L2663" s="37" t="str">
        <f t="shared" si="498"/>
        <v/>
      </c>
      <c r="N2663" s="64">
        <v>482</v>
      </c>
      <c r="O2663" s="64" t="s">
        <v>254</v>
      </c>
      <c r="P2663" s="1" t="s">
        <v>254</v>
      </c>
      <c r="Q2663" s="1" t="s">
        <v>0</v>
      </c>
      <c r="S2663" s="59" t="str">
        <f t="shared" si="499"/>
        <v/>
      </c>
      <c r="T2663" s="59" t="str">
        <f t="shared" si="500"/>
        <v/>
      </c>
      <c r="U2663" s="59" t="str">
        <f t="shared" si="501"/>
        <v/>
      </c>
      <c r="V2663" s="59" t="str">
        <f t="shared" si="502"/>
        <v/>
      </c>
      <c r="W2663" s="59" t="str">
        <f t="shared" si="503"/>
        <v/>
      </c>
      <c r="X2663" s="59" t="s">
        <v>1857</v>
      </c>
      <c r="Y2663" s="66" t="s">
        <v>6198</v>
      </c>
    </row>
    <row r="2664" spans="1:25" x14ac:dyDescent="0.25">
      <c r="A2664" s="8" t="s">
        <v>1858</v>
      </c>
      <c r="B2664" s="65" t="str">
        <f t="shared" si="492"/>
        <v>Hall Effect n-doped Germanium</v>
      </c>
      <c r="C2664" s="63" t="s">
        <v>254</v>
      </c>
      <c r="D2664" s="30" t="str">
        <f t="shared" si="493"/>
        <v/>
      </c>
      <c r="E2664" s="63" t="s">
        <v>254</v>
      </c>
      <c r="F2664" s="32" t="str">
        <f t="shared" si="494"/>
        <v/>
      </c>
      <c r="G2664" s="63" t="s">
        <v>254</v>
      </c>
      <c r="H2664" s="34" t="str">
        <f t="shared" si="495"/>
        <v/>
      </c>
      <c r="I2664" s="63" t="s">
        <v>254</v>
      </c>
      <c r="J2664" s="36" t="str">
        <f t="shared" si="496"/>
        <v/>
      </c>
      <c r="K2664" s="37" t="str">
        <f t="shared" si="497"/>
        <v/>
      </c>
      <c r="L2664" s="37" t="str">
        <f t="shared" si="498"/>
        <v/>
      </c>
      <c r="N2664" s="64">
        <v>62808</v>
      </c>
      <c r="O2664" s="64" t="s">
        <v>254</v>
      </c>
      <c r="P2664" s="1" t="s">
        <v>254</v>
      </c>
      <c r="Q2664" s="1" t="s">
        <v>0</v>
      </c>
      <c r="S2664" s="59" t="str">
        <f t="shared" si="499"/>
        <v/>
      </c>
      <c r="T2664" s="59" t="str">
        <f t="shared" si="500"/>
        <v/>
      </c>
      <c r="U2664" s="59" t="str">
        <f t="shared" si="501"/>
        <v/>
      </c>
      <c r="V2664" s="59" t="str">
        <f t="shared" si="502"/>
        <v/>
      </c>
      <c r="W2664" s="59" t="str">
        <f t="shared" si="503"/>
        <v/>
      </c>
      <c r="X2664" s="59" t="s">
        <v>1859</v>
      </c>
      <c r="Y2664" s="66" t="s">
        <v>6199</v>
      </c>
    </row>
    <row r="2665" spans="1:25" x14ac:dyDescent="0.25">
      <c r="A2665" s="8" t="s">
        <v>1860</v>
      </c>
      <c r="B2665" s="65" t="str">
        <f t="shared" si="492"/>
        <v>Large C Clamp (6 Pack)</v>
      </c>
      <c r="C2665" s="63" t="s">
        <v>254</v>
      </c>
      <c r="D2665" s="30" t="str">
        <f t="shared" si="493"/>
        <v/>
      </c>
      <c r="E2665" s="63" t="s">
        <v>254</v>
      </c>
      <c r="F2665" s="32" t="str">
        <f t="shared" si="494"/>
        <v/>
      </c>
      <c r="G2665" s="63" t="s">
        <v>254</v>
      </c>
      <c r="H2665" s="34" t="str">
        <f t="shared" si="495"/>
        <v/>
      </c>
      <c r="I2665" s="63" t="s">
        <v>254</v>
      </c>
      <c r="J2665" s="36" t="str">
        <f t="shared" si="496"/>
        <v/>
      </c>
      <c r="K2665" s="37" t="str">
        <f t="shared" si="497"/>
        <v/>
      </c>
      <c r="L2665" s="37" t="str">
        <f t="shared" si="498"/>
        <v/>
      </c>
      <c r="N2665" s="64">
        <v>1048</v>
      </c>
      <c r="O2665" s="64" t="s">
        <v>254</v>
      </c>
      <c r="P2665" s="1" t="s">
        <v>254</v>
      </c>
      <c r="Q2665" s="1" t="s">
        <v>0</v>
      </c>
      <c r="S2665" s="59" t="str">
        <f t="shared" si="499"/>
        <v/>
      </c>
      <c r="T2665" s="59" t="str">
        <f t="shared" si="500"/>
        <v/>
      </c>
      <c r="U2665" s="59" t="str">
        <f t="shared" si="501"/>
        <v/>
      </c>
      <c r="V2665" s="59" t="str">
        <f t="shared" si="502"/>
        <v/>
      </c>
      <c r="W2665" s="59" t="str">
        <f t="shared" si="503"/>
        <v/>
      </c>
      <c r="X2665" s="59" t="s">
        <v>1861</v>
      </c>
      <c r="Y2665" s="66" t="s">
        <v>6200</v>
      </c>
    </row>
    <row r="2666" spans="1:25" x14ac:dyDescent="0.25">
      <c r="A2666" s="8" t="s">
        <v>1862</v>
      </c>
      <c r="B2666" s="65" t="str">
        <f t="shared" si="492"/>
        <v>100 ml Beaker (12 Pack)</v>
      </c>
      <c r="C2666" s="63" t="s">
        <v>254</v>
      </c>
      <c r="D2666" s="30" t="str">
        <f t="shared" si="493"/>
        <v/>
      </c>
      <c r="E2666" s="63" t="s">
        <v>254</v>
      </c>
      <c r="F2666" s="32" t="str">
        <f t="shared" si="494"/>
        <v/>
      </c>
      <c r="G2666" s="63" t="s">
        <v>254</v>
      </c>
      <c r="H2666" s="34" t="str">
        <f t="shared" si="495"/>
        <v/>
      </c>
      <c r="I2666" s="63" t="s">
        <v>254</v>
      </c>
      <c r="J2666" s="36" t="str">
        <f t="shared" si="496"/>
        <v/>
      </c>
      <c r="K2666" s="37" t="str">
        <f t="shared" si="497"/>
        <v/>
      </c>
      <c r="L2666" s="37" t="str">
        <f t="shared" si="498"/>
        <v/>
      </c>
      <c r="N2666" s="64">
        <v>769</v>
      </c>
      <c r="O2666" s="64" t="s">
        <v>254</v>
      </c>
      <c r="P2666" s="1" t="s">
        <v>254</v>
      </c>
      <c r="Q2666" s="1" t="s">
        <v>0</v>
      </c>
      <c r="S2666" s="59" t="str">
        <f t="shared" si="499"/>
        <v/>
      </c>
      <c r="T2666" s="59" t="str">
        <f t="shared" si="500"/>
        <v/>
      </c>
      <c r="U2666" s="59" t="str">
        <f t="shared" si="501"/>
        <v/>
      </c>
      <c r="V2666" s="59" t="str">
        <f t="shared" si="502"/>
        <v/>
      </c>
      <c r="W2666" s="59" t="str">
        <f t="shared" si="503"/>
        <v/>
      </c>
      <c r="X2666" s="59" t="s">
        <v>1863</v>
      </c>
      <c r="Y2666" s="66" t="s">
        <v>6201</v>
      </c>
    </row>
    <row r="2667" spans="1:25" x14ac:dyDescent="0.25">
      <c r="A2667" s="8" t="s">
        <v>1864</v>
      </c>
      <c r="B2667" s="65" t="str">
        <f t="shared" si="492"/>
        <v>1000 ml Beaker (6 Pack)</v>
      </c>
      <c r="C2667" s="63" t="s">
        <v>254</v>
      </c>
      <c r="D2667" s="30" t="str">
        <f t="shared" si="493"/>
        <v/>
      </c>
      <c r="E2667" s="63" t="s">
        <v>254</v>
      </c>
      <c r="F2667" s="32" t="str">
        <f t="shared" si="494"/>
        <v/>
      </c>
      <c r="G2667" s="63" t="s">
        <v>254</v>
      </c>
      <c r="H2667" s="34" t="str">
        <f t="shared" si="495"/>
        <v/>
      </c>
      <c r="I2667" s="63" t="s">
        <v>254</v>
      </c>
      <c r="J2667" s="36" t="str">
        <f t="shared" si="496"/>
        <v/>
      </c>
      <c r="K2667" s="37" t="str">
        <f t="shared" si="497"/>
        <v/>
      </c>
      <c r="L2667" s="37" t="str">
        <f t="shared" si="498"/>
        <v/>
      </c>
      <c r="N2667" s="64">
        <v>1755</v>
      </c>
      <c r="O2667" s="64" t="s">
        <v>254</v>
      </c>
      <c r="P2667" s="1" t="s">
        <v>254</v>
      </c>
      <c r="Q2667" s="1" t="s">
        <v>0</v>
      </c>
      <c r="S2667" s="59" t="str">
        <f t="shared" si="499"/>
        <v/>
      </c>
      <c r="T2667" s="59" t="str">
        <f t="shared" si="500"/>
        <v/>
      </c>
      <c r="U2667" s="59" t="str">
        <f t="shared" si="501"/>
        <v/>
      </c>
      <c r="V2667" s="59" t="str">
        <f t="shared" si="502"/>
        <v/>
      </c>
      <c r="W2667" s="59" t="str">
        <f t="shared" si="503"/>
        <v/>
      </c>
      <c r="X2667" s="59" t="s">
        <v>1865</v>
      </c>
      <c r="Y2667" s="66" t="s">
        <v>6202</v>
      </c>
    </row>
    <row r="2668" spans="1:25" x14ac:dyDescent="0.25">
      <c r="A2668" s="8" t="s">
        <v>1866</v>
      </c>
      <c r="B2668" s="65" t="str">
        <f t="shared" si="492"/>
        <v>Singing Rods</v>
      </c>
      <c r="C2668" s="63" t="s">
        <v>254</v>
      </c>
      <c r="D2668" s="30" t="str">
        <f t="shared" si="493"/>
        <v/>
      </c>
      <c r="E2668" s="63" t="s">
        <v>254</v>
      </c>
      <c r="F2668" s="32" t="str">
        <f t="shared" si="494"/>
        <v/>
      </c>
      <c r="G2668" s="63" t="s">
        <v>254</v>
      </c>
      <c r="H2668" s="34" t="str">
        <f t="shared" si="495"/>
        <v/>
      </c>
      <c r="I2668" s="63" t="s">
        <v>254</v>
      </c>
      <c r="J2668" s="36" t="str">
        <f t="shared" si="496"/>
        <v/>
      </c>
      <c r="K2668" s="37" t="str">
        <f t="shared" si="497"/>
        <v/>
      </c>
      <c r="L2668" s="37" t="str">
        <f t="shared" si="498"/>
        <v/>
      </c>
      <c r="N2668" s="64">
        <v>476</v>
      </c>
      <c r="O2668" s="64" t="s">
        <v>254</v>
      </c>
      <c r="P2668" s="1" t="s">
        <v>254</v>
      </c>
      <c r="Q2668" s="1" t="s">
        <v>0</v>
      </c>
      <c r="S2668" s="59" t="str">
        <f t="shared" si="499"/>
        <v/>
      </c>
      <c r="T2668" s="59" t="str">
        <f t="shared" si="500"/>
        <v/>
      </c>
      <c r="U2668" s="59" t="str">
        <f t="shared" si="501"/>
        <v/>
      </c>
      <c r="V2668" s="59" t="str">
        <f t="shared" si="502"/>
        <v/>
      </c>
      <c r="W2668" s="59" t="str">
        <f t="shared" si="503"/>
        <v/>
      </c>
      <c r="X2668" s="59" t="s">
        <v>1867</v>
      </c>
      <c r="Y2668" s="66" t="s">
        <v>6203</v>
      </c>
    </row>
    <row r="2669" spans="1:25" x14ac:dyDescent="0.25">
      <c r="A2669" s="8" t="s">
        <v>1868</v>
      </c>
      <c r="B2669" s="65" t="str">
        <f t="shared" si="492"/>
        <v>Colliding Spheres</v>
      </c>
      <c r="C2669" s="63" t="s">
        <v>254</v>
      </c>
      <c r="D2669" s="30" t="str">
        <f t="shared" si="493"/>
        <v/>
      </c>
      <c r="E2669" s="63" t="s">
        <v>254</v>
      </c>
      <c r="F2669" s="32" t="str">
        <f t="shared" si="494"/>
        <v/>
      </c>
      <c r="G2669" s="63" t="s">
        <v>254</v>
      </c>
      <c r="H2669" s="34" t="str">
        <f t="shared" si="495"/>
        <v/>
      </c>
      <c r="I2669" s="63" t="s">
        <v>254</v>
      </c>
      <c r="J2669" s="36" t="str">
        <f t="shared" si="496"/>
        <v/>
      </c>
      <c r="K2669" s="37" t="str">
        <f t="shared" si="497"/>
        <v/>
      </c>
      <c r="L2669" s="37" t="str">
        <f t="shared" si="498"/>
        <v/>
      </c>
      <c r="N2669" s="64">
        <v>711</v>
      </c>
      <c r="O2669" s="64" t="s">
        <v>254</v>
      </c>
      <c r="P2669" s="1" t="s">
        <v>254</v>
      </c>
      <c r="Q2669" s="1" t="s">
        <v>0</v>
      </c>
      <c r="S2669" s="59" t="str">
        <f t="shared" si="499"/>
        <v/>
      </c>
      <c r="T2669" s="59" t="str">
        <f t="shared" si="500"/>
        <v/>
      </c>
      <c r="U2669" s="59" t="str">
        <f t="shared" si="501"/>
        <v/>
      </c>
      <c r="V2669" s="59" t="str">
        <f t="shared" si="502"/>
        <v/>
      </c>
      <c r="W2669" s="59" t="str">
        <f t="shared" si="503"/>
        <v/>
      </c>
      <c r="X2669" s="59" t="s">
        <v>1869</v>
      </c>
      <c r="Y2669" s="66" t="s">
        <v>6204</v>
      </c>
    </row>
    <row r="2670" spans="1:25" x14ac:dyDescent="0.25">
      <c r="A2670" s="8" t="s">
        <v>1870</v>
      </c>
      <c r="B2670" s="65" t="str">
        <f t="shared" si="492"/>
        <v>PASCO Popper</v>
      </c>
      <c r="C2670" s="63" t="s">
        <v>254</v>
      </c>
      <c r="D2670" s="30" t="str">
        <f t="shared" si="493"/>
        <v/>
      </c>
      <c r="E2670" s="63" t="s">
        <v>254</v>
      </c>
      <c r="F2670" s="32" t="str">
        <f t="shared" si="494"/>
        <v/>
      </c>
      <c r="G2670" s="63" t="s">
        <v>254</v>
      </c>
      <c r="H2670" s="34" t="str">
        <f t="shared" si="495"/>
        <v/>
      </c>
      <c r="I2670" s="63" t="s">
        <v>254</v>
      </c>
      <c r="J2670" s="36" t="str">
        <f t="shared" si="496"/>
        <v/>
      </c>
      <c r="K2670" s="37" t="str">
        <f t="shared" si="497"/>
        <v/>
      </c>
      <c r="L2670" s="37" t="str">
        <f t="shared" si="498"/>
        <v/>
      </c>
      <c r="N2670" s="64">
        <v>142</v>
      </c>
      <c r="O2670" s="64" t="s">
        <v>254</v>
      </c>
      <c r="P2670" s="1" t="s">
        <v>254</v>
      </c>
      <c r="Q2670" s="1" t="s">
        <v>0</v>
      </c>
      <c r="S2670" s="59" t="str">
        <f t="shared" si="499"/>
        <v/>
      </c>
      <c r="T2670" s="59" t="str">
        <f t="shared" si="500"/>
        <v/>
      </c>
      <c r="U2670" s="59" t="str">
        <f t="shared" si="501"/>
        <v/>
      </c>
      <c r="V2670" s="59" t="str">
        <f t="shared" si="502"/>
        <v/>
      </c>
      <c r="W2670" s="59" t="str">
        <f t="shared" si="503"/>
        <v/>
      </c>
      <c r="X2670" s="59" t="s">
        <v>1871</v>
      </c>
      <c r="Y2670" s="66" t="s">
        <v>6205</v>
      </c>
    </row>
    <row r="2671" spans="1:25" x14ac:dyDescent="0.25">
      <c r="A2671" s="8" t="s">
        <v>1872</v>
      </c>
      <c r="B2671" s="65" t="str">
        <f t="shared" si="492"/>
        <v>Chladni Violin Plate</v>
      </c>
      <c r="C2671" s="63" t="s">
        <v>254</v>
      </c>
      <c r="D2671" s="30" t="str">
        <f t="shared" si="493"/>
        <v/>
      </c>
      <c r="E2671" s="63" t="s">
        <v>254</v>
      </c>
      <c r="F2671" s="32" t="str">
        <f t="shared" si="494"/>
        <v/>
      </c>
      <c r="G2671" s="63" t="s">
        <v>254</v>
      </c>
      <c r="H2671" s="34" t="str">
        <f t="shared" si="495"/>
        <v/>
      </c>
      <c r="I2671" s="63" t="s">
        <v>254</v>
      </c>
      <c r="J2671" s="36" t="str">
        <f t="shared" si="496"/>
        <v/>
      </c>
      <c r="K2671" s="37" t="str">
        <f t="shared" si="497"/>
        <v/>
      </c>
      <c r="L2671" s="37" t="str">
        <f t="shared" si="498"/>
        <v/>
      </c>
      <c r="N2671" s="64">
        <v>1669</v>
      </c>
      <c r="O2671" s="64" t="s">
        <v>254</v>
      </c>
      <c r="P2671" s="1" t="s">
        <v>254</v>
      </c>
      <c r="Q2671" s="1" t="s">
        <v>0</v>
      </c>
      <c r="S2671" s="59" t="str">
        <f t="shared" si="499"/>
        <v/>
      </c>
      <c r="T2671" s="59" t="str">
        <f t="shared" si="500"/>
        <v/>
      </c>
      <c r="U2671" s="59" t="str">
        <f t="shared" si="501"/>
        <v/>
      </c>
      <c r="V2671" s="59" t="str">
        <f t="shared" si="502"/>
        <v/>
      </c>
      <c r="W2671" s="59" t="str">
        <f t="shared" si="503"/>
        <v/>
      </c>
      <c r="X2671" s="59" t="s">
        <v>1873</v>
      </c>
      <c r="Y2671" s="66" t="s">
        <v>6206</v>
      </c>
    </row>
    <row r="2672" spans="1:25" x14ac:dyDescent="0.25">
      <c r="A2672" s="8" t="s">
        <v>2307</v>
      </c>
      <c r="B2672" s="65" t="str">
        <f t="shared" si="492"/>
        <v>Hover Puck</v>
      </c>
      <c r="C2672" s="63" t="s">
        <v>254</v>
      </c>
      <c r="D2672" s="30" t="str">
        <f t="shared" si="493"/>
        <v/>
      </c>
      <c r="E2672" s="63" t="s">
        <v>254</v>
      </c>
      <c r="F2672" s="32" t="str">
        <f t="shared" si="494"/>
        <v/>
      </c>
      <c r="G2672" s="63" t="s">
        <v>254</v>
      </c>
      <c r="H2672" s="34" t="str">
        <f t="shared" si="495"/>
        <v/>
      </c>
      <c r="I2672" s="63" t="s">
        <v>254</v>
      </c>
      <c r="J2672" s="36" t="str">
        <f t="shared" si="496"/>
        <v/>
      </c>
      <c r="K2672" s="37" t="str">
        <f t="shared" si="497"/>
        <v/>
      </c>
      <c r="L2672" s="37" t="str">
        <f t="shared" si="498"/>
        <v/>
      </c>
      <c r="N2672" s="64">
        <v>435</v>
      </c>
      <c r="O2672" s="64" t="s">
        <v>254</v>
      </c>
      <c r="P2672" s="1" t="s">
        <v>254</v>
      </c>
      <c r="Q2672" s="1" t="s">
        <v>0</v>
      </c>
      <c r="S2672" s="59" t="str">
        <f t="shared" si="499"/>
        <v/>
      </c>
      <c r="T2672" s="59" t="str">
        <f t="shared" si="500"/>
        <v/>
      </c>
      <c r="U2672" s="59" t="str">
        <f t="shared" si="501"/>
        <v/>
      </c>
      <c r="V2672" s="59" t="str">
        <f t="shared" si="502"/>
        <v/>
      </c>
      <c r="W2672" s="59" t="str">
        <f t="shared" si="503"/>
        <v/>
      </c>
      <c r="X2672" s="59" t="s">
        <v>2308</v>
      </c>
      <c r="Y2672" s="66" t="s">
        <v>6207</v>
      </c>
    </row>
    <row r="2673" spans="1:25" x14ac:dyDescent="0.25">
      <c r="A2673" s="8" t="s">
        <v>1874</v>
      </c>
      <c r="B2673" s="65" t="str">
        <f t="shared" si="492"/>
        <v>Tuning Fork Set</v>
      </c>
      <c r="C2673" s="63" t="s">
        <v>254</v>
      </c>
      <c r="D2673" s="30" t="str">
        <f t="shared" si="493"/>
        <v/>
      </c>
      <c r="E2673" s="63" t="s">
        <v>254</v>
      </c>
      <c r="F2673" s="32" t="str">
        <f t="shared" si="494"/>
        <v/>
      </c>
      <c r="G2673" s="63" t="s">
        <v>254</v>
      </c>
      <c r="H2673" s="34" t="str">
        <f t="shared" si="495"/>
        <v/>
      </c>
      <c r="I2673" s="63" t="s">
        <v>254</v>
      </c>
      <c r="J2673" s="36" t="str">
        <f t="shared" si="496"/>
        <v/>
      </c>
      <c r="K2673" s="37" t="str">
        <f t="shared" si="497"/>
        <v/>
      </c>
      <c r="L2673" s="37" t="str">
        <f t="shared" si="498"/>
        <v/>
      </c>
      <c r="N2673" s="64">
        <v>2040</v>
      </c>
      <c r="O2673" s="64" t="s">
        <v>254</v>
      </c>
      <c r="P2673" s="1" t="s">
        <v>254</v>
      </c>
      <c r="Q2673" s="1" t="s">
        <v>0</v>
      </c>
      <c r="S2673" s="59" t="str">
        <f t="shared" si="499"/>
        <v/>
      </c>
      <c r="T2673" s="59" t="str">
        <f t="shared" si="500"/>
        <v/>
      </c>
      <c r="U2673" s="59" t="str">
        <f t="shared" si="501"/>
        <v/>
      </c>
      <c r="V2673" s="59" t="str">
        <f t="shared" si="502"/>
        <v/>
      </c>
      <c r="W2673" s="59" t="str">
        <f t="shared" si="503"/>
        <v/>
      </c>
      <c r="X2673" s="59" t="s">
        <v>1875</v>
      </c>
      <c r="Y2673" s="66" t="s">
        <v>6208</v>
      </c>
    </row>
    <row r="2674" spans="1:25" x14ac:dyDescent="0.25">
      <c r="A2674" s="8" t="s">
        <v>1876</v>
      </c>
      <c r="B2674" s="65" t="str">
        <f t="shared" si="492"/>
        <v>Sympathetic Resonance Boxes</v>
      </c>
      <c r="C2674" s="63" t="s">
        <v>254</v>
      </c>
      <c r="D2674" s="30" t="str">
        <f t="shared" si="493"/>
        <v/>
      </c>
      <c r="E2674" s="63" t="s">
        <v>254</v>
      </c>
      <c r="F2674" s="32" t="str">
        <f t="shared" si="494"/>
        <v/>
      </c>
      <c r="G2674" s="63" t="s">
        <v>254</v>
      </c>
      <c r="H2674" s="34" t="str">
        <f t="shared" si="495"/>
        <v/>
      </c>
      <c r="I2674" s="63" t="s">
        <v>254</v>
      </c>
      <c r="J2674" s="36" t="str">
        <f t="shared" si="496"/>
        <v/>
      </c>
      <c r="K2674" s="37" t="str">
        <f t="shared" si="497"/>
        <v/>
      </c>
      <c r="L2674" s="37" t="str">
        <f t="shared" si="498"/>
        <v/>
      </c>
      <c r="N2674" s="64">
        <v>3663</v>
      </c>
      <c r="O2674" s="64" t="s">
        <v>254</v>
      </c>
      <c r="P2674" s="1" t="s">
        <v>254</v>
      </c>
      <c r="Q2674" s="1" t="s">
        <v>0</v>
      </c>
      <c r="S2674" s="59" t="str">
        <f t="shared" si="499"/>
        <v/>
      </c>
      <c r="T2674" s="59" t="str">
        <f t="shared" si="500"/>
        <v/>
      </c>
      <c r="U2674" s="59" t="str">
        <f t="shared" si="501"/>
        <v/>
      </c>
      <c r="V2674" s="59" t="str">
        <f t="shared" si="502"/>
        <v/>
      </c>
      <c r="W2674" s="59" t="str">
        <f t="shared" si="503"/>
        <v/>
      </c>
      <c r="X2674" s="59" t="s">
        <v>1877</v>
      </c>
      <c r="Y2674" s="66" t="s">
        <v>6209</v>
      </c>
    </row>
    <row r="2675" spans="1:25" x14ac:dyDescent="0.25">
      <c r="A2675" s="8" t="s">
        <v>1878</v>
      </c>
      <c r="B2675" s="65" t="str">
        <f t="shared" si="492"/>
        <v>No Bounce Pad</v>
      </c>
      <c r="C2675" s="63" t="s">
        <v>254</v>
      </c>
      <c r="D2675" s="30" t="str">
        <f t="shared" si="493"/>
        <v/>
      </c>
      <c r="E2675" s="63" t="s">
        <v>254</v>
      </c>
      <c r="F2675" s="32" t="str">
        <f t="shared" si="494"/>
        <v/>
      </c>
      <c r="G2675" s="63" t="s">
        <v>254</v>
      </c>
      <c r="H2675" s="34" t="str">
        <f t="shared" si="495"/>
        <v/>
      </c>
      <c r="I2675" s="63" t="s">
        <v>254</v>
      </c>
      <c r="J2675" s="36" t="str">
        <f t="shared" si="496"/>
        <v/>
      </c>
      <c r="K2675" s="37" t="str">
        <f t="shared" si="497"/>
        <v/>
      </c>
      <c r="L2675" s="37" t="str">
        <f t="shared" si="498"/>
        <v/>
      </c>
      <c r="N2675" s="64">
        <v>882</v>
      </c>
      <c r="O2675" s="64" t="s">
        <v>254</v>
      </c>
      <c r="P2675" s="1" t="s">
        <v>254</v>
      </c>
      <c r="Q2675" s="1" t="s">
        <v>0</v>
      </c>
      <c r="S2675" s="59" t="str">
        <f t="shared" si="499"/>
        <v/>
      </c>
      <c r="T2675" s="59" t="str">
        <f t="shared" si="500"/>
        <v/>
      </c>
      <c r="U2675" s="59" t="str">
        <f t="shared" si="501"/>
        <v/>
      </c>
      <c r="V2675" s="59" t="str">
        <f t="shared" si="502"/>
        <v/>
      </c>
      <c r="W2675" s="59" t="str">
        <f t="shared" si="503"/>
        <v/>
      </c>
      <c r="X2675" s="59" t="s">
        <v>1879</v>
      </c>
      <c r="Y2675" s="66" t="s">
        <v>6210</v>
      </c>
    </row>
    <row r="2676" spans="1:25" x14ac:dyDescent="0.25">
      <c r="A2676" s="8" t="s">
        <v>1880</v>
      </c>
      <c r="B2676" s="65" t="str">
        <f t="shared" si="492"/>
        <v>Replacement Belt, Van de Graaff</v>
      </c>
      <c r="C2676" s="63" t="s">
        <v>254</v>
      </c>
      <c r="D2676" s="30" t="str">
        <f t="shared" si="493"/>
        <v/>
      </c>
      <c r="E2676" s="63" t="s">
        <v>254</v>
      </c>
      <c r="F2676" s="32" t="str">
        <f t="shared" si="494"/>
        <v/>
      </c>
      <c r="G2676" s="63" t="s">
        <v>254</v>
      </c>
      <c r="H2676" s="34" t="str">
        <f t="shared" si="495"/>
        <v/>
      </c>
      <c r="I2676" s="63" t="s">
        <v>254</v>
      </c>
      <c r="J2676" s="36" t="str">
        <f t="shared" si="496"/>
        <v/>
      </c>
      <c r="K2676" s="37" t="str">
        <f t="shared" si="497"/>
        <v/>
      </c>
      <c r="L2676" s="37" t="str">
        <f t="shared" si="498"/>
        <v/>
      </c>
      <c r="N2676" s="64">
        <v>513</v>
      </c>
      <c r="O2676" s="64" t="s">
        <v>254</v>
      </c>
      <c r="P2676" s="1" t="s">
        <v>254</v>
      </c>
      <c r="Q2676" s="1" t="s">
        <v>0</v>
      </c>
      <c r="S2676" s="59" t="str">
        <f t="shared" si="499"/>
        <v/>
      </c>
      <c r="T2676" s="59" t="str">
        <f t="shared" si="500"/>
        <v/>
      </c>
      <c r="U2676" s="59" t="str">
        <f t="shared" si="501"/>
        <v/>
      </c>
      <c r="V2676" s="59" t="str">
        <f t="shared" si="502"/>
        <v/>
      </c>
      <c r="W2676" s="59" t="str">
        <f t="shared" si="503"/>
        <v/>
      </c>
      <c r="X2676" s="59" t="s">
        <v>1881</v>
      </c>
      <c r="Y2676" s="66" t="s">
        <v>6211</v>
      </c>
    </row>
    <row r="2677" spans="1:25" x14ac:dyDescent="0.25">
      <c r="A2677" s="8" t="s">
        <v>1882</v>
      </c>
      <c r="B2677" s="65" t="str">
        <f t="shared" si="492"/>
        <v>Air Cannon</v>
      </c>
      <c r="C2677" s="63" t="s">
        <v>254</v>
      </c>
      <c r="D2677" s="30" t="str">
        <f t="shared" si="493"/>
        <v/>
      </c>
      <c r="E2677" s="63" t="s">
        <v>254</v>
      </c>
      <c r="F2677" s="32" t="str">
        <f t="shared" si="494"/>
        <v/>
      </c>
      <c r="G2677" s="63" t="s">
        <v>254</v>
      </c>
      <c r="H2677" s="34" t="str">
        <f t="shared" si="495"/>
        <v/>
      </c>
      <c r="I2677" s="63" t="s">
        <v>254</v>
      </c>
      <c r="J2677" s="36" t="str">
        <f t="shared" si="496"/>
        <v/>
      </c>
      <c r="K2677" s="37" t="str">
        <f t="shared" si="497"/>
        <v/>
      </c>
      <c r="L2677" s="37" t="str">
        <f t="shared" si="498"/>
        <v/>
      </c>
      <c r="N2677" s="64">
        <v>613</v>
      </c>
      <c r="O2677" s="64" t="s">
        <v>254</v>
      </c>
      <c r="P2677" s="1" t="s">
        <v>254</v>
      </c>
      <c r="Q2677" s="1" t="s">
        <v>0</v>
      </c>
      <c r="S2677" s="59" t="str">
        <f t="shared" si="499"/>
        <v/>
      </c>
      <c r="T2677" s="59" t="str">
        <f t="shared" si="500"/>
        <v/>
      </c>
      <c r="U2677" s="59" t="str">
        <f t="shared" si="501"/>
        <v/>
      </c>
      <c r="V2677" s="59" t="str">
        <f t="shared" si="502"/>
        <v/>
      </c>
      <c r="W2677" s="59" t="str">
        <f t="shared" si="503"/>
        <v/>
      </c>
      <c r="X2677" s="59" t="s">
        <v>1883</v>
      </c>
      <c r="Y2677" s="66" t="s">
        <v>6212</v>
      </c>
    </row>
    <row r="2678" spans="1:25" x14ac:dyDescent="0.25">
      <c r="A2678" s="8" t="s">
        <v>6599</v>
      </c>
      <c r="B2678" s="65" t="str">
        <f t="shared" si="492"/>
        <v>Boomwhackers Boomophone</v>
      </c>
      <c r="C2678" s="63"/>
      <c r="D2678" s="30" t="str">
        <f t="shared" si="493"/>
        <v/>
      </c>
      <c r="E2678" s="63"/>
      <c r="F2678" s="32" t="str">
        <f t="shared" si="494"/>
        <v/>
      </c>
      <c r="G2678" s="63"/>
      <c r="H2678" s="34" t="str">
        <f t="shared" si="495"/>
        <v/>
      </c>
      <c r="I2678" s="63"/>
      <c r="J2678" s="36" t="str">
        <f t="shared" si="496"/>
        <v/>
      </c>
      <c r="K2678" s="37" t="str">
        <f t="shared" si="497"/>
        <v/>
      </c>
      <c r="L2678" s="37" t="str">
        <f t="shared" si="498"/>
        <v/>
      </c>
      <c r="N2678" s="64">
        <v>1414</v>
      </c>
      <c r="O2678" s="64"/>
      <c r="Q2678" s="1" t="s">
        <v>0</v>
      </c>
      <c r="S2678" s="59" t="str">
        <f t="shared" si="499"/>
        <v/>
      </c>
      <c r="T2678" s="59" t="str">
        <f t="shared" si="500"/>
        <v/>
      </c>
      <c r="U2678" s="59" t="str">
        <f t="shared" si="501"/>
        <v/>
      </c>
      <c r="V2678" s="59" t="str">
        <f t="shared" si="502"/>
        <v/>
      </c>
      <c r="W2678" s="59" t="str">
        <f t="shared" si="503"/>
        <v/>
      </c>
      <c r="X2678" s="59" t="s">
        <v>6676</v>
      </c>
      <c r="Y2678" s="66" t="s">
        <v>6752</v>
      </c>
    </row>
    <row r="2679" spans="1:25" x14ac:dyDescent="0.25">
      <c r="A2679" s="8" t="s">
        <v>1884</v>
      </c>
      <c r="B2679" s="65" t="str">
        <f t="shared" si="492"/>
        <v>Small Plastic Tubs</v>
      </c>
      <c r="C2679" s="63" t="s">
        <v>254</v>
      </c>
      <c r="D2679" s="30" t="str">
        <f t="shared" si="493"/>
        <v/>
      </c>
      <c r="E2679" s="63" t="s">
        <v>254</v>
      </c>
      <c r="F2679" s="32" t="str">
        <f t="shared" si="494"/>
        <v/>
      </c>
      <c r="G2679" s="63" t="s">
        <v>254</v>
      </c>
      <c r="H2679" s="34" t="str">
        <f t="shared" si="495"/>
        <v/>
      </c>
      <c r="I2679" s="63" t="s">
        <v>254</v>
      </c>
      <c r="J2679" s="36" t="str">
        <f t="shared" si="496"/>
        <v/>
      </c>
      <c r="K2679" s="37" t="str">
        <f t="shared" si="497"/>
        <v/>
      </c>
      <c r="L2679" s="37" t="str">
        <f t="shared" si="498"/>
        <v/>
      </c>
      <c r="N2679" s="64">
        <v>1483</v>
      </c>
      <c r="O2679" s="64" t="s">
        <v>254</v>
      </c>
      <c r="P2679" s="1" t="s">
        <v>254</v>
      </c>
      <c r="Q2679" s="1" t="s">
        <v>0</v>
      </c>
      <c r="S2679" s="59" t="str">
        <f t="shared" si="499"/>
        <v/>
      </c>
      <c r="T2679" s="59" t="str">
        <f t="shared" si="500"/>
        <v/>
      </c>
      <c r="U2679" s="59" t="str">
        <f t="shared" si="501"/>
        <v/>
      </c>
      <c r="V2679" s="59" t="str">
        <f t="shared" si="502"/>
        <v/>
      </c>
      <c r="W2679" s="59" t="str">
        <f t="shared" si="503"/>
        <v/>
      </c>
      <c r="X2679" s="59" t="s">
        <v>1885</v>
      </c>
      <c r="Y2679" s="66" t="s">
        <v>6213</v>
      </c>
    </row>
    <row r="2680" spans="1:25" x14ac:dyDescent="0.25">
      <c r="A2680" s="8" t="s">
        <v>1886</v>
      </c>
      <c r="B2680" s="65" t="str">
        <f t="shared" si="492"/>
        <v>Bounce/No Bounce Balls (3 pack)</v>
      </c>
      <c r="C2680" s="63" t="s">
        <v>254</v>
      </c>
      <c r="D2680" s="30" t="str">
        <f t="shared" si="493"/>
        <v/>
      </c>
      <c r="E2680" s="63" t="s">
        <v>254</v>
      </c>
      <c r="F2680" s="32" t="str">
        <f t="shared" si="494"/>
        <v/>
      </c>
      <c r="G2680" s="63" t="s">
        <v>254</v>
      </c>
      <c r="H2680" s="34" t="str">
        <f t="shared" si="495"/>
        <v/>
      </c>
      <c r="I2680" s="63" t="s">
        <v>254</v>
      </c>
      <c r="J2680" s="36" t="str">
        <f t="shared" si="496"/>
        <v/>
      </c>
      <c r="K2680" s="37" t="str">
        <f t="shared" si="497"/>
        <v/>
      </c>
      <c r="L2680" s="37" t="str">
        <f t="shared" si="498"/>
        <v/>
      </c>
      <c r="N2680" s="64">
        <v>553</v>
      </c>
      <c r="O2680" s="64" t="s">
        <v>254</v>
      </c>
      <c r="P2680" s="1" t="s">
        <v>254</v>
      </c>
      <c r="Q2680" s="1" t="s">
        <v>0</v>
      </c>
      <c r="S2680" s="59" t="str">
        <f t="shared" si="499"/>
        <v/>
      </c>
      <c r="T2680" s="59" t="str">
        <f t="shared" si="500"/>
        <v/>
      </c>
      <c r="U2680" s="59" t="str">
        <f t="shared" si="501"/>
        <v/>
      </c>
      <c r="V2680" s="59" t="str">
        <f t="shared" si="502"/>
        <v/>
      </c>
      <c r="W2680" s="59" t="str">
        <f t="shared" si="503"/>
        <v/>
      </c>
      <c r="X2680" s="59" t="s">
        <v>1887</v>
      </c>
      <c r="Y2680" s="66" t="s">
        <v>6214</v>
      </c>
    </row>
    <row r="2681" spans="1:25" x14ac:dyDescent="0.25">
      <c r="A2681" s="8" t="s">
        <v>1888</v>
      </c>
      <c r="B2681" s="65" t="str">
        <f t="shared" si="492"/>
        <v>Demonstration Mirror, Concave</v>
      </c>
      <c r="C2681" s="63" t="s">
        <v>254</v>
      </c>
      <c r="D2681" s="30" t="str">
        <f t="shared" si="493"/>
        <v/>
      </c>
      <c r="E2681" s="63" t="s">
        <v>254</v>
      </c>
      <c r="F2681" s="32" t="str">
        <f t="shared" si="494"/>
        <v/>
      </c>
      <c r="G2681" s="63" t="s">
        <v>254</v>
      </c>
      <c r="H2681" s="34" t="str">
        <f t="shared" si="495"/>
        <v/>
      </c>
      <c r="I2681" s="63" t="s">
        <v>254</v>
      </c>
      <c r="J2681" s="36" t="str">
        <f t="shared" si="496"/>
        <v/>
      </c>
      <c r="K2681" s="37" t="str">
        <f t="shared" si="497"/>
        <v/>
      </c>
      <c r="L2681" s="37" t="str">
        <f t="shared" si="498"/>
        <v/>
      </c>
      <c r="N2681" s="64">
        <v>4262</v>
      </c>
      <c r="O2681" s="64" t="s">
        <v>254</v>
      </c>
      <c r="P2681" s="1" t="s">
        <v>254</v>
      </c>
      <c r="Q2681" s="1" t="s">
        <v>0</v>
      </c>
      <c r="S2681" s="59" t="str">
        <f t="shared" si="499"/>
        <v/>
      </c>
      <c r="T2681" s="59" t="str">
        <f t="shared" si="500"/>
        <v/>
      </c>
      <c r="U2681" s="59" t="str">
        <f t="shared" si="501"/>
        <v/>
      </c>
      <c r="V2681" s="59" t="str">
        <f t="shared" si="502"/>
        <v/>
      </c>
      <c r="W2681" s="59" t="str">
        <f t="shared" si="503"/>
        <v/>
      </c>
      <c r="X2681" s="59" t="s">
        <v>1889</v>
      </c>
      <c r="Y2681" s="66" t="s">
        <v>6215</v>
      </c>
    </row>
    <row r="2682" spans="1:25" x14ac:dyDescent="0.25">
      <c r="A2682" s="8" t="s">
        <v>1890</v>
      </c>
      <c r="B2682" s="65" t="str">
        <f t="shared" si="492"/>
        <v>Demonstration Mirror, Convex</v>
      </c>
      <c r="C2682" s="63" t="s">
        <v>254</v>
      </c>
      <c r="D2682" s="30" t="str">
        <f t="shared" si="493"/>
        <v/>
      </c>
      <c r="E2682" s="63" t="s">
        <v>254</v>
      </c>
      <c r="F2682" s="32" t="str">
        <f t="shared" si="494"/>
        <v/>
      </c>
      <c r="G2682" s="63" t="s">
        <v>254</v>
      </c>
      <c r="H2682" s="34" t="str">
        <f t="shared" si="495"/>
        <v/>
      </c>
      <c r="I2682" s="63" t="s">
        <v>254</v>
      </c>
      <c r="J2682" s="36" t="str">
        <f t="shared" si="496"/>
        <v/>
      </c>
      <c r="K2682" s="37" t="str">
        <f t="shared" si="497"/>
        <v/>
      </c>
      <c r="L2682" s="37" t="str">
        <f t="shared" si="498"/>
        <v/>
      </c>
      <c r="N2682" s="64">
        <v>3996</v>
      </c>
      <c r="O2682" s="64" t="s">
        <v>254</v>
      </c>
      <c r="P2682" s="1" t="s">
        <v>254</v>
      </c>
      <c r="Q2682" s="1" t="s">
        <v>0</v>
      </c>
      <c r="S2682" s="59" t="str">
        <f t="shared" si="499"/>
        <v/>
      </c>
      <c r="T2682" s="59" t="str">
        <f t="shared" si="500"/>
        <v/>
      </c>
      <c r="U2682" s="59" t="str">
        <f t="shared" si="501"/>
        <v/>
      </c>
      <c r="V2682" s="59" t="str">
        <f t="shared" si="502"/>
        <v/>
      </c>
      <c r="W2682" s="59" t="str">
        <f t="shared" si="503"/>
        <v/>
      </c>
      <c r="X2682" s="59" t="s">
        <v>1891</v>
      </c>
      <c r="Y2682" s="66" t="s">
        <v>6216</v>
      </c>
    </row>
    <row r="2683" spans="1:25" x14ac:dyDescent="0.25">
      <c r="A2683" s="8" t="s">
        <v>1892</v>
      </c>
      <c r="B2683" s="65" t="str">
        <f t="shared" si="492"/>
        <v>50mm Diameter Lens Assortment</v>
      </c>
      <c r="C2683" s="63" t="s">
        <v>254</v>
      </c>
      <c r="D2683" s="30" t="str">
        <f t="shared" si="493"/>
        <v/>
      </c>
      <c r="E2683" s="63" t="s">
        <v>254</v>
      </c>
      <c r="F2683" s="32" t="str">
        <f t="shared" si="494"/>
        <v/>
      </c>
      <c r="G2683" s="63" t="s">
        <v>254</v>
      </c>
      <c r="H2683" s="34" t="str">
        <f t="shared" si="495"/>
        <v/>
      </c>
      <c r="I2683" s="63" t="s">
        <v>254</v>
      </c>
      <c r="J2683" s="36" t="str">
        <f t="shared" si="496"/>
        <v/>
      </c>
      <c r="K2683" s="37" t="str">
        <f t="shared" si="497"/>
        <v/>
      </c>
      <c r="L2683" s="37" t="str">
        <f t="shared" si="498"/>
        <v/>
      </c>
      <c r="N2683" s="64">
        <v>471</v>
      </c>
      <c r="O2683" s="64" t="s">
        <v>254</v>
      </c>
      <c r="P2683" s="1" t="s">
        <v>254</v>
      </c>
      <c r="Q2683" s="1" t="s">
        <v>0</v>
      </c>
      <c r="S2683" s="59" t="str">
        <f t="shared" si="499"/>
        <v/>
      </c>
      <c r="T2683" s="59" t="str">
        <f t="shared" si="500"/>
        <v/>
      </c>
      <c r="U2683" s="59" t="str">
        <f t="shared" si="501"/>
        <v/>
      </c>
      <c r="V2683" s="59" t="str">
        <f t="shared" si="502"/>
        <v/>
      </c>
      <c r="W2683" s="59" t="str">
        <f t="shared" si="503"/>
        <v/>
      </c>
      <c r="X2683" s="59" t="s">
        <v>1893</v>
      </c>
      <c r="Y2683" s="66" t="s">
        <v>6217</v>
      </c>
    </row>
    <row r="2684" spans="1:25" x14ac:dyDescent="0.25">
      <c r="A2684" s="8" t="s">
        <v>1894</v>
      </c>
      <c r="B2684" s="65" t="str">
        <f t="shared" si="492"/>
        <v>Solenoid, Air Core</v>
      </c>
      <c r="C2684" s="63" t="s">
        <v>254</v>
      </c>
      <c r="D2684" s="30" t="str">
        <f t="shared" si="493"/>
        <v/>
      </c>
      <c r="E2684" s="63" t="s">
        <v>254</v>
      </c>
      <c r="F2684" s="32" t="str">
        <f t="shared" si="494"/>
        <v/>
      </c>
      <c r="G2684" s="63" t="s">
        <v>254</v>
      </c>
      <c r="H2684" s="34" t="str">
        <f t="shared" si="495"/>
        <v/>
      </c>
      <c r="I2684" s="63" t="s">
        <v>254</v>
      </c>
      <c r="J2684" s="36" t="str">
        <f t="shared" si="496"/>
        <v/>
      </c>
      <c r="K2684" s="37" t="str">
        <f t="shared" si="497"/>
        <v/>
      </c>
      <c r="L2684" s="37" t="str">
        <f t="shared" si="498"/>
        <v/>
      </c>
      <c r="N2684" s="64">
        <v>5904</v>
      </c>
      <c r="O2684" s="64" t="s">
        <v>254</v>
      </c>
      <c r="P2684" s="1" t="s">
        <v>254</v>
      </c>
      <c r="Q2684" s="1" t="s">
        <v>0</v>
      </c>
      <c r="S2684" s="59" t="str">
        <f t="shared" si="499"/>
        <v/>
      </c>
      <c r="T2684" s="59" t="str">
        <f t="shared" si="500"/>
        <v/>
      </c>
      <c r="U2684" s="59" t="str">
        <f t="shared" si="501"/>
        <v/>
      </c>
      <c r="V2684" s="59" t="str">
        <f t="shared" si="502"/>
        <v/>
      </c>
      <c r="W2684" s="59" t="str">
        <f t="shared" si="503"/>
        <v/>
      </c>
      <c r="X2684" s="59" t="s">
        <v>1895</v>
      </c>
      <c r="Y2684" s="66" t="s">
        <v>6218</v>
      </c>
    </row>
    <row r="2685" spans="1:25" x14ac:dyDescent="0.25">
      <c r="A2685" s="8" t="s">
        <v>1896</v>
      </c>
      <c r="B2685" s="65" t="str">
        <f t="shared" si="492"/>
        <v>Mole Set</v>
      </c>
      <c r="C2685" s="63" t="s">
        <v>254</v>
      </c>
      <c r="D2685" s="30" t="str">
        <f t="shared" si="493"/>
        <v/>
      </c>
      <c r="E2685" s="63" t="s">
        <v>254</v>
      </c>
      <c r="F2685" s="32" t="str">
        <f t="shared" si="494"/>
        <v/>
      </c>
      <c r="G2685" s="63" t="s">
        <v>254</v>
      </c>
      <c r="H2685" s="34" t="str">
        <f t="shared" si="495"/>
        <v/>
      </c>
      <c r="I2685" s="63" t="s">
        <v>254</v>
      </c>
      <c r="J2685" s="36" t="str">
        <f t="shared" si="496"/>
        <v/>
      </c>
      <c r="K2685" s="37" t="str">
        <f t="shared" si="497"/>
        <v/>
      </c>
      <c r="L2685" s="37" t="str">
        <f t="shared" si="498"/>
        <v/>
      </c>
      <c r="N2685" s="64">
        <v>704</v>
      </c>
      <c r="O2685" s="64" t="s">
        <v>254</v>
      </c>
      <c r="P2685" s="1" t="s">
        <v>254</v>
      </c>
      <c r="Q2685" s="1" t="s">
        <v>0</v>
      </c>
      <c r="S2685" s="59" t="str">
        <f t="shared" si="499"/>
        <v/>
      </c>
      <c r="T2685" s="59" t="str">
        <f t="shared" si="500"/>
        <v/>
      </c>
      <c r="U2685" s="59" t="str">
        <f t="shared" si="501"/>
        <v/>
      </c>
      <c r="V2685" s="59" t="str">
        <f t="shared" si="502"/>
        <v/>
      </c>
      <c r="W2685" s="59" t="str">
        <f t="shared" si="503"/>
        <v/>
      </c>
      <c r="X2685" s="59" t="s">
        <v>1897</v>
      </c>
      <c r="Y2685" s="66" t="s">
        <v>6219</v>
      </c>
    </row>
    <row r="2686" spans="1:25" x14ac:dyDescent="0.25">
      <c r="A2686" s="8" t="s">
        <v>3103</v>
      </c>
      <c r="B2686" s="65" t="str">
        <f t="shared" si="492"/>
        <v>Painted Bar Magnet (Pair)</v>
      </c>
      <c r="C2686" s="63" t="s">
        <v>254</v>
      </c>
      <c r="D2686" s="30" t="str">
        <f t="shared" si="493"/>
        <v/>
      </c>
      <c r="E2686" s="63" t="s">
        <v>254</v>
      </c>
      <c r="F2686" s="32" t="str">
        <f t="shared" si="494"/>
        <v/>
      </c>
      <c r="G2686" s="63" t="s">
        <v>254</v>
      </c>
      <c r="H2686" s="34" t="str">
        <f t="shared" si="495"/>
        <v/>
      </c>
      <c r="I2686" s="63" t="s">
        <v>254</v>
      </c>
      <c r="J2686" s="36" t="str">
        <f t="shared" si="496"/>
        <v/>
      </c>
      <c r="K2686" s="37" t="str">
        <f t="shared" si="497"/>
        <v/>
      </c>
      <c r="L2686" s="37" t="str">
        <f t="shared" si="498"/>
        <v/>
      </c>
      <c r="N2686" s="64">
        <v>264</v>
      </c>
      <c r="O2686" s="64" t="s">
        <v>254</v>
      </c>
      <c r="P2686" s="1" t="s">
        <v>254</v>
      </c>
      <c r="Q2686" s="1" t="s">
        <v>0</v>
      </c>
      <c r="S2686" s="59" t="str">
        <f t="shared" si="499"/>
        <v/>
      </c>
      <c r="T2686" s="59" t="str">
        <f t="shared" si="500"/>
        <v/>
      </c>
      <c r="U2686" s="59" t="str">
        <f t="shared" si="501"/>
        <v/>
      </c>
      <c r="V2686" s="59" t="str">
        <f t="shared" si="502"/>
        <v/>
      </c>
      <c r="W2686" s="59" t="str">
        <f t="shared" si="503"/>
        <v/>
      </c>
      <c r="X2686" s="59" t="s">
        <v>3104</v>
      </c>
      <c r="Y2686" s="66" t="s">
        <v>6220</v>
      </c>
    </row>
    <row r="2687" spans="1:25" x14ac:dyDescent="0.25">
      <c r="A2687" s="8" t="s">
        <v>1898</v>
      </c>
      <c r="B2687" s="65" t="str">
        <f t="shared" si="492"/>
        <v>Phi Top</v>
      </c>
      <c r="C2687" s="63" t="s">
        <v>254</v>
      </c>
      <c r="D2687" s="30" t="str">
        <f t="shared" si="493"/>
        <v/>
      </c>
      <c r="E2687" s="63" t="s">
        <v>254</v>
      </c>
      <c r="F2687" s="32" t="str">
        <f t="shared" si="494"/>
        <v/>
      </c>
      <c r="G2687" s="63" t="s">
        <v>254</v>
      </c>
      <c r="H2687" s="34" t="str">
        <f t="shared" si="495"/>
        <v/>
      </c>
      <c r="I2687" s="63" t="s">
        <v>254</v>
      </c>
      <c r="J2687" s="36" t="str">
        <f t="shared" si="496"/>
        <v/>
      </c>
      <c r="K2687" s="37" t="str">
        <f t="shared" si="497"/>
        <v/>
      </c>
      <c r="L2687" s="37" t="str">
        <f t="shared" si="498"/>
        <v/>
      </c>
      <c r="N2687" s="64">
        <v>473</v>
      </c>
      <c r="O2687" s="64" t="s">
        <v>254</v>
      </c>
      <c r="P2687" s="1" t="s">
        <v>254</v>
      </c>
      <c r="Q2687" s="1" t="s">
        <v>0</v>
      </c>
      <c r="S2687" s="59" t="str">
        <f t="shared" si="499"/>
        <v/>
      </c>
      <c r="T2687" s="59" t="str">
        <f t="shared" si="500"/>
        <v/>
      </c>
      <c r="U2687" s="59" t="str">
        <f t="shared" si="501"/>
        <v/>
      </c>
      <c r="V2687" s="59" t="str">
        <f t="shared" si="502"/>
        <v/>
      </c>
      <c r="W2687" s="59" t="str">
        <f t="shared" si="503"/>
        <v/>
      </c>
      <c r="X2687" s="59" t="s">
        <v>1899</v>
      </c>
      <c r="Y2687" s="66" t="s">
        <v>6221</v>
      </c>
    </row>
    <row r="2688" spans="1:25" x14ac:dyDescent="0.25">
      <c r="A2688" s="8" t="s">
        <v>1900</v>
      </c>
      <c r="B2688" s="65" t="str">
        <f t="shared" si="492"/>
        <v>Dissectable Leyden Jar</v>
      </c>
      <c r="C2688" s="63" t="s">
        <v>254</v>
      </c>
      <c r="D2688" s="30" t="str">
        <f t="shared" si="493"/>
        <v/>
      </c>
      <c r="E2688" s="63" t="s">
        <v>254</v>
      </c>
      <c r="F2688" s="32" t="str">
        <f t="shared" si="494"/>
        <v/>
      </c>
      <c r="G2688" s="63" t="s">
        <v>254</v>
      </c>
      <c r="H2688" s="34" t="str">
        <f t="shared" si="495"/>
        <v/>
      </c>
      <c r="I2688" s="63" t="s">
        <v>254</v>
      </c>
      <c r="J2688" s="36" t="str">
        <f t="shared" si="496"/>
        <v/>
      </c>
      <c r="K2688" s="37" t="str">
        <f t="shared" si="497"/>
        <v/>
      </c>
      <c r="L2688" s="37" t="str">
        <f t="shared" si="498"/>
        <v/>
      </c>
      <c r="N2688" s="64">
        <v>310</v>
      </c>
      <c r="O2688" s="64" t="s">
        <v>254</v>
      </c>
      <c r="P2688" s="1" t="s">
        <v>254</v>
      </c>
      <c r="Q2688" s="1" t="s">
        <v>0</v>
      </c>
      <c r="S2688" s="59" t="str">
        <f t="shared" si="499"/>
        <v/>
      </c>
      <c r="T2688" s="59" t="str">
        <f t="shared" si="500"/>
        <v/>
      </c>
      <c r="U2688" s="59" t="str">
        <f t="shared" si="501"/>
        <v/>
      </c>
      <c r="V2688" s="59" t="str">
        <f t="shared" si="502"/>
        <v/>
      </c>
      <c r="W2688" s="59" t="str">
        <f t="shared" si="503"/>
        <v/>
      </c>
      <c r="X2688" s="59" t="s">
        <v>1901</v>
      </c>
      <c r="Y2688" s="66" t="s">
        <v>6222</v>
      </c>
    </row>
    <row r="2689" spans="1:25" x14ac:dyDescent="0.25">
      <c r="A2689" s="8" t="s">
        <v>1902</v>
      </c>
      <c r="B2689" s="65" t="str">
        <f t="shared" si="492"/>
        <v>Coated Pith Balls</v>
      </c>
      <c r="C2689" s="63" t="s">
        <v>254</v>
      </c>
      <c r="D2689" s="30" t="str">
        <f t="shared" si="493"/>
        <v/>
      </c>
      <c r="E2689" s="63" t="s">
        <v>254</v>
      </c>
      <c r="F2689" s="32" t="str">
        <f t="shared" si="494"/>
        <v/>
      </c>
      <c r="G2689" s="63" t="s">
        <v>254</v>
      </c>
      <c r="H2689" s="34" t="str">
        <f t="shared" si="495"/>
        <v/>
      </c>
      <c r="I2689" s="63" t="s">
        <v>254</v>
      </c>
      <c r="J2689" s="36" t="str">
        <f t="shared" si="496"/>
        <v/>
      </c>
      <c r="K2689" s="37" t="str">
        <f t="shared" si="497"/>
        <v/>
      </c>
      <c r="L2689" s="37" t="str">
        <f t="shared" si="498"/>
        <v/>
      </c>
      <c r="N2689" s="64">
        <v>127</v>
      </c>
      <c r="O2689" s="64" t="s">
        <v>254</v>
      </c>
      <c r="P2689" s="1" t="s">
        <v>254</v>
      </c>
      <c r="Q2689" s="1" t="s">
        <v>0</v>
      </c>
      <c r="S2689" s="59" t="str">
        <f t="shared" si="499"/>
        <v/>
      </c>
      <c r="T2689" s="59" t="str">
        <f t="shared" si="500"/>
        <v/>
      </c>
      <c r="U2689" s="59" t="str">
        <f t="shared" si="501"/>
        <v/>
      </c>
      <c r="V2689" s="59" t="str">
        <f t="shared" si="502"/>
        <v/>
      </c>
      <c r="W2689" s="59" t="str">
        <f t="shared" si="503"/>
        <v/>
      </c>
      <c r="X2689" s="59" t="s">
        <v>1903</v>
      </c>
      <c r="Y2689" s="66" t="s">
        <v>6223</v>
      </c>
    </row>
    <row r="2690" spans="1:25" x14ac:dyDescent="0.25">
      <c r="A2690" s="8" t="s">
        <v>3105</v>
      </c>
      <c r="B2690" s="65" t="str">
        <f t="shared" si="492"/>
        <v>Magnetic Levitation</v>
      </c>
      <c r="C2690" s="63" t="s">
        <v>254</v>
      </c>
      <c r="D2690" s="30" t="str">
        <f t="shared" si="493"/>
        <v/>
      </c>
      <c r="E2690" s="63" t="s">
        <v>254</v>
      </c>
      <c r="F2690" s="32" t="str">
        <f t="shared" si="494"/>
        <v/>
      </c>
      <c r="G2690" s="63" t="s">
        <v>254</v>
      </c>
      <c r="H2690" s="34" t="str">
        <f t="shared" si="495"/>
        <v/>
      </c>
      <c r="I2690" s="63" t="s">
        <v>254</v>
      </c>
      <c r="J2690" s="36" t="str">
        <f t="shared" si="496"/>
        <v/>
      </c>
      <c r="K2690" s="37" t="str">
        <f t="shared" si="497"/>
        <v/>
      </c>
      <c r="L2690" s="37" t="str">
        <f t="shared" si="498"/>
        <v/>
      </c>
      <c r="N2690" s="64">
        <v>116325</v>
      </c>
      <c r="O2690" s="64" t="s">
        <v>254</v>
      </c>
      <c r="P2690" s="1" t="s">
        <v>254</v>
      </c>
      <c r="Q2690" s="1" t="s">
        <v>0</v>
      </c>
      <c r="S2690" s="59" t="str">
        <f t="shared" si="499"/>
        <v/>
      </c>
      <c r="T2690" s="59" t="str">
        <f t="shared" si="500"/>
        <v/>
      </c>
      <c r="U2690" s="59" t="str">
        <f t="shared" si="501"/>
        <v/>
      </c>
      <c r="V2690" s="59" t="str">
        <f t="shared" si="502"/>
        <v/>
      </c>
      <c r="W2690" s="59" t="str">
        <f t="shared" si="503"/>
        <v/>
      </c>
      <c r="X2690" s="59" t="s">
        <v>3106</v>
      </c>
      <c r="Y2690" s="66" t="s">
        <v>6224</v>
      </c>
    </row>
    <row r="2691" spans="1:25" x14ac:dyDescent="0.25">
      <c r="A2691" s="8" t="s">
        <v>1904</v>
      </c>
      <c r="B2691" s="65" t="str">
        <f t="shared" si="492"/>
        <v>Cow Magnet (Pair)</v>
      </c>
      <c r="C2691" s="63" t="s">
        <v>254</v>
      </c>
      <c r="D2691" s="30" t="str">
        <f t="shared" si="493"/>
        <v/>
      </c>
      <c r="E2691" s="63" t="s">
        <v>254</v>
      </c>
      <c r="F2691" s="32" t="str">
        <f t="shared" si="494"/>
        <v/>
      </c>
      <c r="G2691" s="63" t="s">
        <v>254</v>
      </c>
      <c r="H2691" s="34" t="str">
        <f t="shared" si="495"/>
        <v/>
      </c>
      <c r="I2691" s="63" t="s">
        <v>254</v>
      </c>
      <c r="J2691" s="36" t="str">
        <f t="shared" si="496"/>
        <v/>
      </c>
      <c r="K2691" s="37" t="str">
        <f t="shared" si="497"/>
        <v/>
      </c>
      <c r="L2691" s="37" t="str">
        <f t="shared" si="498"/>
        <v/>
      </c>
      <c r="N2691" s="64">
        <v>555</v>
      </c>
      <c r="O2691" s="64" t="s">
        <v>254</v>
      </c>
      <c r="P2691" s="1" t="s">
        <v>254</v>
      </c>
      <c r="Q2691" s="1" t="s">
        <v>0</v>
      </c>
      <c r="S2691" s="59" t="str">
        <f t="shared" si="499"/>
        <v/>
      </c>
      <c r="T2691" s="59" t="str">
        <f t="shared" si="500"/>
        <v/>
      </c>
      <c r="U2691" s="59" t="str">
        <f t="shared" si="501"/>
        <v/>
      </c>
      <c r="V2691" s="59" t="str">
        <f t="shared" si="502"/>
        <v/>
      </c>
      <c r="W2691" s="59" t="str">
        <f t="shared" si="503"/>
        <v/>
      </c>
      <c r="X2691" s="59" t="s">
        <v>1905</v>
      </c>
      <c r="Y2691" s="66" t="s">
        <v>6225</v>
      </c>
    </row>
    <row r="2692" spans="1:25" x14ac:dyDescent="0.25">
      <c r="A2692" s="8" t="s">
        <v>1906</v>
      </c>
      <c r="B2692" s="65" t="str">
        <f t="shared" ref="B2692:B2755" si="504">HYPERLINK(Y2692,X2692)</f>
        <v>Sound Pipe</v>
      </c>
      <c r="C2692" s="63" t="s">
        <v>254</v>
      </c>
      <c r="D2692" s="30" t="str">
        <f t="shared" ref="D2692:D2755" si="505">IF(C2692="","",IF(AND(C2692&gt;=P2692,P2692&lt;&gt;""),C2692*O2692,C2692*N2692))</f>
        <v/>
      </c>
      <c r="E2692" s="63" t="s">
        <v>254</v>
      </c>
      <c r="F2692" s="32" t="str">
        <f t="shared" ref="F2692:F2755" si="506">IF(E2692="","",IF(AND(E2692&gt;=P2692,P2692&lt;&gt;""),E2692*O2692,E2692*N2692))</f>
        <v/>
      </c>
      <c r="G2692" s="63" t="s">
        <v>254</v>
      </c>
      <c r="H2692" s="34" t="str">
        <f t="shared" ref="H2692:H2755" si="507">IF(G2692="","",IF(AND(G2692&gt;=P2692,P2692&lt;&gt;""),G2692*O2692,G2692*N2692))</f>
        <v/>
      </c>
      <c r="I2692" s="63" t="s">
        <v>254</v>
      </c>
      <c r="J2692" s="36" t="str">
        <f t="shared" ref="J2692:J2755" si="508">IF(I2692="","",IF(AND(I2692&gt;=P2692,P2692&lt;&gt;""),I2692*O2692,I2692*N2692))</f>
        <v/>
      </c>
      <c r="K2692" s="37" t="str">
        <f t="shared" ref="K2692:K2755" si="509">W2692</f>
        <v/>
      </c>
      <c r="L2692" s="37" t="str">
        <f t="shared" ref="L2692:L2755" si="510">IF(K2692="","",IF(AND(K2692&gt;=P2692,P2692&lt;&gt;""),K2692*O2692,K2692*N2692))</f>
        <v/>
      </c>
      <c r="N2692" s="64">
        <v>138</v>
      </c>
      <c r="O2692" s="64" t="s">
        <v>254</v>
      </c>
      <c r="P2692" s="1" t="s">
        <v>254</v>
      </c>
      <c r="Q2692" s="1" t="s">
        <v>0</v>
      </c>
      <c r="S2692" s="59" t="str">
        <f t="shared" ref="S2692:S2755" si="511">IF(S$3=TRUE,IF(C2692="","",C2692),"")</f>
        <v/>
      </c>
      <c r="T2692" s="59" t="str">
        <f t="shared" ref="T2692:T2755" si="512">IF(T$3=TRUE,IF(E2692="","",E2692),"")</f>
        <v/>
      </c>
      <c r="U2692" s="59" t="str">
        <f t="shared" ref="U2692:U2755" si="513">IF(U$3=TRUE,IF(G2692="","",G2692),"")</f>
        <v/>
      </c>
      <c r="V2692" s="59" t="str">
        <f t="shared" ref="V2692:V2755" si="514">IF(V$3=TRUE,IF(I2692="","",I2692),"")</f>
        <v/>
      </c>
      <c r="W2692" s="59" t="str">
        <f t="shared" ref="W2692:W2755" si="515">IF(SUM(S2692:V2692)=0,"",SUM(S2692:V2692))</f>
        <v/>
      </c>
      <c r="X2692" s="59" t="s">
        <v>1907</v>
      </c>
      <c r="Y2692" s="66" t="s">
        <v>6226</v>
      </c>
    </row>
    <row r="2693" spans="1:25" x14ac:dyDescent="0.25">
      <c r="A2693" s="8" t="s">
        <v>1908</v>
      </c>
      <c r="B2693" s="65" t="str">
        <f t="shared" si="504"/>
        <v>Bell Jar</v>
      </c>
      <c r="C2693" s="63" t="s">
        <v>254</v>
      </c>
      <c r="D2693" s="30" t="str">
        <f t="shared" si="505"/>
        <v/>
      </c>
      <c r="E2693" s="63" t="s">
        <v>254</v>
      </c>
      <c r="F2693" s="32" t="str">
        <f t="shared" si="506"/>
        <v/>
      </c>
      <c r="G2693" s="63" t="s">
        <v>254</v>
      </c>
      <c r="H2693" s="34" t="str">
        <f t="shared" si="507"/>
        <v/>
      </c>
      <c r="I2693" s="63" t="s">
        <v>254</v>
      </c>
      <c r="J2693" s="36" t="str">
        <f t="shared" si="508"/>
        <v/>
      </c>
      <c r="K2693" s="37" t="str">
        <f t="shared" si="509"/>
        <v/>
      </c>
      <c r="L2693" s="37" t="str">
        <f t="shared" si="510"/>
        <v/>
      </c>
      <c r="N2693" s="64">
        <v>2666</v>
      </c>
      <c r="O2693" s="64" t="s">
        <v>254</v>
      </c>
      <c r="P2693" s="1" t="s">
        <v>254</v>
      </c>
      <c r="Q2693" s="1" t="s">
        <v>0</v>
      </c>
      <c r="S2693" s="59" t="str">
        <f t="shared" si="511"/>
        <v/>
      </c>
      <c r="T2693" s="59" t="str">
        <f t="shared" si="512"/>
        <v/>
      </c>
      <c r="U2693" s="59" t="str">
        <f t="shared" si="513"/>
        <v/>
      </c>
      <c r="V2693" s="59" t="str">
        <f t="shared" si="514"/>
        <v/>
      </c>
      <c r="W2693" s="59" t="str">
        <f t="shared" si="515"/>
        <v/>
      </c>
      <c r="X2693" s="59" t="s">
        <v>1909</v>
      </c>
      <c r="Y2693" s="66" t="s">
        <v>6227</v>
      </c>
    </row>
    <row r="2694" spans="1:25" x14ac:dyDescent="0.25">
      <c r="A2694" s="8" t="s">
        <v>6411</v>
      </c>
      <c r="B2694" s="65" t="str">
        <f t="shared" si="504"/>
        <v>Single Color Bar Magnets</v>
      </c>
      <c r="C2694" s="63"/>
      <c r="D2694" s="30" t="str">
        <f t="shared" si="505"/>
        <v/>
      </c>
      <c r="E2694" s="63"/>
      <c r="F2694" s="32" t="str">
        <f t="shared" si="506"/>
        <v/>
      </c>
      <c r="G2694" s="63"/>
      <c r="H2694" s="34" t="str">
        <f t="shared" si="507"/>
        <v/>
      </c>
      <c r="I2694" s="63"/>
      <c r="J2694" s="36" t="str">
        <f t="shared" si="508"/>
        <v/>
      </c>
      <c r="K2694" s="37" t="str">
        <f t="shared" si="509"/>
        <v/>
      </c>
      <c r="L2694" s="37" t="str">
        <f t="shared" si="510"/>
        <v/>
      </c>
      <c r="N2694" s="64">
        <v>393</v>
      </c>
      <c r="O2694" s="64" t="s">
        <v>254</v>
      </c>
      <c r="P2694" s="1" t="s">
        <v>254</v>
      </c>
      <c r="Q2694" s="1" t="s">
        <v>0</v>
      </c>
      <c r="S2694" s="59" t="str">
        <f t="shared" si="511"/>
        <v/>
      </c>
      <c r="T2694" s="59" t="str">
        <f t="shared" si="512"/>
        <v/>
      </c>
      <c r="U2694" s="59" t="str">
        <f t="shared" si="513"/>
        <v/>
      </c>
      <c r="V2694" s="59" t="str">
        <f t="shared" si="514"/>
        <v/>
      </c>
      <c r="W2694" s="59" t="str">
        <f t="shared" si="515"/>
        <v/>
      </c>
      <c r="X2694" s="59" t="s">
        <v>6501</v>
      </c>
      <c r="Y2694" s="66" t="s">
        <v>6566</v>
      </c>
    </row>
    <row r="2695" spans="1:25" x14ac:dyDescent="0.25">
      <c r="A2695" s="8" t="s">
        <v>1910</v>
      </c>
      <c r="B2695" s="65" t="str">
        <f t="shared" si="504"/>
        <v>Tuning Fork Technical Set</v>
      </c>
      <c r="C2695" s="63" t="s">
        <v>254</v>
      </c>
      <c r="D2695" s="30" t="str">
        <f t="shared" si="505"/>
        <v/>
      </c>
      <c r="E2695" s="63" t="s">
        <v>254</v>
      </c>
      <c r="F2695" s="32" t="str">
        <f t="shared" si="506"/>
        <v/>
      </c>
      <c r="G2695" s="63" t="s">
        <v>254</v>
      </c>
      <c r="H2695" s="34" t="str">
        <f t="shared" si="507"/>
        <v/>
      </c>
      <c r="I2695" s="63" t="s">
        <v>254</v>
      </c>
      <c r="J2695" s="36" t="str">
        <f t="shared" si="508"/>
        <v/>
      </c>
      <c r="K2695" s="37" t="str">
        <f t="shared" si="509"/>
        <v/>
      </c>
      <c r="L2695" s="37" t="str">
        <f t="shared" si="510"/>
        <v/>
      </c>
      <c r="N2695" s="64">
        <v>1717</v>
      </c>
      <c r="O2695" s="64" t="s">
        <v>254</v>
      </c>
      <c r="P2695" s="1" t="s">
        <v>254</v>
      </c>
      <c r="Q2695" s="1" t="s">
        <v>0</v>
      </c>
      <c r="S2695" s="59" t="str">
        <f t="shared" si="511"/>
        <v/>
      </c>
      <c r="T2695" s="59" t="str">
        <f t="shared" si="512"/>
        <v/>
      </c>
      <c r="U2695" s="59" t="str">
        <f t="shared" si="513"/>
        <v/>
      </c>
      <c r="V2695" s="59" t="str">
        <f t="shared" si="514"/>
        <v/>
      </c>
      <c r="W2695" s="59" t="str">
        <f t="shared" si="515"/>
        <v/>
      </c>
      <c r="X2695" s="59" t="s">
        <v>1911</v>
      </c>
      <c r="Y2695" s="66" t="s">
        <v>6228</v>
      </c>
    </row>
    <row r="2696" spans="1:25" x14ac:dyDescent="0.25">
      <c r="A2696" s="8" t="s">
        <v>3107</v>
      </c>
      <c r="B2696" s="65" t="str">
        <f t="shared" si="504"/>
        <v>MagLev Starter Kit</v>
      </c>
      <c r="C2696" s="63" t="s">
        <v>254</v>
      </c>
      <c r="D2696" s="30" t="str">
        <f t="shared" si="505"/>
        <v/>
      </c>
      <c r="E2696" s="63" t="s">
        <v>254</v>
      </c>
      <c r="F2696" s="32" t="str">
        <f t="shared" si="506"/>
        <v/>
      </c>
      <c r="G2696" s="63" t="s">
        <v>254</v>
      </c>
      <c r="H2696" s="34" t="str">
        <f t="shared" si="507"/>
        <v/>
      </c>
      <c r="I2696" s="63" t="s">
        <v>254</v>
      </c>
      <c r="J2696" s="36" t="str">
        <f t="shared" si="508"/>
        <v/>
      </c>
      <c r="K2696" s="37" t="str">
        <f t="shared" si="509"/>
        <v/>
      </c>
      <c r="L2696" s="37" t="str">
        <f t="shared" si="510"/>
        <v/>
      </c>
      <c r="N2696" s="64">
        <v>11447</v>
      </c>
      <c r="O2696" s="64" t="s">
        <v>254</v>
      </c>
      <c r="P2696" s="1" t="s">
        <v>254</v>
      </c>
      <c r="Q2696" s="1" t="s">
        <v>0</v>
      </c>
      <c r="S2696" s="59" t="str">
        <f t="shared" si="511"/>
        <v/>
      </c>
      <c r="T2696" s="59" t="str">
        <f t="shared" si="512"/>
        <v/>
      </c>
      <c r="U2696" s="59" t="str">
        <f t="shared" si="513"/>
        <v/>
      </c>
      <c r="V2696" s="59" t="str">
        <f t="shared" si="514"/>
        <v/>
      </c>
      <c r="W2696" s="59" t="str">
        <f t="shared" si="515"/>
        <v/>
      </c>
      <c r="X2696" s="59" t="s">
        <v>3108</v>
      </c>
      <c r="Y2696" s="66" t="s">
        <v>6229</v>
      </c>
    </row>
    <row r="2697" spans="1:25" x14ac:dyDescent="0.25">
      <c r="A2697" s="8" t="s">
        <v>3109</v>
      </c>
      <c r="B2697" s="65" t="str">
        <f t="shared" si="504"/>
        <v>MagLev Outreach Set</v>
      </c>
      <c r="C2697" s="63" t="s">
        <v>254</v>
      </c>
      <c r="D2697" s="30" t="str">
        <f t="shared" si="505"/>
        <v/>
      </c>
      <c r="E2697" s="63" t="s">
        <v>254</v>
      </c>
      <c r="F2697" s="32" t="str">
        <f t="shared" si="506"/>
        <v/>
      </c>
      <c r="G2697" s="63" t="s">
        <v>254</v>
      </c>
      <c r="H2697" s="34" t="str">
        <f t="shared" si="507"/>
        <v/>
      </c>
      <c r="I2697" s="63" t="s">
        <v>254</v>
      </c>
      <c r="J2697" s="36" t="str">
        <f t="shared" si="508"/>
        <v/>
      </c>
      <c r="K2697" s="37" t="str">
        <f t="shared" si="509"/>
        <v/>
      </c>
      <c r="L2697" s="37" t="str">
        <f t="shared" si="510"/>
        <v/>
      </c>
      <c r="N2697" s="64">
        <v>60676</v>
      </c>
      <c r="O2697" s="64" t="s">
        <v>254</v>
      </c>
      <c r="P2697" s="1" t="s">
        <v>254</v>
      </c>
      <c r="Q2697" s="1" t="s">
        <v>0</v>
      </c>
      <c r="S2697" s="59" t="str">
        <f t="shared" si="511"/>
        <v/>
      </c>
      <c r="T2697" s="59" t="str">
        <f t="shared" si="512"/>
        <v/>
      </c>
      <c r="U2697" s="59" t="str">
        <f t="shared" si="513"/>
        <v/>
      </c>
      <c r="V2697" s="59" t="str">
        <f t="shared" si="514"/>
        <v/>
      </c>
      <c r="W2697" s="59" t="str">
        <f t="shared" si="515"/>
        <v/>
      </c>
      <c r="X2697" s="59" t="s">
        <v>3110</v>
      </c>
      <c r="Y2697" s="66" t="s">
        <v>6230</v>
      </c>
    </row>
    <row r="2698" spans="1:25" x14ac:dyDescent="0.25">
      <c r="A2698" s="8" t="s">
        <v>3111</v>
      </c>
      <c r="B2698" s="65" t="str">
        <f t="shared" si="504"/>
        <v>Superconductor, 4-Point Wired</v>
      </c>
      <c r="C2698" s="63" t="s">
        <v>254</v>
      </c>
      <c r="D2698" s="30" t="str">
        <f t="shared" si="505"/>
        <v/>
      </c>
      <c r="E2698" s="63" t="s">
        <v>254</v>
      </c>
      <c r="F2698" s="32" t="str">
        <f t="shared" si="506"/>
        <v/>
      </c>
      <c r="G2698" s="63" t="s">
        <v>254</v>
      </c>
      <c r="H2698" s="34" t="str">
        <f t="shared" si="507"/>
        <v/>
      </c>
      <c r="I2698" s="63" t="s">
        <v>254</v>
      </c>
      <c r="J2698" s="36" t="str">
        <f t="shared" si="508"/>
        <v/>
      </c>
      <c r="K2698" s="37" t="str">
        <f t="shared" si="509"/>
        <v/>
      </c>
      <c r="L2698" s="37" t="str">
        <f t="shared" si="510"/>
        <v/>
      </c>
      <c r="N2698" s="64">
        <v>10968</v>
      </c>
      <c r="O2698" s="64" t="s">
        <v>254</v>
      </c>
      <c r="P2698" s="1" t="s">
        <v>254</v>
      </c>
      <c r="Q2698" s="1" t="s">
        <v>0</v>
      </c>
      <c r="S2698" s="59" t="str">
        <f t="shared" si="511"/>
        <v/>
      </c>
      <c r="T2698" s="59" t="str">
        <f t="shared" si="512"/>
        <v/>
      </c>
      <c r="U2698" s="59" t="str">
        <f t="shared" si="513"/>
        <v/>
      </c>
      <c r="V2698" s="59" t="str">
        <f t="shared" si="514"/>
        <v/>
      </c>
      <c r="W2698" s="59" t="str">
        <f t="shared" si="515"/>
        <v/>
      </c>
      <c r="X2698" s="59" t="s">
        <v>3112</v>
      </c>
      <c r="Y2698" s="66" t="s">
        <v>6231</v>
      </c>
    </row>
    <row r="2699" spans="1:25" x14ac:dyDescent="0.25">
      <c r="A2699" s="8" t="s">
        <v>3113</v>
      </c>
      <c r="B2699" s="65" t="str">
        <f t="shared" si="504"/>
        <v>Superconductor, Medium Standard</v>
      </c>
      <c r="C2699" s="63" t="s">
        <v>254</v>
      </c>
      <c r="D2699" s="30" t="str">
        <f t="shared" si="505"/>
        <v/>
      </c>
      <c r="E2699" s="63" t="s">
        <v>254</v>
      </c>
      <c r="F2699" s="32" t="str">
        <f t="shared" si="506"/>
        <v/>
      </c>
      <c r="G2699" s="63" t="s">
        <v>254</v>
      </c>
      <c r="H2699" s="34" t="str">
        <f t="shared" si="507"/>
        <v/>
      </c>
      <c r="I2699" s="63" t="s">
        <v>254</v>
      </c>
      <c r="J2699" s="36" t="str">
        <f t="shared" si="508"/>
        <v/>
      </c>
      <c r="K2699" s="37" t="str">
        <f t="shared" si="509"/>
        <v/>
      </c>
      <c r="L2699" s="37" t="str">
        <f t="shared" si="510"/>
        <v/>
      </c>
      <c r="N2699" s="64">
        <v>8474</v>
      </c>
      <c r="O2699" s="64" t="s">
        <v>254</v>
      </c>
      <c r="P2699" s="1" t="s">
        <v>254</v>
      </c>
      <c r="Q2699" s="1" t="s">
        <v>0</v>
      </c>
      <c r="S2699" s="59" t="str">
        <f t="shared" si="511"/>
        <v/>
      </c>
      <c r="T2699" s="59" t="str">
        <f t="shared" si="512"/>
        <v/>
      </c>
      <c r="U2699" s="59" t="str">
        <f t="shared" si="513"/>
        <v/>
      </c>
      <c r="V2699" s="59" t="str">
        <f t="shared" si="514"/>
        <v/>
      </c>
      <c r="W2699" s="59" t="str">
        <f t="shared" si="515"/>
        <v/>
      </c>
      <c r="X2699" s="59" t="s">
        <v>3114</v>
      </c>
      <c r="Y2699" s="66" t="s">
        <v>6232</v>
      </c>
    </row>
    <row r="2700" spans="1:25" x14ac:dyDescent="0.25">
      <c r="A2700" s="8" t="s">
        <v>3115</v>
      </c>
      <c r="B2700" s="65" t="str">
        <f t="shared" si="504"/>
        <v>Superconductor, Large Standard</v>
      </c>
      <c r="C2700" s="63" t="s">
        <v>254</v>
      </c>
      <c r="D2700" s="30" t="str">
        <f t="shared" si="505"/>
        <v/>
      </c>
      <c r="E2700" s="63" t="s">
        <v>254</v>
      </c>
      <c r="F2700" s="32" t="str">
        <f t="shared" si="506"/>
        <v/>
      </c>
      <c r="G2700" s="63" t="s">
        <v>254</v>
      </c>
      <c r="H2700" s="34" t="str">
        <f t="shared" si="507"/>
        <v/>
      </c>
      <c r="I2700" s="63" t="s">
        <v>254</v>
      </c>
      <c r="J2700" s="36" t="str">
        <f t="shared" si="508"/>
        <v/>
      </c>
      <c r="K2700" s="37" t="str">
        <f t="shared" si="509"/>
        <v/>
      </c>
      <c r="L2700" s="37" t="str">
        <f t="shared" si="510"/>
        <v/>
      </c>
      <c r="N2700" s="64">
        <v>14014</v>
      </c>
      <c r="O2700" s="64" t="s">
        <v>254</v>
      </c>
      <c r="P2700" s="1" t="s">
        <v>254</v>
      </c>
      <c r="Q2700" s="1" t="s">
        <v>0</v>
      </c>
      <c r="S2700" s="59" t="str">
        <f t="shared" si="511"/>
        <v/>
      </c>
      <c r="T2700" s="59" t="str">
        <f t="shared" si="512"/>
        <v/>
      </c>
      <c r="U2700" s="59" t="str">
        <f t="shared" si="513"/>
        <v/>
      </c>
      <c r="V2700" s="59" t="str">
        <f t="shared" si="514"/>
        <v/>
      </c>
      <c r="W2700" s="59" t="str">
        <f t="shared" si="515"/>
        <v/>
      </c>
      <c r="X2700" s="59" t="s">
        <v>3116</v>
      </c>
      <c r="Y2700" s="66" t="s">
        <v>6233</v>
      </c>
    </row>
    <row r="2701" spans="1:25" x14ac:dyDescent="0.25">
      <c r="A2701" s="8" t="s">
        <v>3117</v>
      </c>
      <c r="B2701" s="65" t="str">
        <f t="shared" si="504"/>
        <v>Superconductor, Medium Enhanced</v>
      </c>
      <c r="C2701" s="63" t="s">
        <v>254</v>
      </c>
      <c r="D2701" s="30" t="str">
        <f t="shared" si="505"/>
        <v/>
      </c>
      <c r="E2701" s="63" t="s">
        <v>254</v>
      </c>
      <c r="F2701" s="32" t="str">
        <f t="shared" si="506"/>
        <v/>
      </c>
      <c r="G2701" s="63" t="s">
        <v>254</v>
      </c>
      <c r="H2701" s="34" t="str">
        <f t="shared" si="507"/>
        <v/>
      </c>
      <c r="I2701" s="63" t="s">
        <v>254</v>
      </c>
      <c r="J2701" s="36" t="str">
        <f t="shared" si="508"/>
        <v/>
      </c>
      <c r="K2701" s="37" t="str">
        <f t="shared" si="509"/>
        <v/>
      </c>
      <c r="L2701" s="37" t="str">
        <f t="shared" si="510"/>
        <v/>
      </c>
      <c r="N2701" s="64">
        <v>11972</v>
      </c>
      <c r="O2701" s="64" t="s">
        <v>254</v>
      </c>
      <c r="P2701" s="1" t="s">
        <v>254</v>
      </c>
      <c r="Q2701" s="1" t="s">
        <v>0</v>
      </c>
      <c r="S2701" s="59" t="str">
        <f t="shared" si="511"/>
        <v/>
      </c>
      <c r="T2701" s="59" t="str">
        <f t="shared" si="512"/>
        <v/>
      </c>
      <c r="U2701" s="59" t="str">
        <f t="shared" si="513"/>
        <v/>
      </c>
      <c r="V2701" s="59" t="str">
        <f t="shared" si="514"/>
        <v/>
      </c>
      <c r="W2701" s="59" t="str">
        <f t="shared" si="515"/>
        <v/>
      </c>
      <c r="X2701" s="59" t="s">
        <v>3118</v>
      </c>
      <c r="Y2701" s="66" t="s">
        <v>6234</v>
      </c>
    </row>
    <row r="2702" spans="1:25" x14ac:dyDescent="0.25">
      <c r="A2702" s="8" t="s">
        <v>3119</v>
      </c>
      <c r="B2702" s="65" t="str">
        <f t="shared" si="504"/>
        <v>Superconductor, Large Enhanced</v>
      </c>
      <c r="C2702" s="63" t="s">
        <v>254</v>
      </c>
      <c r="D2702" s="30" t="str">
        <f t="shared" si="505"/>
        <v/>
      </c>
      <c r="E2702" s="63" t="s">
        <v>254</v>
      </c>
      <c r="F2702" s="32" t="str">
        <f t="shared" si="506"/>
        <v/>
      </c>
      <c r="G2702" s="63" t="s">
        <v>254</v>
      </c>
      <c r="H2702" s="34" t="str">
        <f t="shared" si="507"/>
        <v/>
      </c>
      <c r="I2702" s="63" t="s">
        <v>254</v>
      </c>
      <c r="J2702" s="36" t="str">
        <f t="shared" si="508"/>
        <v/>
      </c>
      <c r="K2702" s="37" t="str">
        <f t="shared" si="509"/>
        <v/>
      </c>
      <c r="L2702" s="37" t="str">
        <f t="shared" si="510"/>
        <v/>
      </c>
      <c r="N2702" s="64">
        <v>18987</v>
      </c>
      <c r="O2702" s="64" t="s">
        <v>254</v>
      </c>
      <c r="P2702" s="1" t="s">
        <v>254</v>
      </c>
      <c r="Q2702" s="1" t="s">
        <v>0</v>
      </c>
      <c r="S2702" s="59" t="str">
        <f t="shared" si="511"/>
        <v/>
      </c>
      <c r="T2702" s="59" t="str">
        <f t="shared" si="512"/>
        <v/>
      </c>
      <c r="U2702" s="59" t="str">
        <f t="shared" si="513"/>
        <v/>
      </c>
      <c r="V2702" s="59" t="str">
        <f t="shared" si="514"/>
        <v/>
      </c>
      <c r="W2702" s="59" t="str">
        <f t="shared" si="515"/>
        <v/>
      </c>
      <c r="X2702" s="59" t="s">
        <v>3120</v>
      </c>
      <c r="Y2702" s="66" t="s">
        <v>6235</v>
      </c>
    </row>
    <row r="2703" spans="1:25" x14ac:dyDescent="0.25">
      <c r="A2703" s="8" t="s">
        <v>3121</v>
      </c>
      <c r="B2703" s="65" t="str">
        <f t="shared" si="504"/>
        <v>Superconductor, Medium Extended Duration</v>
      </c>
      <c r="C2703" s="63" t="s">
        <v>254</v>
      </c>
      <c r="D2703" s="30" t="str">
        <f t="shared" si="505"/>
        <v/>
      </c>
      <c r="E2703" s="63" t="s">
        <v>254</v>
      </c>
      <c r="F2703" s="32" t="str">
        <f t="shared" si="506"/>
        <v/>
      </c>
      <c r="G2703" s="63" t="s">
        <v>254</v>
      </c>
      <c r="H2703" s="34" t="str">
        <f t="shared" si="507"/>
        <v/>
      </c>
      <c r="I2703" s="63" t="s">
        <v>254</v>
      </c>
      <c r="J2703" s="36" t="str">
        <f t="shared" si="508"/>
        <v/>
      </c>
      <c r="K2703" s="37" t="str">
        <f t="shared" si="509"/>
        <v/>
      </c>
      <c r="L2703" s="37" t="str">
        <f t="shared" si="510"/>
        <v/>
      </c>
      <c r="N2703" s="64">
        <v>16006</v>
      </c>
      <c r="O2703" s="64" t="s">
        <v>254</v>
      </c>
      <c r="P2703" s="1" t="s">
        <v>254</v>
      </c>
      <c r="Q2703" s="1" t="s">
        <v>0</v>
      </c>
      <c r="S2703" s="59" t="str">
        <f t="shared" si="511"/>
        <v/>
      </c>
      <c r="T2703" s="59" t="str">
        <f t="shared" si="512"/>
        <v/>
      </c>
      <c r="U2703" s="59" t="str">
        <f t="shared" si="513"/>
        <v/>
      </c>
      <c r="V2703" s="59" t="str">
        <f t="shared" si="514"/>
        <v/>
      </c>
      <c r="W2703" s="59" t="str">
        <f t="shared" si="515"/>
        <v/>
      </c>
      <c r="X2703" s="59" t="s">
        <v>3122</v>
      </c>
      <c r="Y2703" s="66" t="s">
        <v>6236</v>
      </c>
    </row>
    <row r="2704" spans="1:25" x14ac:dyDescent="0.25">
      <c r="A2704" s="8" t="s">
        <v>3123</v>
      </c>
      <c r="B2704" s="65" t="str">
        <f t="shared" si="504"/>
        <v>Superconductor, Large Extended Duration</v>
      </c>
      <c r="C2704" s="63" t="s">
        <v>254</v>
      </c>
      <c r="D2704" s="30" t="str">
        <f t="shared" si="505"/>
        <v/>
      </c>
      <c r="E2704" s="63" t="s">
        <v>254</v>
      </c>
      <c r="F2704" s="32" t="str">
        <f t="shared" si="506"/>
        <v/>
      </c>
      <c r="G2704" s="63" t="s">
        <v>254</v>
      </c>
      <c r="H2704" s="34" t="str">
        <f t="shared" si="507"/>
        <v/>
      </c>
      <c r="I2704" s="63" t="s">
        <v>254</v>
      </c>
      <c r="J2704" s="36" t="str">
        <f t="shared" si="508"/>
        <v/>
      </c>
      <c r="K2704" s="37" t="str">
        <f t="shared" si="509"/>
        <v/>
      </c>
      <c r="L2704" s="37" t="str">
        <f t="shared" si="510"/>
        <v/>
      </c>
      <c r="N2704" s="64">
        <v>27794</v>
      </c>
      <c r="O2704" s="64" t="s">
        <v>254</v>
      </c>
      <c r="P2704" s="1" t="s">
        <v>254</v>
      </c>
      <c r="Q2704" s="1" t="s">
        <v>0</v>
      </c>
      <c r="S2704" s="59" t="str">
        <f t="shared" si="511"/>
        <v/>
      </c>
      <c r="T2704" s="59" t="str">
        <f t="shared" si="512"/>
        <v/>
      </c>
      <c r="U2704" s="59" t="str">
        <f t="shared" si="513"/>
        <v/>
      </c>
      <c r="V2704" s="59" t="str">
        <f t="shared" si="514"/>
        <v/>
      </c>
      <c r="W2704" s="59" t="str">
        <f t="shared" si="515"/>
        <v/>
      </c>
      <c r="X2704" s="59" t="s">
        <v>3124</v>
      </c>
      <c r="Y2704" s="66" t="s">
        <v>6237</v>
      </c>
    </row>
    <row r="2705" spans="1:25" x14ac:dyDescent="0.25">
      <c r="A2705" s="8" t="s">
        <v>6412</v>
      </c>
      <c r="B2705" s="65" t="str">
        <f t="shared" si="504"/>
        <v>Diffusion Cloud Chamber without Source</v>
      </c>
      <c r="C2705" s="63"/>
      <c r="D2705" s="30" t="str">
        <f t="shared" si="505"/>
        <v/>
      </c>
      <c r="E2705" s="63"/>
      <c r="F2705" s="32" t="str">
        <f t="shared" si="506"/>
        <v/>
      </c>
      <c r="G2705" s="63"/>
      <c r="H2705" s="34" t="str">
        <f t="shared" si="507"/>
        <v/>
      </c>
      <c r="I2705" s="63"/>
      <c r="J2705" s="36" t="str">
        <f t="shared" si="508"/>
        <v/>
      </c>
      <c r="K2705" s="37" t="str">
        <f t="shared" si="509"/>
        <v/>
      </c>
      <c r="L2705" s="37" t="str">
        <f t="shared" si="510"/>
        <v/>
      </c>
      <c r="N2705" s="64">
        <v>18463</v>
      </c>
      <c r="O2705" s="64" t="s">
        <v>254</v>
      </c>
      <c r="P2705" s="1" t="s">
        <v>254</v>
      </c>
      <c r="Q2705" s="1" t="s">
        <v>0</v>
      </c>
      <c r="S2705" s="59" t="str">
        <f t="shared" si="511"/>
        <v/>
      </c>
      <c r="T2705" s="59" t="str">
        <f t="shared" si="512"/>
        <v/>
      </c>
      <c r="U2705" s="59" t="str">
        <f t="shared" si="513"/>
        <v/>
      </c>
      <c r="V2705" s="59" t="str">
        <f t="shared" si="514"/>
        <v/>
      </c>
      <c r="W2705" s="59" t="str">
        <f t="shared" si="515"/>
        <v/>
      </c>
      <c r="X2705" s="59" t="s">
        <v>6502</v>
      </c>
      <c r="Y2705" s="66" t="s">
        <v>6567</v>
      </c>
    </row>
    <row r="2706" spans="1:25" x14ac:dyDescent="0.25">
      <c r="A2706" s="8" t="s">
        <v>3421</v>
      </c>
      <c r="B2706" s="65" t="str">
        <f t="shared" si="504"/>
        <v>Constant Speed Buggy</v>
      </c>
      <c r="C2706" s="63"/>
      <c r="D2706" s="30" t="str">
        <f t="shared" si="505"/>
        <v/>
      </c>
      <c r="E2706" s="63"/>
      <c r="F2706" s="32" t="str">
        <f t="shared" si="506"/>
        <v/>
      </c>
      <c r="G2706" s="63"/>
      <c r="H2706" s="34" t="str">
        <f t="shared" si="507"/>
        <v/>
      </c>
      <c r="I2706" s="63"/>
      <c r="J2706" s="36" t="str">
        <f t="shared" si="508"/>
        <v/>
      </c>
      <c r="K2706" s="37" t="str">
        <f t="shared" si="509"/>
        <v/>
      </c>
      <c r="L2706" s="37" t="str">
        <f t="shared" si="510"/>
        <v/>
      </c>
      <c r="N2706" s="64">
        <v>249</v>
      </c>
      <c r="O2706" s="64" t="s">
        <v>254</v>
      </c>
      <c r="P2706" s="1" t="s">
        <v>254</v>
      </c>
      <c r="Q2706" s="1" t="s">
        <v>0</v>
      </c>
      <c r="S2706" s="59" t="str">
        <f t="shared" si="511"/>
        <v/>
      </c>
      <c r="T2706" s="59" t="str">
        <f t="shared" si="512"/>
        <v/>
      </c>
      <c r="U2706" s="59" t="str">
        <f t="shared" si="513"/>
        <v/>
      </c>
      <c r="V2706" s="59" t="str">
        <f t="shared" si="514"/>
        <v/>
      </c>
      <c r="W2706" s="59" t="str">
        <f t="shared" si="515"/>
        <v/>
      </c>
      <c r="X2706" s="59" t="s">
        <v>3422</v>
      </c>
      <c r="Y2706" s="66" t="s">
        <v>6238</v>
      </c>
    </row>
    <row r="2707" spans="1:25" x14ac:dyDescent="0.25">
      <c r="A2707" s="8" t="s">
        <v>1912</v>
      </c>
      <c r="B2707" s="65" t="str">
        <f t="shared" si="504"/>
        <v>Braided Physics String</v>
      </c>
      <c r="C2707" s="63" t="s">
        <v>254</v>
      </c>
      <c r="D2707" s="30" t="str">
        <f t="shared" si="505"/>
        <v/>
      </c>
      <c r="E2707" s="63" t="s">
        <v>254</v>
      </c>
      <c r="F2707" s="32" t="str">
        <f t="shared" si="506"/>
        <v/>
      </c>
      <c r="G2707" s="63" t="s">
        <v>254</v>
      </c>
      <c r="H2707" s="34" t="str">
        <f t="shared" si="507"/>
        <v/>
      </c>
      <c r="I2707" s="63" t="s">
        <v>254</v>
      </c>
      <c r="J2707" s="36" t="str">
        <f t="shared" si="508"/>
        <v/>
      </c>
      <c r="K2707" s="37" t="str">
        <f t="shared" si="509"/>
        <v/>
      </c>
      <c r="L2707" s="37" t="str">
        <f t="shared" si="510"/>
        <v/>
      </c>
      <c r="N2707" s="64">
        <v>699</v>
      </c>
      <c r="O2707" s="64" t="s">
        <v>254</v>
      </c>
      <c r="P2707" s="1" t="s">
        <v>254</v>
      </c>
      <c r="Q2707" s="1" t="s">
        <v>0</v>
      </c>
      <c r="S2707" s="59" t="str">
        <f t="shared" si="511"/>
        <v/>
      </c>
      <c r="T2707" s="59" t="str">
        <f t="shared" si="512"/>
        <v/>
      </c>
      <c r="U2707" s="59" t="str">
        <f t="shared" si="513"/>
        <v/>
      </c>
      <c r="V2707" s="59" t="str">
        <f t="shared" si="514"/>
        <v/>
      </c>
      <c r="W2707" s="59" t="str">
        <f t="shared" si="515"/>
        <v/>
      </c>
      <c r="X2707" s="59" t="s">
        <v>1913</v>
      </c>
      <c r="Y2707" s="66" t="s">
        <v>6239</v>
      </c>
    </row>
    <row r="2708" spans="1:25" x14ac:dyDescent="0.25">
      <c r="A2708" s="8" t="s">
        <v>1914</v>
      </c>
      <c r="B2708" s="65" t="str">
        <f t="shared" si="504"/>
        <v>Replacement Bulbs (10 Pack) -- Blackbody Light Source</v>
      </c>
      <c r="C2708" s="63" t="s">
        <v>254</v>
      </c>
      <c r="D2708" s="30" t="str">
        <f t="shared" si="505"/>
        <v/>
      </c>
      <c r="E2708" s="63" t="s">
        <v>254</v>
      </c>
      <c r="F2708" s="32" t="str">
        <f t="shared" si="506"/>
        <v/>
      </c>
      <c r="G2708" s="63" t="s">
        <v>254</v>
      </c>
      <c r="H2708" s="34" t="str">
        <f t="shared" si="507"/>
        <v/>
      </c>
      <c r="I2708" s="63" t="s">
        <v>254</v>
      </c>
      <c r="J2708" s="36" t="str">
        <f t="shared" si="508"/>
        <v/>
      </c>
      <c r="K2708" s="37" t="str">
        <f t="shared" si="509"/>
        <v/>
      </c>
      <c r="L2708" s="37" t="str">
        <f t="shared" si="510"/>
        <v/>
      </c>
      <c r="N2708" s="64">
        <v>462</v>
      </c>
      <c r="O2708" s="64" t="s">
        <v>254</v>
      </c>
      <c r="P2708" s="1" t="s">
        <v>254</v>
      </c>
      <c r="Q2708" s="1" t="s">
        <v>0</v>
      </c>
      <c r="S2708" s="59" t="str">
        <f t="shared" si="511"/>
        <v/>
      </c>
      <c r="T2708" s="59" t="str">
        <f t="shared" si="512"/>
        <v/>
      </c>
      <c r="U2708" s="59" t="str">
        <f t="shared" si="513"/>
        <v/>
      </c>
      <c r="V2708" s="59" t="str">
        <f t="shared" si="514"/>
        <v/>
      </c>
      <c r="W2708" s="59" t="str">
        <f t="shared" si="515"/>
        <v/>
      </c>
      <c r="X2708" s="59" t="s">
        <v>2878</v>
      </c>
      <c r="Y2708" s="66" t="s">
        <v>6240</v>
      </c>
    </row>
    <row r="2709" spans="1:25" x14ac:dyDescent="0.25">
      <c r="A2709" s="8" t="s">
        <v>1915</v>
      </c>
      <c r="B2709" s="65" t="str">
        <f t="shared" si="504"/>
        <v>3-D Magnetic Field Demonstrator</v>
      </c>
      <c r="C2709" s="63" t="s">
        <v>254</v>
      </c>
      <c r="D2709" s="30" t="str">
        <f t="shared" si="505"/>
        <v/>
      </c>
      <c r="E2709" s="63" t="s">
        <v>254</v>
      </c>
      <c r="F2709" s="32" t="str">
        <f t="shared" si="506"/>
        <v/>
      </c>
      <c r="G2709" s="63" t="s">
        <v>254</v>
      </c>
      <c r="H2709" s="34" t="str">
        <f t="shared" si="507"/>
        <v/>
      </c>
      <c r="I2709" s="63" t="s">
        <v>254</v>
      </c>
      <c r="J2709" s="36" t="str">
        <f t="shared" si="508"/>
        <v/>
      </c>
      <c r="K2709" s="37" t="str">
        <f t="shared" si="509"/>
        <v/>
      </c>
      <c r="L2709" s="37" t="str">
        <f t="shared" si="510"/>
        <v/>
      </c>
      <c r="N2709" s="64">
        <v>1488</v>
      </c>
      <c r="O2709" s="64" t="s">
        <v>254</v>
      </c>
      <c r="P2709" s="1" t="s">
        <v>254</v>
      </c>
      <c r="Q2709" s="1" t="s">
        <v>0</v>
      </c>
      <c r="S2709" s="59" t="str">
        <f t="shared" si="511"/>
        <v/>
      </c>
      <c r="T2709" s="59" t="str">
        <f t="shared" si="512"/>
        <v/>
      </c>
      <c r="U2709" s="59" t="str">
        <f t="shared" si="513"/>
        <v/>
      </c>
      <c r="V2709" s="59" t="str">
        <f t="shared" si="514"/>
        <v/>
      </c>
      <c r="W2709" s="59" t="str">
        <f t="shared" si="515"/>
        <v/>
      </c>
      <c r="X2709" s="59" t="s">
        <v>1916</v>
      </c>
      <c r="Y2709" s="66" t="s">
        <v>6241</v>
      </c>
    </row>
    <row r="2710" spans="1:25" x14ac:dyDescent="0.25">
      <c r="A2710" s="8" t="s">
        <v>1917</v>
      </c>
      <c r="B2710" s="65" t="str">
        <f t="shared" si="504"/>
        <v>Bar Magnets (2 Pack)</v>
      </c>
      <c r="C2710" s="63" t="s">
        <v>254</v>
      </c>
      <c r="D2710" s="30" t="str">
        <f t="shared" si="505"/>
        <v/>
      </c>
      <c r="E2710" s="63" t="s">
        <v>254</v>
      </c>
      <c r="F2710" s="32" t="str">
        <f t="shared" si="506"/>
        <v/>
      </c>
      <c r="G2710" s="63" t="s">
        <v>254</v>
      </c>
      <c r="H2710" s="34" t="str">
        <f t="shared" si="507"/>
        <v/>
      </c>
      <c r="I2710" s="63" t="s">
        <v>254</v>
      </c>
      <c r="J2710" s="36" t="str">
        <f t="shared" si="508"/>
        <v/>
      </c>
      <c r="K2710" s="37" t="str">
        <f t="shared" si="509"/>
        <v/>
      </c>
      <c r="L2710" s="37" t="str">
        <f t="shared" si="510"/>
        <v/>
      </c>
      <c r="N2710" s="64">
        <v>1011</v>
      </c>
      <c r="O2710" s="64" t="s">
        <v>254</v>
      </c>
      <c r="P2710" s="1" t="s">
        <v>254</v>
      </c>
      <c r="Q2710" s="1" t="s">
        <v>0</v>
      </c>
      <c r="S2710" s="59" t="str">
        <f t="shared" si="511"/>
        <v/>
      </c>
      <c r="T2710" s="59" t="str">
        <f t="shared" si="512"/>
        <v/>
      </c>
      <c r="U2710" s="59" t="str">
        <f t="shared" si="513"/>
        <v/>
      </c>
      <c r="V2710" s="59" t="str">
        <f t="shared" si="514"/>
        <v/>
      </c>
      <c r="W2710" s="59" t="str">
        <f t="shared" si="515"/>
        <v/>
      </c>
      <c r="X2710" s="59" t="s">
        <v>1918</v>
      </c>
      <c r="Y2710" s="66" t="s">
        <v>6242</v>
      </c>
    </row>
    <row r="2711" spans="1:25" x14ac:dyDescent="0.25">
      <c r="A2711" s="8" t="s">
        <v>3351</v>
      </c>
      <c r="B2711" s="65" t="str">
        <f t="shared" si="504"/>
        <v>Dip Needle/Oersted's Apparatus</v>
      </c>
      <c r="C2711" s="63" t="s">
        <v>254</v>
      </c>
      <c r="D2711" s="30" t="str">
        <f t="shared" si="505"/>
        <v/>
      </c>
      <c r="E2711" s="63" t="s">
        <v>254</v>
      </c>
      <c r="F2711" s="32" t="str">
        <f t="shared" si="506"/>
        <v/>
      </c>
      <c r="G2711" s="63" t="s">
        <v>254</v>
      </c>
      <c r="H2711" s="34" t="str">
        <f t="shared" si="507"/>
        <v/>
      </c>
      <c r="I2711" s="63" t="s">
        <v>254</v>
      </c>
      <c r="J2711" s="36" t="str">
        <f t="shared" si="508"/>
        <v/>
      </c>
      <c r="K2711" s="37" t="str">
        <f t="shared" si="509"/>
        <v/>
      </c>
      <c r="L2711" s="37" t="str">
        <f t="shared" si="510"/>
        <v/>
      </c>
      <c r="N2711" s="64">
        <v>1329</v>
      </c>
      <c r="O2711" s="64" t="s">
        <v>254</v>
      </c>
      <c r="P2711" s="1" t="s">
        <v>254</v>
      </c>
      <c r="Q2711" s="1" t="s">
        <v>0</v>
      </c>
      <c r="S2711" s="59" t="str">
        <f t="shared" si="511"/>
        <v/>
      </c>
      <c r="T2711" s="59" t="str">
        <f t="shared" si="512"/>
        <v/>
      </c>
      <c r="U2711" s="59" t="str">
        <f t="shared" si="513"/>
        <v/>
      </c>
      <c r="V2711" s="59" t="str">
        <f t="shared" si="514"/>
        <v/>
      </c>
      <c r="W2711" s="59" t="str">
        <f t="shared" si="515"/>
        <v/>
      </c>
      <c r="X2711" s="59" t="s">
        <v>3352</v>
      </c>
      <c r="Y2711" s="66" t="s">
        <v>6243</v>
      </c>
    </row>
    <row r="2712" spans="1:25" x14ac:dyDescent="0.25">
      <c r="A2712" s="8" t="s">
        <v>1919</v>
      </c>
      <c r="B2712" s="65" t="str">
        <f t="shared" si="504"/>
        <v>Capacitor (1 Farad)</v>
      </c>
      <c r="C2712" s="63" t="s">
        <v>254</v>
      </c>
      <c r="D2712" s="30" t="str">
        <f t="shared" si="505"/>
        <v/>
      </c>
      <c r="E2712" s="63" t="s">
        <v>254</v>
      </c>
      <c r="F2712" s="32" t="str">
        <f t="shared" si="506"/>
        <v/>
      </c>
      <c r="G2712" s="63" t="s">
        <v>254</v>
      </c>
      <c r="H2712" s="34" t="str">
        <f t="shared" si="507"/>
        <v/>
      </c>
      <c r="I2712" s="63" t="s">
        <v>254</v>
      </c>
      <c r="J2712" s="36" t="str">
        <f t="shared" si="508"/>
        <v/>
      </c>
      <c r="K2712" s="37" t="str">
        <f t="shared" si="509"/>
        <v/>
      </c>
      <c r="L2712" s="37" t="str">
        <f t="shared" si="510"/>
        <v/>
      </c>
      <c r="N2712" s="64">
        <v>492</v>
      </c>
      <c r="O2712" s="64" t="s">
        <v>254</v>
      </c>
      <c r="P2712" s="1" t="s">
        <v>254</v>
      </c>
      <c r="Q2712" s="1" t="s">
        <v>0</v>
      </c>
      <c r="S2712" s="59" t="str">
        <f t="shared" si="511"/>
        <v/>
      </c>
      <c r="T2712" s="59" t="str">
        <f t="shared" si="512"/>
        <v/>
      </c>
      <c r="U2712" s="59" t="str">
        <f t="shared" si="513"/>
        <v/>
      </c>
      <c r="V2712" s="59" t="str">
        <f t="shared" si="514"/>
        <v/>
      </c>
      <c r="W2712" s="59" t="str">
        <f t="shared" si="515"/>
        <v/>
      </c>
      <c r="X2712" s="59" t="s">
        <v>1920</v>
      </c>
      <c r="Y2712" s="66" t="s">
        <v>6244</v>
      </c>
    </row>
    <row r="2713" spans="1:25" x14ac:dyDescent="0.25">
      <c r="A2713" s="8" t="s">
        <v>2309</v>
      </c>
      <c r="B2713" s="65" t="str">
        <f t="shared" si="504"/>
        <v>Glass Stirling Engine</v>
      </c>
      <c r="C2713" s="63" t="s">
        <v>254</v>
      </c>
      <c r="D2713" s="30" t="str">
        <f t="shared" si="505"/>
        <v/>
      </c>
      <c r="E2713" s="63" t="s">
        <v>254</v>
      </c>
      <c r="F2713" s="32" t="str">
        <f t="shared" si="506"/>
        <v/>
      </c>
      <c r="G2713" s="63" t="s">
        <v>254</v>
      </c>
      <c r="H2713" s="34" t="str">
        <f t="shared" si="507"/>
        <v/>
      </c>
      <c r="I2713" s="63" t="s">
        <v>254</v>
      </c>
      <c r="J2713" s="36" t="str">
        <f t="shared" si="508"/>
        <v/>
      </c>
      <c r="K2713" s="37" t="str">
        <f t="shared" si="509"/>
        <v/>
      </c>
      <c r="L2713" s="37" t="str">
        <f t="shared" si="510"/>
        <v/>
      </c>
      <c r="N2713" s="64">
        <v>3827</v>
      </c>
      <c r="O2713" s="64" t="s">
        <v>254</v>
      </c>
      <c r="P2713" s="1" t="s">
        <v>254</v>
      </c>
      <c r="Q2713" s="1" t="s">
        <v>0</v>
      </c>
      <c r="S2713" s="59" t="str">
        <f t="shared" si="511"/>
        <v/>
      </c>
      <c r="T2713" s="59" t="str">
        <f t="shared" si="512"/>
        <v/>
      </c>
      <c r="U2713" s="59" t="str">
        <f t="shared" si="513"/>
        <v/>
      </c>
      <c r="V2713" s="59" t="str">
        <f t="shared" si="514"/>
        <v/>
      </c>
      <c r="W2713" s="59" t="str">
        <f t="shared" si="515"/>
        <v/>
      </c>
      <c r="X2713" s="59" t="s">
        <v>2310</v>
      </c>
      <c r="Y2713" s="66" t="s">
        <v>6245</v>
      </c>
    </row>
    <row r="2714" spans="1:25" x14ac:dyDescent="0.25">
      <c r="A2714" s="8" t="s">
        <v>1921</v>
      </c>
      <c r="B2714" s="65" t="str">
        <f t="shared" si="504"/>
        <v>Mini Generator</v>
      </c>
      <c r="C2714" s="63" t="s">
        <v>254</v>
      </c>
      <c r="D2714" s="30" t="str">
        <f t="shared" si="505"/>
        <v/>
      </c>
      <c r="E2714" s="63" t="s">
        <v>254</v>
      </c>
      <c r="F2714" s="32" t="str">
        <f t="shared" si="506"/>
        <v/>
      </c>
      <c r="G2714" s="63" t="s">
        <v>254</v>
      </c>
      <c r="H2714" s="34" t="str">
        <f t="shared" si="507"/>
        <v/>
      </c>
      <c r="I2714" s="63" t="s">
        <v>254</v>
      </c>
      <c r="J2714" s="36" t="str">
        <f t="shared" si="508"/>
        <v/>
      </c>
      <c r="K2714" s="37" t="str">
        <f t="shared" si="509"/>
        <v/>
      </c>
      <c r="L2714" s="37" t="str">
        <f t="shared" si="510"/>
        <v/>
      </c>
      <c r="N2714" s="64">
        <v>1158</v>
      </c>
      <c r="O2714" s="64" t="s">
        <v>254</v>
      </c>
      <c r="P2714" s="1" t="s">
        <v>254</v>
      </c>
      <c r="Q2714" s="1" t="s">
        <v>0</v>
      </c>
      <c r="S2714" s="59" t="str">
        <f t="shared" si="511"/>
        <v/>
      </c>
      <c r="T2714" s="59" t="str">
        <f t="shared" si="512"/>
        <v/>
      </c>
      <c r="U2714" s="59" t="str">
        <f t="shared" si="513"/>
        <v/>
      </c>
      <c r="V2714" s="59" t="str">
        <f t="shared" si="514"/>
        <v/>
      </c>
      <c r="W2714" s="59" t="str">
        <f t="shared" si="515"/>
        <v/>
      </c>
      <c r="X2714" s="59" t="s">
        <v>1922</v>
      </c>
      <c r="Y2714" s="66" t="s">
        <v>6246</v>
      </c>
    </row>
    <row r="2715" spans="1:25" x14ac:dyDescent="0.25">
      <c r="A2715" s="8" t="s">
        <v>1923</v>
      </c>
      <c r="B2715" s="65" t="str">
        <f t="shared" si="504"/>
        <v>Pulley Demonstration System</v>
      </c>
      <c r="C2715" s="63" t="s">
        <v>254</v>
      </c>
      <c r="D2715" s="30" t="str">
        <f t="shared" si="505"/>
        <v/>
      </c>
      <c r="E2715" s="63" t="s">
        <v>254</v>
      </c>
      <c r="F2715" s="32" t="str">
        <f t="shared" si="506"/>
        <v/>
      </c>
      <c r="G2715" s="63" t="s">
        <v>254</v>
      </c>
      <c r="H2715" s="34" t="str">
        <f t="shared" si="507"/>
        <v/>
      </c>
      <c r="I2715" s="63" t="s">
        <v>254</v>
      </c>
      <c r="J2715" s="36" t="str">
        <f t="shared" si="508"/>
        <v/>
      </c>
      <c r="K2715" s="37" t="str">
        <f t="shared" si="509"/>
        <v/>
      </c>
      <c r="L2715" s="37" t="str">
        <f t="shared" si="510"/>
        <v/>
      </c>
      <c r="N2715" s="64">
        <v>9186</v>
      </c>
      <c r="O2715" s="64" t="s">
        <v>254</v>
      </c>
      <c r="P2715" s="1" t="s">
        <v>254</v>
      </c>
      <c r="Q2715" s="1" t="s">
        <v>0</v>
      </c>
      <c r="S2715" s="59" t="str">
        <f t="shared" si="511"/>
        <v/>
      </c>
      <c r="T2715" s="59" t="str">
        <f t="shared" si="512"/>
        <v/>
      </c>
      <c r="U2715" s="59" t="str">
        <f t="shared" si="513"/>
        <v/>
      </c>
      <c r="V2715" s="59" t="str">
        <f t="shared" si="514"/>
        <v/>
      </c>
      <c r="W2715" s="59" t="str">
        <f t="shared" si="515"/>
        <v/>
      </c>
      <c r="X2715" s="59" t="s">
        <v>1924</v>
      </c>
      <c r="Y2715" s="66" t="s">
        <v>6247</v>
      </c>
    </row>
    <row r="2716" spans="1:25" x14ac:dyDescent="0.25">
      <c r="A2716" s="8" t="s">
        <v>6600</v>
      </c>
      <c r="B2716" s="65" t="str">
        <f t="shared" si="504"/>
        <v>Spectroscope</v>
      </c>
      <c r="C2716" s="63"/>
      <c r="D2716" s="30" t="str">
        <f t="shared" si="505"/>
        <v/>
      </c>
      <c r="E2716" s="63"/>
      <c r="F2716" s="32" t="str">
        <f t="shared" si="506"/>
        <v/>
      </c>
      <c r="G2716" s="63"/>
      <c r="H2716" s="34" t="str">
        <f t="shared" si="507"/>
        <v/>
      </c>
      <c r="I2716" s="63"/>
      <c r="J2716" s="36" t="str">
        <f t="shared" si="508"/>
        <v/>
      </c>
      <c r="K2716" s="37" t="str">
        <f t="shared" si="509"/>
        <v/>
      </c>
      <c r="L2716" s="37" t="str">
        <f t="shared" si="510"/>
        <v/>
      </c>
      <c r="N2716" s="64">
        <v>1071</v>
      </c>
      <c r="O2716" s="64"/>
      <c r="Q2716" s="1" t="s">
        <v>0</v>
      </c>
      <c r="S2716" s="59" t="str">
        <f t="shared" si="511"/>
        <v/>
      </c>
      <c r="T2716" s="59" t="str">
        <f t="shared" si="512"/>
        <v/>
      </c>
      <c r="U2716" s="59" t="str">
        <f t="shared" si="513"/>
        <v/>
      </c>
      <c r="V2716" s="59" t="str">
        <f t="shared" si="514"/>
        <v/>
      </c>
      <c r="W2716" s="59" t="str">
        <f t="shared" si="515"/>
        <v/>
      </c>
      <c r="X2716" s="59" t="s">
        <v>6677</v>
      </c>
      <c r="Y2716" s="66" t="s">
        <v>6753</v>
      </c>
    </row>
    <row r="2717" spans="1:25" x14ac:dyDescent="0.25">
      <c r="A2717" s="8" t="s">
        <v>1925</v>
      </c>
      <c r="B2717" s="65" t="str">
        <f t="shared" si="504"/>
        <v>Decade Capacitance Box</v>
      </c>
      <c r="C2717" s="63" t="s">
        <v>254</v>
      </c>
      <c r="D2717" s="30" t="str">
        <f t="shared" si="505"/>
        <v/>
      </c>
      <c r="E2717" s="63" t="s">
        <v>254</v>
      </c>
      <c r="F2717" s="32" t="str">
        <f t="shared" si="506"/>
        <v/>
      </c>
      <c r="G2717" s="63" t="s">
        <v>254</v>
      </c>
      <c r="H2717" s="34" t="str">
        <f t="shared" si="507"/>
        <v/>
      </c>
      <c r="I2717" s="63" t="s">
        <v>254</v>
      </c>
      <c r="J2717" s="36" t="str">
        <f t="shared" si="508"/>
        <v/>
      </c>
      <c r="K2717" s="37" t="str">
        <f t="shared" si="509"/>
        <v/>
      </c>
      <c r="L2717" s="37" t="str">
        <f t="shared" si="510"/>
        <v/>
      </c>
      <c r="N2717" s="64">
        <v>3933</v>
      </c>
      <c r="O2717" s="64" t="s">
        <v>254</v>
      </c>
      <c r="P2717" s="1" t="s">
        <v>254</v>
      </c>
      <c r="Q2717" s="1" t="s">
        <v>0</v>
      </c>
      <c r="S2717" s="59" t="str">
        <f t="shared" si="511"/>
        <v/>
      </c>
      <c r="T2717" s="59" t="str">
        <f t="shared" si="512"/>
        <v/>
      </c>
      <c r="U2717" s="59" t="str">
        <f t="shared" si="513"/>
        <v/>
      </c>
      <c r="V2717" s="59" t="str">
        <f t="shared" si="514"/>
        <v/>
      </c>
      <c r="W2717" s="59" t="str">
        <f t="shared" si="515"/>
        <v/>
      </c>
      <c r="X2717" s="59" t="s">
        <v>1926</v>
      </c>
      <c r="Y2717" s="66" t="s">
        <v>6248</v>
      </c>
    </row>
    <row r="2718" spans="1:25" x14ac:dyDescent="0.25">
      <c r="A2718" s="8" t="s">
        <v>1927</v>
      </c>
      <c r="B2718" s="65" t="str">
        <f t="shared" si="504"/>
        <v>Glow String (2 Pack)</v>
      </c>
      <c r="C2718" s="63" t="s">
        <v>254</v>
      </c>
      <c r="D2718" s="30" t="str">
        <f t="shared" si="505"/>
        <v/>
      </c>
      <c r="E2718" s="63" t="s">
        <v>254</v>
      </c>
      <c r="F2718" s="32" t="str">
        <f t="shared" si="506"/>
        <v/>
      </c>
      <c r="G2718" s="63" t="s">
        <v>254</v>
      </c>
      <c r="H2718" s="34" t="str">
        <f t="shared" si="507"/>
        <v/>
      </c>
      <c r="I2718" s="63" t="s">
        <v>254</v>
      </c>
      <c r="J2718" s="36" t="str">
        <f t="shared" si="508"/>
        <v/>
      </c>
      <c r="K2718" s="37" t="str">
        <f t="shared" si="509"/>
        <v/>
      </c>
      <c r="L2718" s="37" t="str">
        <f t="shared" si="510"/>
        <v/>
      </c>
      <c r="N2718" s="64">
        <v>313</v>
      </c>
      <c r="O2718" s="64" t="s">
        <v>254</v>
      </c>
      <c r="P2718" s="1" t="s">
        <v>254</v>
      </c>
      <c r="Q2718" s="1" t="s">
        <v>0</v>
      </c>
      <c r="S2718" s="59" t="str">
        <f t="shared" si="511"/>
        <v/>
      </c>
      <c r="T2718" s="59" t="str">
        <f t="shared" si="512"/>
        <v/>
      </c>
      <c r="U2718" s="59" t="str">
        <f t="shared" si="513"/>
        <v/>
      </c>
      <c r="V2718" s="59" t="str">
        <f t="shared" si="514"/>
        <v/>
      </c>
      <c r="W2718" s="59" t="str">
        <f t="shared" si="515"/>
        <v/>
      </c>
      <c r="X2718" s="59" t="s">
        <v>1928</v>
      </c>
      <c r="Y2718" s="66" t="s">
        <v>6249</v>
      </c>
    </row>
    <row r="2719" spans="1:25" x14ac:dyDescent="0.25">
      <c r="A2719" s="8" t="s">
        <v>1929</v>
      </c>
      <c r="B2719" s="65" t="str">
        <f t="shared" si="504"/>
        <v>Carbon Paper (100 Sheets)</v>
      </c>
      <c r="C2719" s="63" t="s">
        <v>254</v>
      </c>
      <c r="D2719" s="30" t="str">
        <f t="shared" si="505"/>
        <v/>
      </c>
      <c r="E2719" s="63" t="s">
        <v>254</v>
      </c>
      <c r="F2719" s="32" t="str">
        <f t="shared" si="506"/>
        <v/>
      </c>
      <c r="G2719" s="63" t="s">
        <v>254</v>
      </c>
      <c r="H2719" s="34" t="str">
        <f t="shared" si="507"/>
        <v/>
      </c>
      <c r="I2719" s="63" t="s">
        <v>254</v>
      </c>
      <c r="J2719" s="36" t="str">
        <f t="shared" si="508"/>
        <v/>
      </c>
      <c r="K2719" s="37" t="str">
        <f t="shared" si="509"/>
        <v/>
      </c>
      <c r="L2719" s="37" t="str">
        <f t="shared" si="510"/>
        <v/>
      </c>
      <c r="N2719" s="64">
        <v>899</v>
      </c>
      <c r="O2719" s="64" t="s">
        <v>254</v>
      </c>
      <c r="P2719" s="1" t="s">
        <v>254</v>
      </c>
      <c r="Q2719" s="1" t="s">
        <v>0</v>
      </c>
      <c r="S2719" s="59" t="str">
        <f t="shared" si="511"/>
        <v/>
      </c>
      <c r="T2719" s="59" t="str">
        <f t="shared" si="512"/>
        <v/>
      </c>
      <c r="U2719" s="59" t="str">
        <f t="shared" si="513"/>
        <v/>
      </c>
      <c r="V2719" s="59" t="str">
        <f t="shared" si="514"/>
        <v/>
      </c>
      <c r="W2719" s="59" t="str">
        <f t="shared" si="515"/>
        <v/>
      </c>
      <c r="X2719" s="59" t="s">
        <v>1930</v>
      </c>
      <c r="Y2719" s="66" t="s">
        <v>6250</v>
      </c>
    </row>
    <row r="2720" spans="1:25" x14ac:dyDescent="0.25">
      <c r="A2720" s="8" t="s">
        <v>1931</v>
      </c>
      <c r="B2720" s="65" t="str">
        <f t="shared" si="504"/>
        <v>Four Scale Meter Stick</v>
      </c>
      <c r="C2720" s="63" t="s">
        <v>254</v>
      </c>
      <c r="D2720" s="30" t="str">
        <f t="shared" si="505"/>
        <v/>
      </c>
      <c r="E2720" s="63" t="s">
        <v>254</v>
      </c>
      <c r="F2720" s="32" t="str">
        <f t="shared" si="506"/>
        <v/>
      </c>
      <c r="G2720" s="63" t="s">
        <v>254</v>
      </c>
      <c r="H2720" s="34" t="str">
        <f t="shared" si="507"/>
        <v/>
      </c>
      <c r="I2720" s="63" t="s">
        <v>254</v>
      </c>
      <c r="J2720" s="36" t="str">
        <f t="shared" si="508"/>
        <v/>
      </c>
      <c r="K2720" s="37" t="str">
        <f t="shared" si="509"/>
        <v/>
      </c>
      <c r="L2720" s="37" t="str">
        <f t="shared" si="510"/>
        <v/>
      </c>
      <c r="N2720" s="64">
        <v>307</v>
      </c>
      <c r="O2720" s="64" t="s">
        <v>254</v>
      </c>
      <c r="P2720" s="1" t="s">
        <v>254</v>
      </c>
      <c r="Q2720" s="1" t="s">
        <v>0</v>
      </c>
      <c r="S2720" s="59" t="str">
        <f t="shared" si="511"/>
        <v/>
      </c>
      <c r="T2720" s="59" t="str">
        <f t="shared" si="512"/>
        <v/>
      </c>
      <c r="U2720" s="59" t="str">
        <f t="shared" si="513"/>
        <v/>
      </c>
      <c r="V2720" s="59" t="str">
        <f t="shared" si="514"/>
        <v/>
      </c>
      <c r="W2720" s="59" t="str">
        <f t="shared" si="515"/>
        <v/>
      </c>
      <c r="X2720" s="59" t="s">
        <v>1932</v>
      </c>
      <c r="Y2720" s="66" t="s">
        <v>6251</v>
      </c>
    </row>
    <row r="2721" spans="1:25" x14ac:dyDescent="0.25">
      <c r="A2721" s="8" t="s">
        <v>2311</v>
      </c>
      <c r="B2721" s="65" t="str">
        <f t="shared" si="504"/>
        <v>Slotted Mass Hanger</v>
      </c>
      <c r="C2721" s="63" t="s">
        <v>254</v>
      </c>
      <c r="D2721" s="30" t="str">
        <f t="shared" si="505"/>
        <v/>
      </c>
      <c r="E2721" s="63" t="s">
        <v>254</v>
      </c>
      <c r="F2721" s="32" t="str">
        <f t="shared" si="506"/>
        <v/>
      </c>
      <c r="G2721" s="63" t="s">
        <v>254</v>
      </c>
      <c r="H2721" s="34" t="str">
        <f t="shared" si="507"/>
        <v/>
      </c>
      <c r="I2721" s="63" t="s">
        <v>254</v>
      </c>
      <c r="J2721" s="36" t="str">
        <f t="shared" si="508"/>
        <v/>
      </c>
      <c r="K2721" s="37" t="str">
        <f t="shared" si="509"/>
        <v/>
      </c>
      <c r="L2721" s="37" t="str">
        <f t="shared" si="510"/>
        <v/>
      </c>
      <c r="N2721" s="64">
        <v>234</v>
      </c>
      <c r="O2721" s="64" t="s">
        <v>254</v>
      </c>
      <c r="P2721" s="1" t="s">
        <v>254</v>
      </c>
      <c r="Q2721" s="1" t="s">
        <v>0</v>
      </c>
      <c r="S2721" s="59" t="str">
        <f t="shared" si="511"/>
        <v/>
      </c>
      <c r="T2721" s="59" t="str">
        <f t="shared" si="512"/>
        <v/>
      </c>
      <c r="U2721" s="59" t="str">
        <f t="shared" si="513"/>
        <v/>
      </c>
      <c r="V2721" s="59" t="str">
        <f t="shared" si="514"/>
        <v/>
      </c>
      <c r="W2721" s="59" t="str">
        <f t="shared" si="515"/>
        <v/>
      </c>
      <c r="X2721" s="59" t="s">
        <v>2312</v>
      </c>
      <c r="Y2721" s="66" t="s">
        <v>6252</v>
      </c>
    </row>
    <row r="2722" spans="1:25" x14ac:dyDescent="0.25">
      <c r="A2722" s="8" t="s">
        <v>2313</v>
      </c>
      <c r="B2722" s="65" t="str">
        <f t="shared" si="504"/>
        <v>Slotted Mass Set (1 g resolution)</v>
      </c>
      <c r="C2722" s="63" t="s">
        <v>254</v>
      </c>
      <c r="D2722" s="30" t="str">
        <f t="shared" si="505"/>
        <v/>
      </c>
      <c r="E2722" s="63" t="s">
        <v>254</v>
      </c>
      <c r="F2722" s="32" t="str">
        <f t="shared" si="506"/>
        <v/>
      </c>
      <c r="G2722" s="63" t="s">
        <v>254</v>
      </c>
      <c r="H2722" s="34" t="str">
        <f t="shared" si="507"/>
        <v/>
      </c>
      <c r="I2722" s="63" t="s">
        <v>254</v>
      </c>
      <c r="J2722" s="36" t="str">
        <f t="shared" si="508"/>
        <v/>
      </c>
      <c r="K2722" s="37" t="str">
        <f t="shared" si="509"/>
        <v/>
      </c>
      <c r="L2722" s="37" t="str">
        <f t="shared" si="510"/>
        <v/>
      </c>
      <c r="N2722" s="64">
        <v>2687</v>
      </c>
      <c r="O2722" s="64" t="s">
        <v>254</v>
      </c>
      <c r="P2722" s="1" t="s">
        <v>254</v>
      </c>
      <c r="Q2722" s="1" t="s">
        <v>0</v>
      </c>
      <c r="S2722" s="59" t="str">
        <f t="shared" si="511"/>
        <v/>
      </c>
      <c r="T2722" s="59" t="str">
        <f t="shared" si="512"/>
        <v/>
      </c>
      <c r="U2722" s="59" t="str">
        <f t="shared" si="513"/>
        <v/>
      </c>
      <c r="V2722" s="59" t="str">
        <f t="shared" si="514"/>
        <v/>
      </c>
      <c r="W2722" s="59" t="str">
        <f t="shared" si="515"/>
        <v/>
      </c>
      <c r="X2722" s="59" t="s">
        <v>2314</v>
      </c>
      <c r="Y2722" s="66" t="s">
        <v>6253</v>
      </c>
    </row>
    <row r="2723" spans="1:25" x14ac:dyDescent="0.25">
      <c r="A2723" s="8" t="s">
        <v>1933</v>
      </c>
      <c r="B2723" s="65" t="str">
        <f t="shared" si="504"/>
        <v>Ohaus Triple-Beam Balance (with Tare)</v>
      </c>
      <c r="C2723" s="63" t="s">
        <v>254</v>
      </c>
      <c r="D2723" s="30" t="str">
        <f t="shared" si="505"/>
        <v/>
      </c>
      <c r="E2723" s="63" t="s">
        <v>254</v>
      </c>
      <c r="F2723" s="32" t="str">
        <f t="shared" si="506"/>
        <v/>
      </c>
      <c r="G2723" s="63" t="s">
        <v>254</v>
      </c>
      <c r="H2723" s="34" t="str">
        <f t="shared" si="507"/>
        <v/>
      </c>
      <c r="I2723" s="63" t="s">
        <v>254</v>
      </c>
      <c r="J2723" s="36" t="str">
        <f t="shared" si="508"/>
        <v/>
      </c>
      <c r="K2723" s="37" t="str">
        <f t="shared" si="509"/>
        <v/>
      </c>
      <c r="L2723" s="37" t="str">
        <f t="shared" si="510"/>
        <v/>
      </c>
      <c r="N2723" s="64">
        <v>8832</v>
      </c>
      <c r="O2723" s="64" t="s">
        <v>254</v>
      </c>
      <c r="P2723" s="1" t="s">
        <v>254</v>
      </c>
      <c r="Q2723" s="1" t="s">
        <v>0</v>
      </c>
      <c r="S2723" s="59" t="str">
        <f t="shared" si="511"/>
        <v/>
      </c>
      <c r="T2723" s="59" t="str">
        <f t="shared" si="512"/>
        <v/>
      </c>
      <c r="U2723" s="59" t="str">
        <f t="shared" si="513"/>
        <v/>
      </c>
      <c r="V2723" s="59" t="str">
        <f t="shared" si="514"/>
        <v/>
      </c>
      <c r="W2723" s="59" t="str">
        <f t="shared" si="515"/>
        <v/>
      </c>
      <c r="X2723" s="59" t="s">
        <v>1934</v>
      </c>
      <c r="Y2723" s="66" t="s">
        <v>6254</v>
      </c>
    </row>
    <row r="2724" spans="1:25" x14ac:dyDescent="0.25">
      <c r="A2724" s="8" t="s">
        <v>1935</v>
      </c>
      <c r="B2724" s="65" t="str">
        <f t="shared" si="504"/>
        <v>Ohaus Additional Mass Set</v>
      </c>
      <c r="C2724" s="63" t="s">
        <v>254</v>
      </c>
      <c r="D2724" s="30" t="str">
        <f t="shared" si="505"/>
        <v/>
      </c>
      <c r="E2724" s="63" t="s">
        <v>254</v>
      </c>
      <c r="F2724" s="32" t="str">
        <f t="shared" si="506"/>
        <v/>
      </c>
      <c r="G2724" s="63" t="s">
        <v>254</v>
      </c>
      <c r="H2724" s="34" t="str">
        <f t="shared" si="507"/>
        <v/>
      </c>
      <c r="I2724" s="63" t="s">
        <v>254</v>
      </c>
      <c r="J2724" s="36" t="str">
        <f t="shared" si="508"/>
        <v/>
      </c>
      <c r="K2724" s="37" t="str">
        <f t="shared" si="509"/>
        <v/>
      </c>
      <c r="L2724" s="37" t="str">
        <f t="shared" si="510"/>
        <v/>
      </c>
      <c r="N2724" s="64">
        <v>2434</v>
      </c>
      <c r="O2724" s="64" t="s">
        <v>254</v>
      </c>
      <c r="P2724" s="1" t="s">
        <v>254</v>
      </c>
      <c r="Q2724" s="1" t="s">
        <v>0</v>
      </c>
      <c r="S2724" s="59" t="str">
        <f t="shared" si="511"/>
        <v/>
      </c>
      <c r="T2724" s="59" t="str">
        <f t="shared" si="512"/>
        <v/>
      </c>
      <c r="U2724" s="59" t="str">
        <f t="shared" si="513"/>
        <v/>
      </c>
      <c r="V2724" s="59" t="str">
        <f t="shared" si="514"/>
        <v/>
      </c>
      <c r="W2724" s="59" t="str">
        <f t="shared" si="515"/>
        <v/>
      </c>
      <c r="X2724" s="59" t="s">
        <v>1936</v>
      </c>
      <c r="Y2724" s="66" t="s">
        <v>6255</v>
      </c>
    </row>
    <row r="2725" spans="1:25" x14ac:dyDescent="0.25">
      <c r="A2725" s="8" t="s">
        <v>1937</v>
      </c>
      <c r="B2725" s="65" t="str">
        <f t="shared" si="504"/>
        <v>Digital Caliper</v>
      </c>
      <c r="C2725" s="63" t="s">
        <v>254</v>
      </c>
      <c r="D2725" s="30" t="str">
        <f t="shared" si="505"/>
        <v/>
      </c>
      <c r="E2725" s="63" t="s">
        <v>254</v>
      </c>
      <c r="F2725" s="32" t="str">
        <f t="shared" si="506"/>
        <v/>
      </c>
      <c r="G2725" s="63" t="s">
        <v>254</v>
      </c>
      <c r="H2725" s="34" t="str">
        <f t="shared" si="507"/>
        <v/>
      </c>
      <c r="I2725" s="63" t="s">
        <v>254</v>
      </c>
      <c r="J2725" s="36" t="str">
        <f t="shared" si="508"/>
        <v/>
      </c>
      <c r="K2725" s="37" t="str">
        <f t="shared" si="509"/>
        <v/>
      </c>
      <c r="L2725" s="37" t="str">
        <f t="shared" si="510"/>
        <v/>
      </c>
      <c r="N2725" s="64">
        <v>1090</v>
      </c>
      <c r="O2725" s="64" t="s">
        <v>254</v>
      </c>
      <c r="P2725" s="1" t="s">
        <v>254</v>
      </c>
      <c r="Q2725" s="1" t="s">
        <v>0</v>
      </c>
      <c r="S2725" s="59" t="str">
        <f t="shared" si="511"/>
        <v/>
      </c>
      <c r="T2725" s="59" t="str">
        <f t="shared" si="512"/>
        <v/>
      </c>
      <c r="U2725" s="59" t="str">
        <f t="shared" si="513"/>
        <v/>
      </c>
      <c r="V2725" s="59" t="str">
        <f t="shared" si="514"/>
        <v/>
      </c>
      <c r="W2725" s="59" t="str">
        <f t="shared" si="515"/>
        <v/>
      </c>
      <c r="X2725" s="59" t="s">
        <v>1938</v>
      </c>
      <c r="Y2725" s="66" t="s">
        <v>6256</v>
      </c>
    </row>
    <row r="2726" spans="1:25" x14ac:dyDescent="0.25">
      <c r="A2726" s="8" t="s">
        <v>2315</v>
      </c>
      <c r="B2726" s="65" t="str">
        <f t="shared" si="504"/>
        <v>30 Meter Measuring Tape</v>
      </c>
      <c r="C2726" s="63" t="s">
        <v>254</v>
      </c>
      <c r="D2726" s="30" t="str">
        <f t="shared" si="505"/>
        <v/>
      </c>
      <c r="E2726" s="63" t="s">
        <v>254</v>
      </c>
      <c r="F2726" s="32" t="str">
        <f t="shared" si="506"/>
        <v/>
      </c>
      <c r="G2726" s="63" t="s">
        <v>254</v>
      </c>
      <c r="H2726" s="34" t="str">
        <f t="shared" si="507"/>
        <v/>
      </c>
      <c r="I2726" s="63" t="s">
        <v>254</v>
      </c>
      <c r="J2726" s="36" t="str">
        <f t="shared" si="508"/>
        <v/>
      </c>
      <c r="K2726" s="37" t="str">
        <f t="shared" si="509"/>
        <v/>
      </c>
      <c r="L2726" s="37" t="str">
        <f t="shared" si="510"/>
        <v/>
      </c>
      <c r="N2726" s="64">
        <v>741</v>
      </c>
      <c r="O2726" s="64" t="s">
        <v>254</v>
      </c>
      <c r="P2726" s="1" t="s">
        <v>254</v>
      </c>
      <c r="Q2726" s="1" t="s">
        <v>0</v>
      </c>
      <c r="S2726" s="59" t="str">
        <f t="shared" si="511"/>
        <v/>
      </c>
      <c r="T2726" s="59" t="str">
        <f t="shared" si="512"/>
        <v/>
      </c>
      <c r="U2726" s="59" t="str">
        <f t="shared" si="513"/>
        <v/>
      </c>
      <c r="V2726" s="59" t="str">
        <f t="shared" si="514"/>
        <v/>
      </c>
      <c r="W2726" s="59" t="str">
        <f t="shared" si="515"/>
        <v/>
      </c>
      <c r="X2726" s="59" t="s">
        <v>2316</v>
      </c>
      <c r="Y2726" s="66" t="s">
        <v>6257</v>
      </c>
    </row>
    <row r="2727" spans="1:25" x14ac:dyDescent="0.25">
      <c r="A2727" s="8" t="s">
        <v>1939</v>
      </c>
      <c r="B2727" s="65" t="str">
        <f t="shared" si="504"/>
        <v>Ohaus Triple-Beam Balance (without Tare)</v>
      </c>
      <c r="C2727" s="63" t="s">
        <v>254</v>
      </c>
      <c r="D2727" s="30" t="str">
        <f t="shared" si="505"/>
        <v/>
      </c>
      <c r="E2727" s="63" t="s">
        <v>254</v>
      </c>
      <c r="F2727" s="32" t="str">
        <f t="shared" si="506"/>
        <v/>
      </c>
      <c r="G2727" s="63" t="s">
        <v>254</v>
      </c>
      <c r="H2727" s="34" t="str">
        <f t="shared" si="507"/>
        <v/>
      </c>
      <c r="I2727" s="63" t="s">
        <v>254</v>
      </c>
      <c r="J2727" s="36" t="str">
        <f t="shared" si="508"/>
        <v/>
      </c>
      <c r="K2727" s="37" t="str">
        <f t="shared" si="509"/>
        <v/>
      </c>
      <c r="L2727" s="37" t="str">
        <f t="shared" si="510"/>
        <v/>
      </c>
      <c r="N2727" s="64">
        <v>5432</v>
      </c>
      <c r="O2727" s="64" t="s">
        <v>254</v>
      </c>
      <c r="P2727" s="1" t="s">
        <v>254</v>
      </c>
      <c r="Q2727" s="1" t="s">
        <v>0</v>
      </c>
      <c r="S2727" s="59" t="str">
        <f t="shared" si="511"/>
        <v/>
      </c>
      <c r="T2727" s="59" t="str">
        <f t="shared" si="512"/>
        <v/>
      </c>
      <c r="U2727" s="59" t="str">
        <f t="shared" si="513"/>
        <v/>
      </c>
      <c r="V2727" s="59" t="str">
        <f t="shared" si="514"/>
        <v/>
      </c>
      <c r="W2727" s="59" t="str">
        <f t="shared" si="515"/>
        <v/>
      </c>
      <c r="X2727" s="59" t="s">
        <v>1940</v>
      </c>
      <c r="Y2727" s="66" t="s">
        <v>6258</v>
      </c>
    </row>
    <row r="2728" spans="1:25" x14ac:dyDescent="0.25">
      <c r="A2728" s="8" t="s">
        <v>1941</v>
      </c>
      <c r="B2728" s="65" t="str">
        <f t="shared" si="504"/>
        <v>Ohaus Cent-O-Gram Balance</v>
      </c>
      <c r="C2728" s="63" t="s">
        <v>254</v>
      </c>
      <c r="D2728" s="30" t="str">
        <f t="shared" si="505"/>
        <v/>
      </c>
      <c r="E2728" s="63" t="s">
        <v>254</v>
      </c>
      <c r="F2728" s="32" t="str">
        <f t="shared" si="506"/>
        <v/>
      </c>
      <c r="G2728" s="63" t="s">
        <v>254</v>
      </c>
      <c r="H2728" s="34" t="str">
        <f t="shared" si="507"/>
        <v/>
      </c>
      <c r="I2728" s="63" t="s">
        <v>254</v>
      </c>
      <c r="J2728" s="36" t="str">
        <f t="shared" si="508"/>
        <v/>
      </c>
      <c r="K2728" s="37" t="str">
        <f t="shared" si="509"/>
        <v/>
      </c>
      <c r="L2728" s="37" t="str">
        <f t="shared" si="510"/>
        <v/>
      </c>
      <c r="N2728" s="64">
        <v>9295</v>
      </c>
      <c r="O2728" s="64" t="s">
        <v>254</v>
      </c>
      <c r="P2728" s="1" t="s">
        <v>254</v>
      </c>
      <c r="Q2728" s="1" t="s">
        <v>0</v>
      </c>
      <c r="S2728" s="59" t="str">
        <f t="shared" si="511"/>
        <v/>
      </c>
      <c r="T2728" s="59" t="str">
        <f t="shared" si="512"/>
        <v/>
      </c>
      <c r="U2728" s="59" t="str">
        <f t="shared" si="513"/>
        <v/>
      </c>
      <c r="V2728" s="59" t="str">
        <f t="shared" si="514"/>
        <v/>
      </c>
      <c r="W2728" s="59" t="str">
        <f t="shared" si="515"/>
        <v/>
      </c>
      <c r="X2728" s="59" t="s">
        <v>1942</v>
      </c>
      <c r="Y2728" s="66" t="s">
        <v>6259</v>
      </c>
    </row>
    <row r="2729" spans="1:25" x14ac:dyDescent="0.25">
      <c r="A2729" s="8" t="s">
        <v>2317</v>
      </c>
      <c r="B2729" s="65" t="str">
        <f t="shared" si="504"/>
        <v>Slotted Mass Set (10 g resolution)</v>
      </c>
      <c r="C2729" s="63" t="s">
        <v>254</v>
      </c>
      <c r="D2729" s="30" t="str">
        <f t="shared" si="505"/>
        <v/>
      </c>
      <c r="E2729" s="63" t="s">
        <v>254</v>
      </c>
      <c r="F2729" s="32" t="str">
        <f t="shared" si="506"/>
        <v/>
      </c>
      <c r="G2729" s="63" t="s">
        <v>254</v>
      </c>
      <c r="H2729" s="34" t="str">
        <f t="shared" si="507"/>
        <v/>
      </c>
      <c r="I2729" s="63" t="s">
        <v>254</v>
      </c>
      <c r="J2729" s="36" t="str">
        <f t="shared" si="508"/>
        <v/>
      </c>
      <c r="K2729" s="37" t="str">
        <f t="shared" si="509"/>
        <v/>
      </c>
      <c r="L2729" s="37" t="str">
        <f t="shared" si="510"/>
        <v/>
      </c>
      <c r="N2729" s="64">
        <v>1926</v>
      </c>
      <c r="O2729" s="64" t="s">
        <v>254</v>
      </c>
      <c r="P2729" s="1" t="s">
        <v>254</v>
      </c>
      <c r="Q2729" s="1" t="s">
        <v>0</v>
      </c>
      <c r="S2729" s="59" t="str">
        <f t="shared" si="511"/>
        <v/>
      </c>
      <c r="T2729" s="59" t="str">
        <f t="shared" si="512"/>
        <v/>
      </c>
      <c r="U2729" s="59" t="str">
        <f t="shared" si="513"/>
        <v/>
      </c>
      <c r="V2729" s="59" t="str">
        <f t="shared" si="514"/>
        <v/>
      </c>
      <c r="W2729" s="59" t="str">
        <f t="shared" si="515"/>
        <v/>
      </c>
      <c r="X2729" s="59" t="s">
        <v>2318</v>
      </c>
      <c r="Y2729" s="66" t="s">
        <v>6260</v>
      </c>
    </row>
    <row r="2730" spans="1:25" x14ac:dyDescent="0.25">
      <c r="A2730" s="8" t="s">
        <v>1943</v>
      </c>
      <c r="B2730" s="65" t="str">
        <f t="shared" si="504"/>
        <v>Plumb Bobs (10 Pack)</v>
      </c>
      <c r="C2730" s="63" t="s">
        <v>254</v>
      </c>
      <c r="D2730" s="30" t="str">
        <f t="shared" si="505"/>
        <v/>
      </c>
      <c r="E2730" s="63" t="s">
        <v>254</v>
      </c>
      <c r="F2730" s="32" t="str">
        <f t="shared" si="506"/>
        <v/>
      </c>
      <c r="G2730" s="63" t="s">
        <v>254</v>
      </c>
      <c r="H2730" s="34" t="str">
        <f t="shared" si="507"/>
        <v/>
      </c>
      <c r="I2730" s="63" t="s">
        <v>254</v>
      </c>
      <c r="J2730" s="36" t="str">
        <f t="shared" si="508"/>
        <v/>
      </c>
      <c r="K2730" s="37" t="str">
        <f t="shared" si="509"/>
        <v/>
      </c>
      <c r="L2730" s="37" t="str">
        <f t="shared" si="510"/>
        <v/>
      </c>
      <c r="N2730" s="64">
        <v>1787</v>
      </c>
      <c r="O2730" s="64" t="s">
        <v>254</v>
      </c>
      <c r="P2730" s="1" t="s">
        <v>254</v>
      </c>
      <c r="Q2730" s="1" t="s">
        <v>0</v>
      </c>
      <c r="S2730" s="59" t="str">
        <f t="shared" si="511"/>
        <v/>
      </c>
      <c r="T2730" s="59" t="str">
        <f t="shared" si="512"/>
        <v/>
      </c>
      <c r="U2730" s="59" t="str">
        <f t="shared" si="513"/>
        <v/>
      </c>
      <c r="V2730" s="59" t="str">
        <f t="shared" si="514"/>
        <v/>
      </c>
      <c r="W2730" s="59" t="str">
        <f t="shared" si="515"/>
        <v/>
      </c>
      <c r="X2730" s="59" t="s">
        <v>1944</v>
      </c>
      <c r="Y2730" s="66" t="s">
        <v>6261</v>
      </c>
    </row>
    <row r="2731" spans="1:25" x14ac:dyDescent="0.25">
      <c r="A2731" s="8" t="s">
        <v>1945</v>
      </c>
      <c r="B2731" s="65" t="str">
        <f t="shared" si="504"/>
        <v>Spirit Levels (10 Pack)</v>
      </c>
      <c r="C2731" s="63" t="s">
        <v>254</v>
      </c>
      <c r="D2731" s="30" t="str">
        <f t="shared" si="505"/>
        <v/>
      </c>
      <c r="E2731" s="63" t="s">
        <v>254</v>
      </c>
      <c r="F2731" s="32" t="str">
        <f t="shared" si="506"/>
        <v/>
      </c>
      <c r="G2731" s="63" t="s">
        <v>254</v>
      </c>
      <c r="H2731" s="34" t="str">
        <f t="shared" si="507"/>
        <v/>
      </c>
      <c r="I2731" s="63" t="s">
        <v>254</v>
      </c>
      <c r="J2731" s="36" t="str">
        <f t="shared" si="508"/>
        <v/>
      </c>
      <c r="K2731" s="37" t="str">
        <f t="shared" si="509"/>
        <v/>
      </c>
      <c r="L2731" s="37" t="str">
        <f t="shared" si="510"/>
        <v/>
      </c>
      <c r="N2731" s="64">
        <v>2490</v>
      </c>
      <c r="O2731" s="64" t="s">
        <v>254</v>
      </c>
      <c r="P2731" s="1" t="s">
        <v>254</v>
      </c>
      <c r="Q2731" s="1" t="s">
        <v>0</v>
      </c>
      <c r="S2731" s="59" t="str">
        <f t="shared" si="511"/>
        <v/>
      </c>
      <c r="T2731" s="59" t="str">
        <f t="shared" si="512"/>
        <v/>
      </c>
      <c r="U2731" s="59" t="str">
        <f t="shared" si="513"/>
        <v/>
      </c>
      <c r="V2731" s="59" t="str">
        <f t="shared" si="514"/>
        <v/>
      </c>
      <c r="W2731" s="59" t="str">
        <f t="shared" si="515"/>
        <v/>
      </c>
      <c r="X2731" s="59" t="s">
        <v>1946</v>
      </c>
      <c r="Y2731" s="66" t="s">
        <v>6262</v>
      </c>
    </row>
    <row r="2732" spans="1:25" x14ac:dyDescent="0.25">
      <c r="A2732" s="8" t="s">
        <v>1947</v>
      </c>
      <c r="B2732" s="65" t="str">
        <f t="shared" si="504"/>
        <v>Kyvetter med lock fp 100 st</v>
      </c>
      <c r="C2732" s="63" t="s">
        <v>254</v>
      </c>
      <c r="D2732" s="30" t="str">
        <f t="shared" si="505"/>
        <v/>
      </c>
      <c r="E2732" s="63" t="s">
        <v>254</v>
      </c>
      <c r="F2732" s="32" t="str">
        <f t="shared" si="506"/>
        <v/>
      </c>
      <c r="G2732" s="63" t="s">
        <v>254</v>
      </c>
      <c r="H2732" s="34" t="str">
        <f t="shared" si="507"/>
        <v/>
      </c>
      <c r="I2732" s="63" t="s">
        <v>254</v>
      </c>
      <c r="J2732" s="36" t="str">
        <f t="shared" si="508"/>
        <v/>
      </c>
      <c r="K2732" s="37" t="str">
        <f t="shared" si="509"/>
        <v/>
      </c>
      <c r="L2732" s="37" t="str">
        <f t="shared" si="510"/>
        <v/>
      </c>
      <c r="N2732" s="64">
        <v>657</v>
      </c>
      <c r="O2732" s="64" t="s">
        <v>254</v>
      </c>
      <c r="P2732" s="1" t="s">
        <v>254</v>
      </c>
      <c r="Q2732" s="1" t="s">
        <v>1</v>
      </c>
      <c r="S2732" s="59" t="str">
        <f t="shared" si="511"/>
        <v/>
      </c>
      <c r="T2732" s="59" t="str">
        <f t="shared" si="512"/>
        <v/>
      </c>
      <c r="U2732" s="59" t="str">
        <f t="shared" si="513"/>
        <v/>
      </c>
      <c r="V2732" s="59" t="str">
        <f t="shared" si="514"/>
        <v/>
      </c>
      <c r="W2732" s="59" t="str">
        <f t="shared" si="515"/>
        <v/>
      </c>
      <c r="X2732" s="59" t="s">
        <v>3518</v>
      </c>
      <c r="Y2732" s="66" t="s">
        <v>6263</v>
      </c>
    </row>
    <row r="2733" spans="1:25" x14ac:dyDescent="0.25">
      <c r="A2733" s="8" t="s">
        <v>1948</v>
      </c>
      <c r="B2733" s="65" t="str">
        <f t="shared" si="504"/>
        <v>Hooke's Law Spring Set</v>
      </c>
      <c r="C2733" s="63" t="s">
        <v>254</v>
      </c>
      <c r="D2733" s="30" t="str">
        <f t="shared" si="505"/>
        <v/>
      </c>
      <c r="E2733" s="63" t="s">
        <v>254</v>
      </c>
      <c r="F2733" s="32" t="str">
        <f t="shared" si="506"/>
        <v/>
      </c>
      <c r="G2733" s="63" t="s">
        <v>254</v>
      </c>
      <c r="H2733" s="34" t="str">
        <f t="shared" si="507"/>
        <v/>
      </c>
      <c r="I2733" s="63" t="s">
        <v>254</v>
      </c>
      <c r="J2733" s="36" t="str">
        <f t="shared" si="508"/>
        <v/>
      </c>
      <c r="K2733" s="37" t="str">
        <f t="shared" si="509"/>
        <v/>
      </c>
      <c r="L2733" s="37" t="str">
        <f t="shared" si="510"/>
        <v/>
      </c>
      <c r="N2733" s="64">
        <v>599</v>
      </c>
      <c r="O2733" s="64" t="s">
        <v>254</v>
      </c>
      <c r="P2733" s="1" t="s">
        <v>254</v>
      </c>
      <c r="Q2733" s="1" t="s">
        <v>0</v>
      </c>
      <c r="S2733" s="59" t="str">
        <f t="shared" si="511"/>
        <v/>
      </c>
      <c r="T2733" s="59" t="str">
        <f t="shared" si="512"/>
        <v/>
      </c>
      <c r="U2733" s="59" t="str">
        <f t="shared" si="513"/>
        <v/>
      </c>
      <c r="V2733" s="59" t="str">
        <f t="shared" si="514"/>
        <v/>
      </c>
      <c r="W2733" s="59" t="str">
        <f t="shared" si="515"/>
        <v/>
      </c>
      <c r="X2733" s="59" t="s">
        <v>1949</v>
      </c>
      <c r="Y2733" s="66" t="s">
        <v>6264</v>
      </c>
    </row>
    <row r="2734" spans="1:25" x14ac:dyDescent="0.25">
      <c r="A2734" s="8" t="s">
        <v>3353</v>
      </c>
      <c r="B2734" s="65" t="str">
        <f t="shared" si="504"/>
        <v>LCR Meter</v>
      </c>
      <c r="C2734" s="63" t="s">
        <v>254</v>
      </c>
      <c r="D2734" s="30" t="str">
        <f t="shared" si="505"/>
        <v/>
      </c>
      <c r="E2734" s="63" t="s">
        <v>254</v>
      </c>
      <c r="F2734" s="32" t="str">
        <f t="shared" si="506"/>
        <v/>
      </c>
      <c r="G2734" s="63" t="s">
        <v>254</v>
      </c>
      <c r="H2734" s="34" t="str">
        <f t="shared" si="507"/>
        <v/>
      </c>
      <c r="I2734" s="63" t="s">
        <v>254</v>
      </c>
      <c r="J2734" s="36" t="str">
        <f t="shared" si="508"/>
        <v/>
      </c>
      <c r="K2734" s="37" t="str">
        <f t="shared" si="509"/>
        <v/>
      </c>
      <c r="L2734" s="37" t="str">
        <f t="shared" si="510"/>
        <v/>
      </c>
      <c r="N2734" s="64">
        <v>7496</v>
      </c>
      <c r="O2734" s="64" t="s">
        <v>254</v>
      </c>
      <c r="P2734" s="1" t="s">
        <v>254</v>
      </c>
      <c r="Q2734" s="1" t="s">
        <v>0</v>
      </c>
      <c r="S2734" s="59" t="str">
        <f t="shared" si="511"/>
        <v/>
      </c>
      <c r="T2734" s="59" t="str">
        <f t="shared" si="512"/>
        <v/>
      </c>
      <c r="U2734" s="59" t="str">
        <f t="shared" si="513"/>
        <v/>
      </c>
      <c r="V2734" s="59" t="str">
        <f t="shared" si="514"/>
        <v/>
      </c>
      <c r="W2734" s="59" t="str">
        <f t="shared" si="515"/>
        <v/>
      </c>
      <c r="X2734" s="59" t="s">
        <v>1950</v>
      </c>
      <c r="Y2734" s="66" t="s">
        <v>6265</v>
      </c>
    </row>
    <row r="2735" spans="1:25" x14ac:dyDescent="0.25">
      <c r="A2735" s="8" t="s">
        <v>1951</v>
      </c>
      <c r="B2735" s="65" t="str">
        <f t="shared" si="504"/>
        <v>Series/Parallel Battery Holder (10 pack)</v>
      </c>
      <c r="C2735" s="63" t="s">
        <v>254</v>
      </c>
      <c r="D2735" s="30" t="str">
        <f t="shared" si="505"/>
        <v/>
      </c>
      <c r="E2735" s="63" t="s">
        <v>254</v>
      </c>
      <c r="F2735" s="32" t="str">
        <f t="shared" si="506"/>
        <v/>
      </c>
      <c r="G2735" s="63" t="s">
        <v>254</v>
      </c>
      <c r="H2735" s="34" t="str">
        <f t="shared" si="507"/>
        <v/>
      </c>
      <c r="I2735" s="63" t="s">
        <v>254</v>
      </c>
      <c r="J2735" s="36" t="str">
        <f t="shared" si="508"/>
        <v/>
      </c>
      <c r="K2735" s="37" t="str">
        <f t="shared" si="509"/>
        <v/>
      </c>
      <c r="L2735" s="37" t="str">
        <f t="shared" si="510"/>
        <v/>
      </c>
      <c r="N2735" s="64">
        <v>302</v>
      </c>
      <c r="O2735" s="64" t="s">
        <v>254</v>
      </c>
      <c r="P2735" s="1" t="s">
        <v>254</v>
      </c>
      <c r="Q2735" s="1" t="s">
        <v>0</v>
      </c>
      <c r="S2735" s="59" t="str">
        <f t="shared" si="511"/>
        <v/>
      </c>
      <c r="T2735" s="59" t="str">
        <f t="shared" si="512"/>
        <v/>
      </c>
      <c r="U2735" s="59" t="str">
        <f t="shared" si="513"/>
        <v/>
      </c>
      <c r="V2735" s="59" t="str">
        <f t="shared" si="514"/>
        <v/>
      </c>
      <c r="W2735" s="59" t="str">
        <f t="shared" si="515"/>
        <v/>
      </c>
      <c r="X2735" s="59" t="s">
        <v>1952</v>
      </c>
      <c r="Y2735" s="66" t="s">
        <v>6266</v>
      </c>
    </row>
    <row r="2736" spans="1:25" x14ac:dyDescent="0.25">
      <c r="A2736" s="8" t="s">
        <v>2319</v>
      </c>
      <c r="B2736" s="65" t="str">
        <f t="shared" si="504"/>
        <v>Green Laser Pointer</v>
      </c>
      <c r="C2736" s="63" t="s">
        <v>254</v>
      </c>
      <c r="D2736" s="30" t="str">
        <f t="shared" si="505"/>
        <v/>
      </c>
      <c r="E2736" s="63" t="s">
        <v>254</v>
      </c>
      <c r="F2736" s="32" t="str">
        <f t="shared" si="506"/>
        <v/>
      </c>
      <c r="G2736" s="63" t="s">
        <v>254</v>
      </c>
      <c r="H2736" s="34" t="str">
        <f t="shared" si="507"/>
        <v/>
      </c>
      <c r="I2736" s="63" t="s">
        <v>254</v>
      </c>
      <c r="J2736" s="36" t="str">
        <f t="shared" si="508"/>
        <v/>
      </c>
      <c r="K2736" s="37" t="str">
        <f t="shared" si="509"/>
        <v/>
      </c>
      <c r="L2736" s="37" t="str">
        <f t="shared" si="510"/>
        <v/>
      </c>
      <c r="N2736" s="64">
        <v>1304</v>
      </c>
      <c r="O2736" s="64" t="s">
        <v>254</v>
      </c>
      <c r="P2736" s="1" t="s">
        <v>254</v>
      </c>
      <c r="Q2736" s="1" t="s">
        <v>0</v>
      </c>
      <c r="S2736" s="59" t="str">
        <f t="shared" si="511"/>
        <v/>
      </c>
      <c r="T2736" s="59" t="str">
        <f t="shared" si="512"/>
        <v/>
      </c>
      <c r="U2736" s="59" t="str">
        <f t="shared" si="513"/>
        <v/>
      </c>
      <c r="V2736" s="59" t="str">
        <f t="shared" si="514"/>
        <v/>
      </c>
      <c r="W2736" s="59" t="str">
        <f t="shared" si="515"/>
        <v/>
      </c>
      <c r="X2736" s="59" t="s">
        <v>2320</v>
      </c>
      <c r="Y2736" s="66" t="s">
        <v>6267</v>
      </c>
    </row>
    <row r="2737" spans="1:25" x14ac:dyDescent="0.25">
      <c r="A2737" s="8" t="s">
        <v>1953</v>
      </c>
      <c r="B2737" s="65" t="str">
        <f t="shared" si="504"/>
        <v>Power Supply (18 V DC, 3A)</v>
      </c>
      <c r="C2737" s="63" t="s">
        <v>254</v>
      </c>
      <c r="D2737" s="30" t="str">
        <f t="shared" si="505"/>
        <v/>
      </c>
      <c r="E2737" s="63" t="s">
        <v>254</v>
      </c>
      <c r="F2737" s="32" t="str">
        <f t="shared" si="506"/>
        <v/>
      </c>
      <c r="G2737" s="63" t="s">
        <v>254</v>
      </c>
      <c r="H2737" s="34" t="str">
        <f t="shared" si="507"/>
        <v/>
      </c>
      <c r="I2737" s="63" t="s">
        <v>254</v>
      </c>
      <c r="J2737" s="36" t="str">
        <f t="shared" si="508"/>
        <v/>
      </c>
      <c r="K2737" s="37" t="str">
        <f t="shared" si="509"/>
        <v/>
      </c>
      <c r="L2737" s="37" t="str">
        <f t="shared" si="510"/>
        <v/>
      </c>
      <c r="N2737" s="64">
        <v>4610</v>
      </c>
      <c r="O2737" s="64" t="s">
        <v>254</v>
      </c>
      <c r="P2737" s="1" t="s">
        <v>254</v>
      </c>
      <c r="Q2737" s="1" t="s">
        <v>0</v>
      </c>
      <c r="S2737" s="59" t="str">
        <f t="shared" si="511"/>
        <v/>
      </c>
      <c r="T2737" s="59" t="str">
        <f t="shared" si="512"/>
        <v/>
      </c>
      <c r="U2737" s="59" t="str">
        <f t="shared" si="513"/>
        <v/>
      </c>
      <c r="V2737" s="59" t="str">
        <f t="shared" si="514"/>
        <v/>
      </c>
      <c r="W2737" s="59" t="str">
        <f t="shared" si="515"/>
        <v/>
      </c>
      <c r="X2737" s="59" t="s">
        <v>1954</v>
      </c>
      <c r="Y2737" s="66" t="s">
        <v>6268</v>
      </c>
    </row>
    <row r="2738" spans="1:25" x14ac:dyDescent="0.25">
      <c r="A2738" s="8" t="s">
        <v>1955</v>
      </c>
      <c r="B2738" s="65" t="str">
        <f t="shared" si="504"/>
        <v>Solar Cell</v>
      </c>
      <c r="C2738" s="63" t="s">
        <v>254</v>
      </c>
      <c r="D2738" s="30" t="str">
        <f t="shared" si="505"/>
        <v/>
      </c>
      <c r="E2738" s="63" t="s">
        <v>254</v>
      </c>
      <c r="F2738" s="32" t="str">
        <f t="shared" si="506"/>
        <v/>
      </c>
      <c r="G2738" s="63" t="s">
        <v>254</v>
      </c>
      <c r="H2738" s="34" t="str">
        <f t="shared" si="507"/>
        <v/>
      </c>
      <c r="I2738" s="63" t="s">
        <v>254</v>
      </c>
      <c r="J2738" s="36" t="str">
        <f t="shared" si="508"/>
        <v/>
      </c>
      <c r="K2738" s="37" t="str">
        <f t="shared" si="509"/>
        <v/>
      </c>
      <c r="L2738" s="37" t="str">
        <f t="shared" si="510"/>
        <v/>
      </c>
      <c r="N2738" s="64">
        <v>642</v>
      </c>
      <c r="O2738" s="64" t="s">
        <v>254</v>
      </c>
      <c r="P2738" s="1" t="s">
        <v>254</v>
      </c>
      <c r="Q2738" s="1" t="s">
        <v>0</v>
      </c>
      <c r="S2738" s="59" t="str">
        <f t="shared" si="511"/>
        <v/>
      </c>
      <c r="T2738" s="59" t="str">
        <f t="shared" si="512"/>
        <v/>
      </c>
      <c r="U2738" s="59" t="str">
        <f t="shared" si="513"/>
        <v/>
      </c>
      <c r="V2738" s="59" t="str">
        <f t="shared" si="514"/>
        <v/>
      </c>
      <c r="W2738" s="59" t="str">
        <f t="shared" si="515"/>
        <v/>
      </c>
      <c r="X2738" s="59" t="s">
        <v>1956</v>
      </c>
      <c r="Y2738" s="66" t="s">
        <v>6269</v>
      </c>
    </row>
    <row r="2739" spans="1:25" x14ac:dyDescent="0.25">
      <c r="A2739" s="8" t="s">
        <v>1957</v>
      </c>
      <c r="B2739" s="65" t="str">
        <f t="shared" si="504"/>
        <v>Ground Glass Lenses (Set of 6)</v>
      </c>
      <c r="C2739" s="63" t="s">
        <v>254</v>
      </c>
      <c r="D2739" s="30" t="str">
        <f t="shared" si="505"/>
        <v/>
      </c>
      <c r="E2739" s="63" t="s">
        <v>254</v>
      </c>
      <c r="F2739" s="32" t="str">
        <f t="shared" si="506"/>
        <v/>
      </c>
      <c r="G2739" s="63" t="s">
        <v>254</v>
      </c>
      <c r="H2739" s="34" t="str">
        <f t="shared" si="507"/>
        <v/>
      </c>
      <c r="I2739" s="63" t="s">
        <v>254</v>
      </c>
      <c r="J2739" s="36" t="str">
        <f t="shared" si="508"/>
        <v/>
      </c>
      <c r="K2739" s="37" t="str">
        <f t="shared" si="509"/>
        <v/>
      </c>
      <c r="L2739" s="37" t="str">
        <f t="shared" si="510"/>
        <v/>
      </c>
      <c r="N2739" s="64">
        <v>530</v>
      </c>
      <c r="O2739" s="64" t="s">
        <v>254</v>
      </c>
      <c r="P2739" s="1" t="s">
        <v>254</v>
      </c>
      <c r="Q2739" s="1" t="s">
        <v>0</v>
      </c>
      <c r="S2739" s="59" t="str">
        <f t="shared" si="511"/>
        <v/>
      </c>
      <c r="T2739" s="59" t="str">
        <f t="shared" si="512"/>
        <v/>
      </c>
      <c r="U2739" s="59" t="str">
        <f t="shared" si="513"/>
        <v/>
      </c>
      <c r="V2739" s="59" t="str">
        <f t="shared" si="514"/>
        <v/>
      </c>
      <c r="W2739" s="59" t="str">
        <f t="shared" si="515"/>
        <v/>
      </c>
      <c r="X2739" s="59" t="s">
        <v>1958</v>
      </c>
      <c r="Y2739" s="66" t="s">
        <v>6270</v>
      </c>
    </row>
    <row r="2740" spans="1:25" x14ac:dyDescent="0.25">
      <c r="A2740" s="8" t="s">
        <v>2321</v>
      </c>
      <c r="B2740" s="65" t="str">
        <f t="shared" si="504"/>
        <v>Equilateral Prism</v>
      </c>
      <c r="C2740" s="63" t="s">
        <v>254</v>
      </c>
      <c r="D2740" s="30" t="str">
        <f t="shared" si="505"/>
        <v/>
      </c>
      <c r="E2740" s="63" t="s">
        <v>254</v>
      </c>
      <c r="F2740" s="32" t="str">
        <f t="shared" si="506"/>
        <v/>
      </c>
      <c r="G2740" s="63" t="s">
        <v>254</v>
      </c>
      <c r="H2740" s="34" t="str">
        <f t="shared" si="507"/>
        <v/>
      </c>
      <c r="I2740" s="63" t="s">
        <v>254</v>
      </c>
      <c r="J2740" s="36" t="str">
        <f t="shared" si="508"/>
        <v/>
      </c>
      <c r="K2740" s="37" t="str">
        <f t="shared" si="509"/>
        <v/>
      </c>
      <c r="L2740" s="37" t="str">
        <f t="shared" si="510"/>
        <v/>
      </c>
      <c r="N2740" s="64">
        <v>203</v>
      </c>
      <c r="O2740" s="64" t="s">
        <v>254</v>
      </c>
      <c r="P2740" s="1" t="s">
        <v>254</v>
      </c>
      <c r="Q2740" s="1" t="s">
        <v>0</v>
      </c>
      <c r="S2740" s="59" t="str">
        <f t="shared" si="511"/>
        <v/>
      </c>
      <c r="T2740" s="59" t="str">
        <f t="shared" si="512"/>
        <v/>
      </c>
      <c r="U2740" s="59" t="str">
        <f t="shared" si="513"/>
        <v/>
      </c>
      <c r="V2740" s="59" t="str">
        <f t="shared" si="514"/>
        <v/>
      </c>
      <c r="W2740" s="59" t="str">
        <f t="shared" si="515"/>
        <v/>
      </c>
      <c r="X2740" s="59" t="s">
        <v>2322</v>
      </c>
      <c r="Y2740" s="66" t="s">
        <v>6271</v>
      </c>
    </row>
    <row r="2741" spans="1:25" x14ac:dyDescent="0.25">
      <c r="A2741" s="8" t="s">
        <v>2323</v>
      </c>
      <c r="B2741" s="65" t="str">
        <f t="shared" si="504"/>
        <v>Right Angle Prism</v>
      </c>
      <c r="C2741" s="63" t="s">
        <v>254</v>
      </c>
      <c r="D2741" s="30" t="str">
        <f t="shared" si="505"/>
        <v/>
      </c>
      <c r="E2741" s="63" t="s">
        <v>254</v>
      </c>
      <c r="F2741" s="32" t="str">
        <f t="shared" si="506"/>
        <v/>
      </c>
      <c r="G2741" s="63" t="s">
        <v>254</v>
      </c>
      <c r="H2741" s="34" t="str">
        <f t="shared" si="507"/>
        <v/>
      </c>
      <c r="I2741" s="63" t="s">
        <v>254</v>
      </c>
      <c r="J2741" s="36" t="str">
        <f t="shared" si="508"/>
        <v/>
      </c>
      <c r="K2741" s="37" t="str">
        <f t="shared" si="509"/>
        <v/>
      </c>
      <c r="L2741" s="37" t="str">
        <f t="shared" si="510"/>
        <v/>
      </c>
      <c r="N2741" s="64">
        <v>220</v>
      </c>
      <c r="O2741" s="64" t="s">
        <v>254</v>
      </c>
      <c r="P2741" s="1" t="s">
        <v>254</v>
      </c>
      <c r="Q2741" s="1" t="s">
        <v>0</v>
      </c>
      <c r="S2741" s="59" t="str">
        <f t="shared" si="511"/>
        <v/>
      </c>
      <c r="T2741" s="59" t="str">
        <f t="shared" si="512"/>
        <v/>
      </c>
      <c r="U2741" s="59" t="str">
        <f t="shared" si="513"/>
        <v/>
      </c>
      <c r="V2741" s="59" t="str">
        <f t="shared" si="514"/>
        <v/>
      </c>
      <c r="W2741" s="59" t="str">
        <f t="shared" si="515"/>
        <v/>
      </c>
      <c r="X2741" s="59" t="s">
        <v>2324</v>
      </c>
      <c r="Y2741" s="66" t="s">
        <v>6272</v>
      </c>
    </row>
    <row r="2742" spans="1:25" x14ac:dyDescent="0.25">
      <c r="A2742" s="8" t="s">
        <v>2325</v>
      </c>
      <c r="B2742" s="65" t="str">
        <f t="shared" si="504"/>
        <v>Partial Immersion Thermometer</v>
      </c>
      <c r="C2742" s="63" t="s">
        <v>254</v>
      </c>
      <c r="D2742" s="30" t="str">
        <f t="shared" si="505"/>
        <v/>
      </c>
      <c r="E2742" s="63" t="s">
        <v>254</v>
      </c>
      <c r="F2742" s="32" t="str">
        <f t="shared" si="506"/>
        <v/>
      </c>
      <c r="G2742" s="63" t="s">
        <v>254</v>
      </c>
      <c r="H2742" s="34" t="str">
        <f t="shared" si="507"/>
        <v/>
      </c>
      <c r="I2742" s="63" t="s">
        <v>254</v>
      </c>
      <c r="J2742" s="36" t="str">
        <f t="shared" si="508"/>
        <v/>
      </c>
      <c r="K2742" s="37" t="str">
        <f t="shared" si="509"/>
        <v/>
      </c>
      <c r="L2742" s="37" t="str">
        <f t="shared" si="510"/>
        <v/>
      </c>
      <c r="N2742" s="64">
        <v>401</v>
      </c>
      <c r="O2742" s="64" t="s">
        <v>254</v>
      </c>
      <c r="P2742" s="1" t="s">
        <v>254</v>
      </c>
      <c r="Q2742" s="1" t="s">
        <v>0</v>
      </c>
      <c r="S2742" s="59" t="str">
        <f t="shared" si="511"/>
        <v/>
      </c>
      <c r="T2742" s="59" t="str">
        <f t="shared" si="512"/>
        <v/>
      </c>
      <c r="U2742" s="59" t="str">
        <f t="shared" si="513"/>
        <v/>
      </c>
      <c r="V2742" s="59" t="str">
        <f t="shared" si="514"/>
        <v/>
      </c>
      <c r="W2742" s="59" t="str">
        <f t="shared" si="515"/>
        <v/>
      </c>
      <c r="X2742" s="59" t="s">
        <v>2326</v>
      </c>
      <c r="Y2742" s="66" t="s">
        <v>6273</v>
      </c>
    </row>
    <row r="2743" spans="1:25" x14ac:dyDescent="0.25">
      <c r="A2743" s="8" t="s">
        <v>1959</v>
      </c>
      <c r="B2743" s="65" t="str">
        <f t="shared" si="504"/>
        <v>High Quality Gratings (600 lines/mm)</v>
      </c>
      <c r="C2743" s="63" t="s">
        <v>254</v>
      </c>
      <c r="D2743" s="30" t="str">
        <f t="shared" si="505"/>
        <v/>
      </c>
      <c r="E2743" s="63" t="s">
        <v>254</v>
      </c>
      <c r="F2743" s="32" t="str">
        <f t="shared" si="506"/>
        <v/>
      </c>
      <c r="G2743" s="63" t="s">
        <v>254</v>
      </c>
      <c r="H2743" s="34" t="str">
        <f t="shared" si="507"/>
        <v/>
      </c>
      <c r="I2743" s="63" t="s">
        <v>254</v>
      </c>
      <c r="J2743" s="36" t="str">
        <f t="shared" si="508"/>
        <v/>
      </c>
      <c r="K2743" s="37" t="str">
        <f t="shared" si="509"/>
        <v/>
      </c>
      <c r="L2743" s="37" t="str">
        <f t="shared" si="510"/>
        <v/>
      </c>
      <c r="N2743" s="64">
        <v>2819</v>
      </c>
      <c r="O2743" s="64" t="s">
        <v>254</v>
      </c>
      <c r="P2743" s="1" t="s">
        <v>254</v>
      </c>
      <c r="Q2743" s="1" t="s">
        <v>0</v>
      </c>
      <c r="S2743" s="59" t="str">
        <f t="shared" si="511"/>
        <v/>
      </c>
      <c r="T2743" s="59" t="str">
        <f t="shared" si="512"/>
        <v/>
      </c>
      <c r="U2743" s="59" t="str">
        <f t="shared" si="513"/>
        <v/>
      </c>
      <c r="V2743" s="59" t="str">
        <f t="shared" si="514"/>
        <v/>
      </c>
      <c r="W2743" s="59" t="str">
        <f t="shared" si="515"/>
        <v/>
      </c>
      <c r="X2743" s="59" t="s">
        <v>1960</v>
      </c>
      <c r="Y2743" s="66" t="s">
        <v>6274</v>
      </c>
    </row>
    <row r="2744" spans="1:25" x14ac:dyDescent="0.25">
      <c r="A2744" s="8" t="s">
        <v>1961</v>
      </c>
      <c r="B2744" s="65" t="str">
        <f t="shared" si="504"/>
        <v>Lab Jack-Large (20x20)</v>
      </c>
      <c r="C2744" s="63" t="s">
        <v>254</v>
      </c>
      <c r="D2744" s="30" t="str">
        <f t="shared" si="505"/>
        <v/>
      </c>
      <c r="E2744" s="63" t="s">
        <v>254</v>
      </c>
      <c r="F2744" s="32" t="str">
        <f t="shared" si="506"/>
        <v/>
      </c>
      <c r="G2744" s="63" t="s">
        <v>254</v>
      </c>
      <c r="H2744" s="34" t="str">
        <f t="shared" si="507"/>
        <v/>
      </c>
      <c r="I2744" s="63" t="s">
        <v>254</v>
      </c>
      <c r="J2744" s="36" t="str">
        <f t="shared" si="508"/>
        <v/>
      </c>
      <c r="K2744" s="37" t="str">
        <f t="shared" si="509"/>
        <v/>
      </c>
      <c r="L2744" s="37" t="str">
        <f t="shared" si="510"/>
        <v/>
      </c>
      <c r="N2744" s="64">
        <v>2802</v>
      </c>
      <c r="O2744" s="64" t="s">
        <v>254</v>
      </c>
      <c r="P2744" s="1" t="s">
        <v>254</v>
      </c>
      <c r="Q2744" s="1" t="s">
        <v>0</v>
      </c>
      <c r="S2744" s="59" t="str">
        <f t="shared" si="511"/>
        <v/>
      </c>
      <c r="T2744" s="59" t="str">
        <f t="shared" si="512"/>
        <v/>
      </c>
      <c r="U2744" s="59" t="str">
        <f t="shared" si="513"/>
        <v/>
      </c>
      <c r="V2744" s="59" t="str">
        <f t="shared" si="514"/>
        <v/>
      </c>
      <c r="W2744" s="59" t="str">
        <f t="shared" si="515"/>
        <v/>
      </c>
      <c r="X2744" s="59" t="s">
        <v>1962</v>
      </c>
      <c r="Y2744" s="66" t="s">
        <v>6275</v>
      </c>
    </row>
    <row r="2745" spans="1:25" x14ac:dyDescent="0.25">
      <c r="A2745" s="8" t="s">
        <v>1963</v>
      </c>
      <c r="B2745" s="65" t="str">
        <f t="shared" si="504"/>
        <v>Lab Jack-Medium (15x15)</v>
      </c>
      <c r="C2745" s="63" t="s">
        <v>254</v>
      </c>
      <c r="D2745" s="30" t="str">
        <f t="shared" si="505"/>
        <v/>
      </c>
      <c r="E2745" s="63" t="s">
        <v>254</v>
      </c>
      <c r="F2745" s="32" t="str">
        <f t="shared" si="506"/>
        <v/>
      </c>
      <c r="G2745" s="63" t="s">
        <v>254</v>
      </c>
      <c r="H2745" s="34" t="str">
        <f t="shared" si="507"/>
        <v/>
      </c>
      <c r="I2745" s="63" t="s">
        <v>254</v>
      </c>
      <c r="J2745" s="36" t="str">
        <f t="shared" si="508"/>
        <v/>
      </c>
      <c r="K2745" s="37" t="str">
        <f t="shared" si="509"/>
        <v/>
      </c>
      <c r="L2745" s="37" t="str">
        <f t="shared" si="510"/>
        <v/>
      </c>
      <c r="N2745" s="64">
        <v>2690</v>
      </c>
      <c r="O2745" s="64" t="s">
        <v>254</v>
      </c>
      <c r="P2745" s="1" t="s">
        <v>254</v>
      </c>
      <c r="Q2745" s="1" t="s">
        <v>0</v>
      </c>
      <c r="S2745" s="59" t="str">
        <f t="shared" si="511"/>
        <v/>
      </c>
      <c r="T2745" s="59" t="str">
        <f t="shared" si="512"/>
        <v/>
      </c>
      <c r="U2745" s="59" t="str">
        <f t="shared" si="513"/>
        <v/>
      </c>
      <c r="V2745" s="59" t="str">
        <f t="shared" si="514"/>
        <v/>
      </c>
      <c r="W2745" s="59" t="str">
        <f t="shared" si="515"/>
        <v/>
      </c>
      <c r="X2745" s="59" t="s">
        <v>1964</v>
      </c>
      <c r="Y2745" s="66" t="s">
        <v>6276</v>
      </c>
    </row>
    <row r="2746" spans="1:25" x14ac:dyDescent="0.25">
      <c r="A2746" s="8" t="s">
        <v>1965</v>
      </c>
      <c r="B2746" s="65" t="str">
        <f t="shared" si="504"/>
        <v>Elastic Wave Cord</v>
      </c>
      <c r="C2746" s="63" t="s">
        <v>254</v>
      </c>
      <c r="D2746" s="30" t="str">
        <f t="shared" si="505"/>
        <v/>
      </c>
      <c r="E2746" s="63" t="s">
        <v>254</v>
      </c>
      <c r="F2746" s="32" t="str">
        <f t="shared" si="506"/>
        <v/>
      </c>
      <c r="G2746" s="63" t="s">
        <v>254</v>
      </c>
      <c r="H2746" s="34" t="str">
        <f t="shared" si="507"/>
        <v/>
      </c>
      <c r="I2746" s="63" t="s">
        <v>254</v>
      </c>
      <c r="J2746" s="36" t="str">
        <f t="shared" si="508"/>
        <v/>
      </c>
      <c r="K2746" s="37" t="str">
        <f t="shared" si="509"/>
        <v/>
      </c>
      <c r="L2746" s="37" t="str">
        <f t="shared" si="510"/>
        <v/>
      </c>
      <c r="N2746" s="64">
        <v>664</v>
      </c>
      <c r="O2746" s="64" t="s">
        <v>254</v>
      </c>
      <c r="P2746" s="1" t="s">
        <v>254</v>
      </c>
      <c r="Q2746" s="1" t="s">
        <v>0</v>
      </c>
      <c r="S2746" s="59" t="str">
        <f t="shared" si="511"/>
        <v/>
      </c>
      <c r="T2746" s="59" t="str">
        <f t="shared" si="512"/>
        <v/>
      </c>
      <c r="U2746" s="59" t="str">
        <f t="shared" si="513"/>
        <v/>
      </c>
      <c r="V2746" s="59" t="str">
        <f t="shared" si="514"/>
        <v/>
      </c>
      <c r="W2746" s="59" t="str">
        <f t="shared" si="515"/>
        <v/>
      </c>
      <c r="X2746" s="59" t="s">
        <v>1966</v>
      </c>
      <c r="Y2746" s="66" t="s">
        <v>6277</v>
      </c>
    </row>
    <row r="2747" spans="1:25" x14ac:dyDescent="0.25">
      <c r="A2747" s="8" t="s">
        <v>2327</v>
      </c>
      <c r="B2747" s="65" t="str">
        <f t="shared" si="504"/>
        <v>2-Meter Patch Cord Set</v>
      </c>
      <c r="C2747" s="63" t="s">
        <v>254</v>
      </c>
      <c r="D2747" s="30" t="str">
        <f t="shared" si="505"/>
        <v/>
      </c>
      <c r="E2747" s="63" t="s">
        <v>254</v>
      </c>
      <c r="F2747" s="32" t="str">
        <f t="shared" si="506"/>
        <v/>
      </c>
      <c r="G2747" s="63" t="s">
        <v>254</v>
      </c>
      <c r="H2747" s="34" t="str">
        <f t="shared" si="507"/>
        <v/>
      </c>
      <c r="I2747" s="63" t="s">
        <v>254</v>
      </c>
      <c r="J2747" s="36" t="str">
        <f t="shared" si="508"/>
        <v/>
      </c>
      <c r="K2747" s="37" t="str">
        <f t="shared" si="509"/>
        <v/>
      </c>
      <c r="L2747" s="37" t="str">
        <f t="shared" si="510"/>
        <v/>
      </c>
      <c r="N2747" s="64">
        <v>464</v>
      </c>
      <c r="O2747" s="64" t="s">
        <v>254</v>
      </c>
      <c r="P2747" s="1" t="s">
        <v>254</v>
      </c>
      <c r="Q2747" s="1" t="s">
        <v>0</v>
      </c>
      <c r="S2747" s="59" t="str">
        <f t="shared" si="511"/>
        <v/>
      </c>
      <c r="T2747" s="59" t="str">
        <f t="shared" si="512"/>
        <v/>
      </c>
      <c r="U2747" s="59" t="str">
        <f t="shared" si="513"/>
        <v/>
      </c>
      <c r="V2747" s="59" t="str">
        <f t="shared" si="514"/>
        <v/>
      </c>
      <c r="W2747" s="59" t="str">
        <f t="shared" si="515"/>
        <v/>
      </c>
      <c r="X2747" s="59" t="s">
        <v>2328</v>
      </c>
      <c r="Y2747" s="66" t="s">
        <v>6278</v>
      </c>
    </row>
    <row r="2748" spans="1:25" x14ac:dyDescent="0.25">
      <c r="A2748" s="8" t="s">
        <v>1967</v>
      </c>
      <c r="B2748" s="65" t="str">
        <f t="shared" si="504"/>
        <v>Right Angle Clamp</v>
      </c>
      <c r="C2748" s="63" t="s">
        <v>254</v>
      </c>
      <c r="D2748" s="30" t="str">
        <f t="shared" si="505"/>
        <v/>
      </c>
      <c r="E2748" s="63" t="s">
        <v>254</v>
      </c>
      <c r="F2748" s="32" t="str">
        <f t="shared" si="506"/>
        <v/>
      </c>
      <c r="G2748" s="63" t="s">
        <v>254</v>
      </c>
      <c r="H2748" s="34" t="str">
        <f t="shared" si="507"/>
        <v/>
      </c>
      <c r="I2748" s="63" t="s">
        <v>254</v>
      </c>
      <c r="J2748" s="36" t="str">
        <f t="shared" si="508"/>
        <v/>
      </c>
      <c r="K2748" s="37" t="str">
        <f t="shared" si="509"/>
        <v/>
      </c>
      <c r="L2748" s="37" t="str">
        <f t="shared" si="510"/>
        <v/>
      </c>
      <c r="N2748" s="64">
        <v>494</v>
      </c>
      <c r="O2748" s="64" t="s">
        <v>254</v>
      </c>
      <c r="P2748" s="1" t="s">
        <v>254</v>
      </c>
      <c r="Q2748" s="1" t="s">
        <v>0</v>
      </c>
      <c r="S2748" s="59" t="str">
        <f t="shared" si="511"/>
        <v/>
      </c>
      <c r="T2748" s="59" t="str">
        <f t="shared" si="512"/>
        <v/>
      </c>
      <c r="U2748" s="59" t="str">
        <f t="shared" si="513"/>
        <v/>
      </c>
      <c r="V2748" s="59" t="str">
        <f t="shared" si="514"/>
        <v/>
      </c>
      <c r="W2748" s="59" t="str">
        <f t="shared" si="515"/>
        <v/>
      </c>
      <c r="X2748" s="59" t="s">
        <v>1968</v>
      </c>
      <c r="Y2748" s="66" t="s">
        <v>6279</v>
      </c>
    </row>
    <row r="2749" spans="1:25" x14ac:dyDescent="0.25">
      <c r="A2749" s="8" t="s">
        <v>1969</v>
      </c>
      <c r="B2749" s="65" t="str">
        <f t="shared" si="504"/>
        <v>Three-Finger Clamp</v>
      </c>
      <c r="C2749" s="63" t="s">
        <v>254</v>
      </c>
      <c r="D2749" s="30" t="str">
        <f t="shared" si="505"/>
        <v/>
      </c>
      <c r="E2749" s="63" t="s">
        <v>254</v>
      </c>
      <c r="F2749" s="32" t="str">
        <f t="shared" si="506"/>
        <v/>
      </c>
      <c r="G2749" s="63" t="s">
        <v>254</v>
      </c>
      <c r="H2749" s="34" t="str">
        <f t="shared" si="507"/>
        <v/>
      </c>
      <c r="I2749" s="63" t="s">
        <v>254</v>
      </c>
      <c r="J2749" s="36" t="str">
        <f t="shared" si="508"/>
        <v/>
      </c>
      <c r="K2749" s="37" t="str">
        <f t="shared" si="509"/>
        <v/>
      </c>
      <c r="L2749" s="37" t="str">
        <f t="shared" si="510"/>
        <v/>
      </c>
      <c r="N2749" s="64">
        <v>701</v>
      </c>
      <c r="O2749" s="64" t="s">
        <v>254</v>
      </c>
      <c r="P2749" s="1" t="s">
        <v>254</v>
      </c>
      <c r="Q2749" s="1" t="s">
        <v>0</v>
      </c>
      <c r="S2749" s="59" t="str">
        <f t="shared" si="511"/>
        <v/>
      </c>
      <c r="T2749" s="59" t="str">
        <f t="shared" si="512"/>
        <v/>
      </c>
      <c r="U2749" s="59" t="str">
        <f t="shared" si="513"/>
        <v/>
      </c>
      <c r="V2749" s="59" t="str">
        <f t="shared" si="514"/>
        <v/>
      </c>
      <c r="W2749" s="59" t="str">
        <f t="shared" si="515"/>
        <v/>
      </c>
      <c r="X2749" s="59" t="s">
        <v>1970</v>
      </c>
      <c r="Y2749" s="66" t="s">
        <v>6280</v>
      </c>
    </row>
    <row r="2750" spans="1:25" x14ac:dyDescent="0.25">
      <c r="A2750" s="8" t="s">
        <v>1971</v>
      </c>
      <c r="B2750" s="65" t="str">
        <f t="shared" si="504"/>
        <v>Utility/Buret Clamp</v>
      </c>
      <c r="C2750" s="63" t="s">
        <v>254</v>
      </c>
      <c r="D2750" s="30" t="str">
        <f t="shared" si="505"/>
        <v/>
      </c>
      <c r="E2750" s="63" t="s">
        <v>254</v>
      </c>
      <c r="F2750" s="32" t="str">
        <f t="shared" si="506"/>
        <v/>
      </c>
      <c r="G2750" s="63" t="s">
        <v>254</v>
      </c>
      <c r="H2750" s="34" t="str">
        <f t="shared" si="507"/>
        <v/>
      </c>
      <c r="I2750" s="63" t="s">
        <v>254</v>
      </c>
      <c r="J2750" s="36" t="str">
        <f t="shared" si="508"/>
        <v/>
      </c>
      <c r="K2750" s="37" t="str">
        <f t="shared" si="509"/>
        <v/>
      </c>
      <c r="L2750" s="37" t="str">
        <f t="shared" si="510"/>
        <v/>
      </c>
      <c r="N2750" s="64">
        <v>388</v>
      </c>
      <c r="O2750" s="64" t="s">
        <v>254</v>
      </c>
      <c r="P2750" s="1" t="s">
        <v>254</v>
      </c>
      <c r="Q2750" s="1" t="s">
        <v>0</v>
      </c>
      <c r="S2750" s="59" t="str">
        <f t="shared" si="511"/>
        <v/>
      </c>
      <c r="T2750" s="59" t="str">
        <f t="shared" si="512"/>
        <v/>
      </c>
      <c r="U2750" s="59" t="str">
        <f t="shared" si="513"/>
        <v/>
      </c>
      <c r="V2750" s="59" t="str">
        <f t="shared" si="514"/>
        <v/>
      </c>
      <c r="W2750" s="59" t="str">
        <f t="shared" si="515"/>
        <v/>
      </c>
      <c r="X2750" s="59" t="s">
        <v>1972</v>
      </c>
      <c r="Y2750" s="66" t="s">
        <v>6281</v>
      </c>
    </row>
    <row r="2751" spans="1:25" x14ac:dyDescent="0.25">
      <c r="A2751" s="8" t="s">
        <v>1973</v>
      </c>
      <c r="B2751" s="65" t="str">
        <f t="shared" si="504"/>
        <v>Spectral Tube (Hydrogen)</v>
      </c>
      <c r="C2751" s="63" t="s">
        <v>254</v>
      </c>
      <c r="D2751" s="30" t="str">
        <f t="shared" si="505"/>
        <v/>
      </c>
      <c r="E2751" s="63" t="s">
        <v>254</v>
      </c>
      <c r="F2751" s="32" t="str">
        <f t="shared" si="506"/>
        <v/>
      </c>
      <c r="G2751" s="63" t="s">
        <v>254</v>
      </c>
      <c r="H2751" s="34" t="str">
        <f t="shared" si="507"/>
        <v/>
      </c>
      <c r="I2751" s="63" t="s">
        <v>254</v>
      </c>
      <c r="J2751" s="36" t="str">
        <f t="shared" si="508"/>
        <v/>
      </c>
      <c r="K2751" s="37" t="str">
        <f t="shared" si="509"/>
        <v/>
      </c>
      <c r="L2751" s="37" t="str">
        <f t="shared" si="510"/>
        <v/>
      </c>
      <c r="N2751" s="64">
        <v>850</v>
      </c>
      <c r="O2751" s="64" t="s">
        <v>254</v>
      </c>
      <c r="P2751" s="1" t="s">
        <v>254</v>
      </c>
      <c r="Q2751" s="1" t="s">
        <v>0</v>
      </c>
      <c r="S2751" s="59" t="str">
        <f t="shared" si="511"/>
        <v/>
      </c>
      <c r="T2751" s="59" t="str">
        <f t="shared" si="512"/>
        <v/>
      </c>
      <c r="U2751" s="59" t="str">
        <f t="shared" si="513"/>
        <v/>
      </c>
      <c r="V2751" s="59" t="str">
        <f t="shared" si="514"/>
        <v/>
      </c>
      <c r="W2751" s="59" t="str">
        <f t="shared" si="515"/>
        <v/>
      </c>
      <c r="X2751" s="59" t="s">
        <v>1974</v>
      </c>
      <c r="Y2751" s="66" t="s">
        <v>6282</v>
      </c>
    </row>
    <row r="2752" spans="1:25" x14ac:dyDescent="0.25">
      <c r="A2752" s="8" t="s">
        <v>1975</v>
      </c>
      <c r="B2752" s="65" t="str">
        <f t="shared" si="504"/>
        <v>Spectral Tube (Helium)</v>
      </c>
      <c r="C2752" s="63" t="s">
        <v>254</v>
      </c>
      <c r="D2752" s="30" t="str">
        <f t="shared" si="505"/>
        <v/>
      </c>
      <c r="E2752" s="63" t="s">
        <v>254</v>
      </c>
      <c r="F2752" s="32" t="str">
        <f t="shared" si="506"/>
        <v/>
      </c>
      <c r="G2752" s="63" t="s">
        <v>254</v>
      </c>
      <c r="H2752" s="34" t="str">
        <f t="shared" si="507"/>
        <v/>
      </c>
      <c r="I2752" s="63" t="s">
        <v>254</v>
      </c>
      <c r="J2752" s="36" t="str">
        <f t="shared" si="508"/>
        <v/>
      </c>
      <c r="K2752" s="37" t="str">
        <f t="shared" si="509"/>
        <v/>
      </c>
      <c r="L2752" s="37" t="str">
        <f t="shared" si="510"/>
        <v/>
      </c>
      <c r="N2752" s="64">
        <v>850</v>
      </c>
      <c r="O2752" s="64" t="s">
        <v>254</v>
      </c>
      <c r="P2752" s="1" t="s">
        <v>254</v>
      </c>
      <c r="Q2752" s="1" t="s">
        <v>0</v>
      </c>
      <c r="S2752" s="59" t="str">
        <f t="shared" si="511"/>
        <v/>
      </c>
      <c r="T2752" s="59" t="str">
        <f t="shared" si="512"/>
        <v/>
      </c>
      <c r="U2752" s="59" t="str">
        <f t="shared" si="513"/>
        <v/>
      </c>
      <c r="V2752" s="59" t="str">
        <f t="shared" si="514"/>
        <v/>
      </c>
      <c r="W2752" s="59" t="str">
        <f t="shared" si="515"/>
        <v/>
      </c>
      <c r="X2752" s="59" t="s">
        <v>1976</v>
      </c>
      <c r="Y2752" s="66" t="s">
        <v>6283</v>
      </c>
    </row>
    <row r="2753" spans="1:25" x14ac:dyDescent="0.25">
      <c r="A2753" s="8" t="s">
        <v>1977</v>
      </c>
      <c r="B2753" s="65" t="str">
        <f t="shared" si="504"/>
        <v>Spectral Tube (Argon)</v>
      </c>
      <c r="C2753" s="63" t="s">
        <v>254</v>
      </c>
      <c r="D2753" s="30" t="str">
        <f t="shared" si="505"/>
        <v/>
      </c>
      <c r="E2753" s="63" t="s">
        <v>254</v>
      </c>
      <c r="F2753" s="32" t="str">
        <f t="shared" si="506"/>
        <v/>
      </c>
      <c r="G2753" s="63" t="s">
        <v>254</v>
      </c>
      <c r="H2753" s="34" t="str">
        <f t="shared" si="507"/>
        <v/>
      </c>
      <c r="I2753" s="63" t="s">
        <v>254</v>
      </c>
      <c r="J2753" s="36" t="str">
        <f t="shared" si="508"/>
        <v/>
      </c>
      <c r="K2753" s="37" t="str">
        <f t="shared" si="509"/>
        <v/>
      </c>
      <c r="L2753" s="37" t="str">
        <f t="shared" si="510"/>
        <v/>
      </c>
      <c r="N2753" s="64">
        <v>850</v>
      </c>
      <c r="O2753" s="64" t="s">
        <v>254</v>
      </c>
      <c r="P2753" s="1" t="s">
        <v>254</v>
      </c>
      <c r="Q2753" s="1" t="s">
        <v>0</v>
      </c>
      <c r="S2753" s="59" t="str">
        <f t="shared" si="511"/>
        <v/>
      </c>
      <c r="T2753" s="59" t="str">
        <f t="shared" si="512"/>
        <v/>
      </c>
      <c r="U2753" s="59" t="str">
        <f t="shared" si="513"/>
        <v/>
      </c>
      <c r="V2753" s="59" t="str">
        <f t="shared" si="514"/>
        <v/>
      </c>
      <c r="W2753" s="59" t="str">
        <f t="shared" si="515"/>
        <v/>
      </c>
      <c r="X2753" s="59" t="s">
        <v>1978</v>
      </c>
      <c r="Y2753" s="66" t="s">
        <v>6284</v>
      </c>
    </row>
    <row r="2754" spans="1:25" x14ac:dyDescent="0.25">
      <c r="A2754" s="8" t="s">
        <v>1979</v>
      </c>
      <c r="B2754" s="65" t="str">
        <f t="shared" si="504"/>
        <v>Spectral Tube (Carbon Dioxide)</v>
      </c>
      <c r="C2754" s="63" t="s">
        <v>254</v>
      </c>
      <c r="D2754" s="30" t="str">
        <f t="shared" si="505"/>
        <v/>
      </c>
      <c r="E2754" s="63" t="s">
        <v>254</v>
      </c>
      <c r="F2754" s="32" t="str">
        <f t="shared" si="506"/>
        <v/>
      </c>
      <c r="G2754" s="63" t="s">
        <v>254</v>
      </c>
      <c r="H2754" s="34" t="str">
        <f t="shared" si="507"/>
        <v/>
      </c>
      <c r="I2754" s="63" t="s">
        <v>254</v>
      </c>
      <c r="J2754" s="36" t="str">
        <f t="shared" si="508"/>
        <v/>
      </c>
      <c r="K2754" s="37" t="str">
        <f t="shared" si="509"/>
        <v/>
      </c>
      <c r="L2754" s="37" t="str">
        <f t="shared" si="510"/>
        <v/>
      </c>
      <c r="N2754" s="64">
        <v>850</v>
      </c>
      <c r="O2754" s="64" t="s">
        <v>254</v>
      </c>
      <c r="P2754" s="1" t="s">
        <v>254</v>
      </c>
      <c r="Q2754" s="1" t="s">
        <v>0</v>
      </c>
      <c r="S2754" s="59" t="str">
        <f t="shared" si="511"/>
        <v/>
      </c>
      <c r="T2754" s="59" t="str">
        <f t="shared" si="512"/>
        <v/>
      </c>
      <c r="U2754" s="59" t="str">
        <f t="shared" si="513"/>
        <v/>
      </c>
      <c r="V2754" s="59" t="str">
        <f t="shared" si="514"/>
        <v/>
      </c>
      <c r="W2754" s="59" t="str">
        <f t="shared" si="515"/>
        <v/>
      </c>
      <c r="X2754" s="59" t="s">
        <v>1980</v>
      </c>
      <c r="Y2754" s="66" t="s">
        <v>6285</v>
      </c>
    </row>
    <row r="2755" spans="1:25" x14ac:dyDescent="0.25">
      <c r="A2755" s="8" t="s">
        <v>1981</v>
      </c>
      <c r="B2755" s="65" t="str">
        <f t="shared" si="504"/>
        <v>Spectral Tube (Krypton)</v>
      </c>
      <c r="C2755" s="63" t="s">
        <v>254</v>
      </c>
      <c r="D2755" s="30" t="str">
        <f t="shared" si="505"/>
        <v/>
      </c>
      <c r="E2755" s="63" t="s">
        <v>254</v>
      </c>
      <c r="F2755" s="32" t="str">
        <f t="shared" si="506"/>
        <v/>
      </c>
      <c r="G2755" s="63" t="s">
        <v>254</v>
      </c>
      <c r="H2755" s="34" t="str">
        <f t="shared" si="507"/>
        <v/>
      </c>
      <c r="I2755" s="63" t="s">
        <v>254</v>
      </c>
      <c r="J2755" s="36" t="str">
        <f t="shared" si="508"/>
        <v/>
      </c>
      <c r="K2755" s="37" t="str">
        <f t="shared" si="509"/>
        <v/>
      </c>
      <c r="L2755" s="37" t="str">
        <f t="shared" si="510"/>
        <v/>
      </c>
      <c r="N2755" s="64">
        <v>850</v>
      </c>
      <c r="O2755" s="64" t="s">
        <v>254</v>
      </c>
      <c r="P2755" s="1" t="s">
        <v>254</v>
      </c>
      <c r="Q2755" s="1" t="s">
        <v>0</v>
      </c>
      <c r="S2755" s="59" t="str">
        <f t="shared" si="511"/>
        <v/>
      </c>
      <c r="T2755" s="59" t="str">
        <f t="shared" si="512"/>
        <v/>
      </c>
      <c r="U2755" s="59" t="str">
        <f t="shared" si="513"/>
        <v/>
      </c>
      <c r="V2755" s="59" t="str">
        <f t="shared" si="514"/>
        <v/>
      </c>
      <c r="W2755" s="59" t="str">
        <f t="shared" si="515"/>
        <v/>
      </c>
      <c r="X2755" s="59" t="s">
        <v>1982</v>
      </c>
      <c r="Y2755" s="66" t="s">
        <v>6286</v>
      </c>
    </row>
    <row r="2756" spans="1:25" x14ac:dyDescent="0.25">
      <c r="A2756" s="8" t="s">
        <v>1983</v>
      </c>
      <c r="B2756" s="65" t="str">
        <f t="shared" ref="B2756:B2819" si="516">HYPERLINK(Y2756,X2756)</f>
        <v>Spectral Tube (Mercury)</v>
      </c>
      <c r="C2756" s="63" t="s">
        <v>254</v>
      </c>
      <c r="D2756" s="30" t="str">
        <f t="shared" ref="D2756:D2819" si="517">IF(C2756="","",IF(AND(C2756&gt;=P2756,P2756&lt;&gt;""),C2756*O2756,C2756*N2756))</f>
        <v/>
      </c>
      <c r="E2756" s="63" t="s">
        <v>254</v>
      </c>
      <c r="F2756" s="32" t="str">
        <f t="shared" ref="F2756:F2819" si="518">IF(E2756="","",IF(AND(E2756&gt;=P2756,P2756&lt;&gt;""),E2756*O2756,E2756*N2756))</f>
        <v/>
      </c>
      <c r="G2756" s="63" t="s">
        <v>254</v>
      </c>
      <c r="H2756" s="34" t="str">
        <f t="shared" ref="H2756:H2819" si="519">IF(G2756="","",IF(AND(G2756&gt;=P2756,P2756&lt;&gt;""),G2756*O2756,G2756*N2756))</f>
        <v/>
      </c>
      <c r="I2756" s="63" t="s">
        <v>254</v>
      </c>
      <c r="J2756" s="36" t="str">
        <f t="shared" ref="J2756:J2819" si="520">IF(I2756="","",IF(AND(I2756&gt;=P2756,P2756&lt;&gt;""),I2756*O2756,I2756*N2756))</f>
        <v/>
      </c>
      <c r="K2756" s="37" t="str">
        <f t="shared" ref="K2756:K2819" si="521">W2756</f>
        <v/>
      </c>
      <c r="L2756" s="37" t="str">
        <f t="shared" ref="L2756:L2819" si="522">IF(K2756="","",IF(AND(K2756&gt;=P2756,P2756&lt;&gt;""),K2756*O2756,K2756*N2756))</f>
        <v/>
      </c>
      <c r="N2756" s="64">
        <v>850</v>
      </c>
      <c r="O2756" s="64" t="s">
        <v>254</v>
      </c>
      <c r="P2756" s="1" t="s">
        <v>254</v>
      </c>
      <c r="Q2756" s="1" t="s">
        <v>0</v>
      </c>
      <c r="S2756" s="59" t="str">
        <f t="shared" ref="S2756:S2819" si="523">IF(S$3=TRUE,IF(C2756="","",C2756),"")</f>
        <v/>
      </c>
      <c r="T2756" s="59" t="str">
        <f t="shared" ref="T2756:T2819" si="524">IF(T$3=TRUE,IF(E2756="","",E2756),"")</f>
        <v/>
      </c>
      <c r="U2756" s="59" t="str">
        <f t="shared" ref="U2756:U2819" si="525">IF(U$3=TRUE,IF(G2756="","",G2756),"")</f>
        <v/>
      </c>
      <c r="V2756" s="59" t="str">
        <f t="shared" ref="V2756:V2819" si="526">IF(V$3=TRUE,IF(I2756="","",I2756),"")</f>
        <v/>
      </c>
      <c r="W2756" s="59" t="str">
        <f t="shared" ref="W2756:W2819" si="527">IF(SUM(S2756:V2756)=0,"",SUM(S2756:V2756))</f>
        <v/>
      </c>
      <c r="X2756" s="59" t="s">
        <v>1984</v>
      </c>
      <c r="Y2756" s="66" t="s">
        <v>6287</v>
      </c>
    </row>
    <row r="2757" spans="1:25" x14ac:dyDescent="0.25">
      <c r="A2757" s="8" t="s">
        <v>1985</v>
      </c>
      <c r="B2757" s="65" t="str">
        <f t="shared" si="516"/>
        <v>Spectral Tube (Neon)</v>
      </c>
      <c r="C2757" s="63" t="s">
        <v>254</v>
      </c>
      <c r="D2757" s="30" t="str">
        <f t="shared" si="517"/>
        <v/>
      </c>
      <c r="E2757" s="63" t="s">
        <v>254</v>
      </c>
      <c r="F2757" s="32" t="str">
        <f t="shared" si="518"/>
        <v/>
      </c>
      <c r="G2757" s="63" t="s">
        <v>254</v>
      </c>
      <c r="H2757" s="34" t="str">
        <f t="shared" si="519"/>
        <v/>
      </c>
      <c r="I2757" s="63" t="s">
        <v>254</v>
      </c>
      <c r="J2757" s="36" t="str">
        <f t="shared" si="520"/>
        <v/>
      </c>
      <c r="K2757" s="37" t="str">
        <f t="shared" si="521"/>
        <v/>
      </c>
      <c r="L2757" s="37" t="str">
        <f t="shared" si="522"/>
        <v/>
      </c>
      <c r="N2757" s="64">
        <v>850</v>
      </c>
      <c r="O2757" s="64" t="s">
        <v>254</v>
      </c>
      <c r="P2757" s="1" t="s">
        <v>254</v>
      </c>
      <c r="Q2757" s="1" t="s">
        <v>0</v>
      </c>
      <c r="S2757" s="59" t="str">
        <f t="shared" si="523"/>
        <v/>
      </c>
      <c r="T2757" s="59" t="str">
        <f t="shared" si="524"/>
        <v/>
      </c>
      <c r="U2757" s="59" t="str">
        <f t="shared" si="525"/>
        <v/>
      </c>
      <c r="V2757" s="59" t="str">
        <f t="shared" si="526"/>
        <v/>
      </c>
      <c r="W2757" s="59" t="str">
        <f t="shared" si="527"/>
        <v/>
      </c>
      <c r="X2757" s="59" t="s">
        <v>1986</v>
      </c>
      <c r="Y2757" s="66" t="s">
        <v>6288</v>
      </c>
    </row>
    <row r="2758" spans="1:25" x14ac:dyDescent="0.25">
      <c r="A2758" s="8" t="s">
        <v>1987</v>
      </c>
      <c r="B2758" s="65" t="str">
        <f t="shared" si="516"/>
        <v>Spectral Tube (Water Vapor)</v>
      </c>
      <c r="C2758" s="63" t="s">
        <v>254</v>
      </c>
      <c r="D2758" s="30" t="str">
        <f t="shared" si="517"/>
        <v/>
      </c>
      <c r="E2758" s="63" t="s">
        <v>254</v>
      </c>
      <c r="F2758" s="32" t="str">
        <f t="shared" si="518"/>
        <v/>
      </c>
      <c r="G2758" s="63" t="s">
        <v>254</v>
      </c>
      <c r="H2758" s="34" t="str">
        <f t="shared" si="519"/>
        <v/>
      </c>
      <c r="I2758" s="63" t="s">
        <v>254</v>
      </c>
      <c r="J2758" s="36" t="str">
        <f t="shared" si="520"/>
        <v/>
      </c>
      <c r="K2758" s="37" t="str">
        <f t="shared" si="521"/>
        <v/>
      </c>
      <c r="L2758" s="37" t="str">
        <f t="shared" si="522"/>
        <v/>
      </c>
      <c r="N2758" s="64">
        <v>850</v>
      </c>
      <c r="O2758" s="64" t="s">
        <v>254</v>
      </c>
      <c r="P2758" s="1" t="s">
        <v>254</v>
      </c>
      <c r="Q2758" s="1" t="s">
        <v>0</v>
      </c>
      <c r="S2758" s="59" t="str">
        <f t="shared" si="523"/>
        <v/>
      </c>
      <c r="T2758" s="59" t="str">
        <f t="shared" si="524"/>
        <v/>
      </c>
      <c r="U2758" s="59" t="str">
        <f t="shared" si="525"/>
        <v/>
      </c>
      <c r="V2758" s="59" t="str">
        <f t="shared" si="526"/>
        <v/>
      </c>
      <c r="W2758" s="59" t="str">
        <f t="shared" si="527"/>
        <v/>
      </c>
      <c r="X2758" s="59" t="s">
        <v>1988</v>
      </c>
      <c r="Y2758" s="66" t="s">
        <v>6289</v>
      </c>
    </row>
    <row r="2759" spans="1:25" x14ac:dyDescent="0.25">
      <c r="A2759" s="8" t="s">
        <v>1989</v>
      </c>
      <c r="B2759" s="65" t="str">
        <f t="shared" si="516"/>
        <v>Complete Wave Motion Demonstrator</v>
      </c>
      <c r="C2759" s="63" t="s">
        <v>254</v>
      </c>
      <c r="D2759" s="30" t="str">
        <f t="shared" si="517"/>
        <v/>
      </c>
      <c r="E2759" s="63" t="s">
        <v>254</v>
      </c>
      <c r="F2759" s="32" t="str">
        <f t="shared" si="518"/>
        <v/>
      </c>
      <c r="G2759" s="63" t="s">
        <v>254</v>
      </c>
      <c r="H2759" s="34" t="str">
        <f t="shared" si="519"/>
        <v/>
      </c>
      <c r="I2759" s="63" t="s">
        <v>254</v>
      </c>
      <c r="J2759" s="36" t="str">
        <f t="shared" si="520"/>
        <v/>
      </c>
      <c r="K2759" s="37" t="str">
        <f t="shared" si="521"/>
        <v/>
      </c>
      <c r="L2759" s="37" t="str">
        <f t="shared" si="522"/>
        <v/>
      </c>
      <c r="N2759" s="64">
        <v>22624</v>
      </c>
      <c r="O2759" s="64" t="s">
        <v>254</v>
      </c>
      <c r="P2759" s="1" t="s">
        <v>254</v>
      </c>
      <c r="Q2759" s="1" t="s">
        <v>0</v>
      </c>
      <c r="S2759" s="59" t="str">
        <f t="shared" si="523"/>
        <v/>
      </c>
      <c r="T2759" s="59" t="str">
        <f t="shared" si="524"/>
        <v/>
      </c>
      <c r="U2759" s="59" t="str">
        <f t="shared" si="525"/>
        <v/>
      </c>
      <c r="V2759" s="59" t="str">
        <f t="shared" si="526"/>
        <v/>
      </c>
      <c r="W2759" s="59" t="str">
        <f t="shared" si="527"/>
        <v/>
      </c>
      <c r="X2759" s="59" t="s">
        <v>1990</v>
      </c>
      <c r="Y2759" s="66" t="s">
        <v>6290</v>
      </c>
    </row>
    <row r="2760" spans="1:25" x14ac:dyDescent="0.25">
      <c r="A2760" s="8" t="s">
        <v>1991</v>
      </c>
      <c r="B2760" s="65" t="str">
        <f t="shared" si="516"/>
        <v>Single Section Wave Motion Demonstrator</v>
      </c>
      <c r="C2760" s="63" t="s">
        <v>254</v>
      </c>
      <c r="D2760" s="30" t="str">
        <f t="shared" si="517"/>
        <v/>
      </c>
      <c r="E2760" s="63" t="s">
        <v>254</v>
      </c>
      <c r="F2760" s="32" t="str">
        <f t="shared" si="518"/>
        <v/>
      </c>
      <c r="G2760" s="63" t="s">
        <v>254</v>
      </c>
      <c r="H2760" s="34" t="str">
        <f t="shared" si="519"/>
        <v/>
      </c>
      <c r="I2760" s="63" t="s">
        <v>254</v>
      </c>
      <c r="J2760" s="36" t="str">
        <f t="shared" si="520"/>
        <v/>
      </c>
      <c r="K2760" s="37" t="str">
        <f t="shared" si="521"/>
        <v/>
      </c>
      <c r="L2760" s="37" t="str">
        <f t="shared" si="522"/>
        <v/>
      </c>
      <c r="N2760" s="64">
        <v>9977</v>
      </c>
      <c r="O2760" s="64" t="s">
        <v>254</v>
      </c>
      <c r="P2760" s="1" t="s">
        <v>254</v>
      </c>
      <c r="Q2760" s="1" t="s">
        <v>0</v>
      </c>
      <c r="S2760" s="59" t="str">
        <f t="shared" si="523"/>
        <v/>
      </c>
      <c r="T2760" s="59" t="str">
        <f t="shared" si="524"/>
        <v/>
      </c>
      <c r="U2760" s="59" t="str">
        <f t="shared" si="525"/>
        <v/>
      </c>
      <c r="V2760" s="59" t="str">
        <f t="shared" si="526"/>
        <v/>
      </c>
      <c r="W2760" s="59" t="str">
        <f t="shared" si="527"/>
        <v/>
      </c>
      <c r="X2760" s="59" t="s">
        <v>1992</v>
      </c>
      <c r="Y2760" s="66" t="s">
        <v>6291</v>
      </c>
    </row>
    <row r="2761" spans="1:25" x14ac:dyDescent="0.25">
      <c r="A2761" s="8" t="s">
        <v>1993</v>
      </c>
      <c r="B2761" s="65" t="str">
        <f t="shared" si="516"/>
        <v>Tunable DC Power Supply</v>
      </c>
      <c r="C2761" s="63" t="s">
        <v>254</v>
      </c>
      <c r="D2761" s="30" t="str">
        <f t="shared" si="517"/>
        <v/>
      </c>
      <c r="E2761" s="63" t="s">
        <v>254</v>
      </c>
      <c r="F2761" s="32" t="str">
        <f t="shared" si="518"/>
        <v/>
      </c>
      <c r="G2761" s="63" t="s">
        <v>254</v>
      </c>
      <c r="H2761" s="34" t="str">
        <f t="shared" si="519"/>
        <v/>
      </c>
      <c r="I2761" s="63" t="s">
        <v>254</v>
      </c>
      <c r="J2761" s="36" t="str">
        <f t="shared" si="520"/>
        <v/>
      </c>
      <c r="K2761" s="37" t="str">
        <f t="shared" si="521"/>
        <v/>
      </c>
      <c r="L2761" s="37" t="str">
        <f t="shared" si="522"/>
        <v/>
      </c>
      <c r="N2761" s="64">
        <v>22419</v>
      </c>
      <c r="O2761" s="64" t="s">
        <v>254</v>
      </c>
      <c r="P2761" s="1" t="s">
        <v>254</v>
      </c>
      <c r="Q2761" s="1" t="s">
        <v>0</v>
      </c>
      <c r="S2761" s="59" t="str">
        <f t="shared" si="523"/>
        <v/>
      </c>
      <c r="T2761" s="59" t="str">
        <f t="shared" si="524"/>
        <v/>
      </c>
      <c r="U2761" s="59" t="str">
        <f t="shared" si="525"/>
        <v/>
      </c>
      <c r="V2761" s="59" t="str">
        <f t="shared" si="526"/>
        <v/>
      </c>
      <c r="W2761" s="59" t="str">
        <f t="shared" si="527"/>
        <v/>
      </c>
      <c r="X2761" s="59" t="s">
        <v>1838</v>
      </c>
      <c r="Y2761" s="66" t="s">
        <v>6292</v>
      </c>
    </row>
    <row r="2762" spans="1:25" x14ac:dyDescent="0.25">
      <c r="A2762" s="8" t="s">
        <v>1994</v>
      </c>
      <c r="B2762" s="65" t="str">
        <f t="shared" si="516"/>
        <v>Franck-Hertz Apparatus</v>
      </c>
      <c r="C2762" s="63" t="s">
        <v>254</v>
      </c>
      <c r="D2762" s="30" t="str">
        <f t="shared" si="517"/>
        <v/>
      </c>
      <c r="E2762" s="63" t="s">
        <v>254</v>
      </c>
      <c r="F2762" s="32" t="str">
        <f t="shared" si="518"/>
        <v/>
      </c>
      <c r="G2762" s="63" t="s">
        <v>254</v>
      </c>
      <c r="H2762" s="34" t="str">
        <f t="shared" si="519"/>
        <v/>
      </c>
      <c r="I2762" s="63" t="s">
        <v>254</v>
      </c>
      <c r="J2762" s="36" t="str">
        <f t="shared" si="520"/>
        <v/>
      </c>
      <c r="K2762" s="37" t="str">
        <f t="shared" si="521"/>
        <v/>
      </c>
      <c r="L2762" s="37" t="str">
        <f t="shared" si="522"/>
        <v/>
      </c>
      <c r="N2762" s="64">
        <v>93674</v>
      </c>
      <c r="O2762" s="64" t="s">
        <v>254</v>
      </c>
      <c r="P2762" s="1" t="s">
        <v>254</v>
      </c>
      <c r="Q2762" s="1" t="s">
        <v>0</v>
      </c>
      <c r="S2762" s="59" t="str">
        <f t="shared" si="523"/>
        <v/>
      </c>
      <c r="T2762" s="59" t="str">
        <f t="shared" si="524"/>
        <v/>
      </c>
      <c r="U2762" s="59" t="str">
        <f t="shared" si="525"/>
        <v/>
      </c>
      <c r="V2762" s="59" t="str">
        <f t="shared" si="526"/>
        <v/>
      </c>
      <c r="W2762" s="59" t="str">
        <f t="shared" si="527"/>
        <v/>
      </c>
      <c r="X2762" s="59" t="s">
        <v>1995</v>
      </c>
      <c r="Y2762" s="66" t="s">
        <v>6293</v>
      </c>
    </row>
    <row r="2763" spans="1:25" x14ac:dyDescent="0.25">
      <c r="A2763" s="8" t="s">
        <v>1996</v>
      </c>
      <c r="B2763" s="65" t="str">
        <f t="shared" si="516"/>
        <v>DC Power Supply II</v>
      </c>
      <c r="C2763" s="63" t="s">
        <v>254</v>
      </c>
      <c r="D2763" s="30" t="str">
        <f t="shared" si="517"/>
        <v/>
      </c>
      <c r="E2763" s="63" t="s">
        <v>254</v>
      </c>
      <c r="F2763" s="32" t="str">
        <f t="shared" si="518"/>
        <v/>
      </c>
      <c r="G2763" s="63" t="s">
        <v>254</v>
      </c>
      <c r="H2763" s="34" t="str">
        <f t="shared" si="519"/>
        <v/>
      </c>
      <c r="I2763" s="63" t="s">
        <v>254</v>
      </c>
      <c r="J2763" s="36" t="str">
        <f t="shared" si="520"/>
        <v/>
      </c>
      <c r="K2763" s="37" t="str">
        <f t="shared" si="521"/>
        <v/>
      </c>
      <c r="L2763" s="37" t="str">
        <f t="shared" si="522"/>
        <v/>
      </c>
      <c r="N2763" s="64">
        <v>29076</v>
      </c>
      <c r="O2763" s="64" t="s">
        <v>254</v>
      </c>
      <c r="P2763" s="1" t="s">
        <v>254</v>
      </c>
      <c r="Q2763" s="1" t="s">
        <v>0</v>
      </c>
      <c r="S2763" s="59" t="str">
        <f t="shared" si="523"/>
        <v/>
      </c>
      <c r="T2763" s="59" t="str">
        <f t="shared" si="524"/>
        <v/>
      </c>
      <c r="U2763" s="59" t="str">
        <f t="shared" si="525"/>
        <v/>
      </c>
      <c r="V2763" s="59" t="str">
        <f t="shared" si="526"/>
        <v/>
      </c>
      <c r="W2763" s="59" t="str">
        <f t="shared" si="527"/>
        <v/>
      </c>
      <c r="X2763" s="59" t="s">
        <v>2989</v>
      </c>
      <c r="Y2763" s="66" t="s">
        <v>6294</v>
      </c>
    </row>
    <row r="2764" spans="1:25" x14ac:dyDescent="0.25">
      <c r="A2764" s="8" t="s">
        <v>3519</v>
      </c>
      <c r="B2764" s="65" t="str">
        <f t="shared" si="516"/>
        <v>Franck-Hertz Argon Tube</v>
      </c>
      <c r="C2764" s="63"/>
      <c r="D2764" s="30" t="str">
        <f t="shared" si="517"/>
        <v/>
      </c>
      <c r="E2764" s="63"/>
      <c r="F2764" s="32" t="str">
        <f t="shared" si="518"/>
        <v/>
      </c>
      <c r="G2764" s="63"/>
      <c r="H2764" s="34" t="str">
        <f t="shared" si="519"/>
        <v/>
      </c>
      <c r="I2764" s="63"/>
      <c r="J2764" s="36" t="str">
        <f t="shared" si="520"/>
        <v/>
      </c>
      <c r="K2764" s="37" t="str">
        <f t="shared" si="521"/>
        <v/>
      </c>
      <c r="L2764" s="37" t="str">
        <f t="shared" si="522"/>
        <v/>
      </c>
      <c r="N2764" s="64">
        <v>14513</v>
      </c>
      <c r="O2764" s="64" t="s">
        <v>254</v>
      </c>
      <c r="P2764" s="1" t="s">
        <v>254</v>
      </c>
      <c r="Q2764" s="1" t="s">
        <v>0</v>
      </c>
      <c r="S2764" s="59" t="str">
        <f t="shared" si="523"/>
        <v/>
      </c>
      <c r="T2764" s="59" t="str">
        <f t="shared" si="524"/>
        <v/>
      </c>
      <c r="U2764" s="59" t="str">
        <f t="shared" si="525"/>
        <v/>
      </c>
      <c r="V2764" s="59" t="str">
        <f t="shared" si="526"/>
        <v/>
      </c>
      <c r="W2764" s="59" t="str">
        <f t="shared" si="527"/>
        <v/>
      </c>
      <c r="X2764" s="59" t="s">
        <v>3520</v>
      </c>
      <c r="Y2764" s="66" t="s">
        <v>6295</v>
      </c>
    </row>
    <row r="2765" spans="1:25" x14ac:dyDescent="0.25">
      <c r="A2765" s="8" t="s">
        <v>3521</v>
      </c>
      <c r="B2765" s="65" t="str">
        <f t="shared" si="516"/>
        <v>Franck-Hertz Tube Enclosure with Argon Tube</v>
      </c>
      <c r="C2765" s="63"/>
      <c r="D2765" s="30" t="str">
        <f t="shared" si="517"/>
        <v/>
      </c>
      <c r="E2765" s="63"/>
      <c r="F2765" s="32" t="str">
        <f t="shared" si="518"/>
        <v/>
      </c>
      <c r="G2765" s="63"/>
      <c r="H2765" s="34" t="str">
        <f t="shared" si="519"/>
        <v/>
      </c>
      <c r="I2765" s="63"/>
      <c r="J2765" s="36" t="str">
        <f t="shared" si="520"/>
        <v/>
      </c>
      <c r="K2765" s="37" t="str">
        <f t="shared" si="521"/>
        <v/>
      </c>
      <c r="L2765" s="37" t="str">
        <f t="shared" si="522"/>
        <v/>
      </c>
      <c r="N2765" s="64">
        <v>23884</v>
      </c>
      <c r="O2765" s="64" t="s">
        <v>254</v>
      </c>
      <c r="P2765" s="1" t="s">
        <v>254</v>
      </c>
      <c r="Q2765" s="1" t="s">
        <v>0</v>
      </c>
      <c r="S2765" s="59" t="str">
        <f t="shared" si="523"/>
        <v/>
      </c>
      <c r="T2765" s="59" t="str">
        <f t="shared" si="524"/>
        <v/>
      </c>
      <c r="U2765" s="59" t="str">
        <f t="shared" si="525"/>
        <v/>
      </c>
      <c r="V2765" s="59" t="str">
        <f t="shared" si="526"/>
        <v/>
      </c>
      <c r="W2765" s="59" t="str">
        <f t="shared" si="527"/>
        <v/>
      </c>
      <c r="X2765" s="59" t="s">
        <v>1997</v>
      </c>
      <c r="Y2765" s="66" t="s">
        <v>6296</v>
      </c>
    </row>
    <row r="2766" spans="1:25" x14ac:dyDescent="0.25">
      <c r="A2766" s="8" t="s">
        <v>1998</v>
      </c>
      <c r="B2766" s="65" t="str">
        <f t="shared" si="516"/>
        <v>Zeeman Effect</v>
      </c>
      <c r="C2766" s="63" t="s">
        <v>254</v>
      </c>
      <c r="D2766" s="30" t="str">
        <f t="shared" si="517"/>
        <v/>
      </c>
      <c r="E2766" s="63" t="s">
        <v>254</v>
      </c>
      <c r="F2766" s="32" t="str">
        <f t="shared" si="518"/>
        <v/>
      </c>
      <c r="G2766" s="63" t="s">
        <v>254</v>
      </c>
      <c r="H2766" s="34" t="str">
        <f t="shared" si="519"/>
        <v/>
      </c>
      <c r="I2766" s="63" t="s">
        <v>254</v>
      </c>
      <c r="J2766" s="36" t="str">
        <f t="shared" si="520"/>
        <v/>
      </c>
      <c r="K2766" s="37" t="str">
        <f t="shared" si="521"/>
        <v/>
      </c>
      <c r="L2766" s="37" t="str">
        <f t="shared" si="522"/>
        <v/>
      </c>
      <c r="N2766" s="64">
        <v>210140</v>
      </c>
      <c r="O2766" s="64" t="s">
        <v>254</v>
      </c>
      <c r="P2766" s="1" t="s">
        <v>254</v>
      </c>
      <c r="Q2766" s="1" t="s">
        <v>0</v>
      </c>
      <c r="S2766" s="59" t="str">
        <f t="shared" si="523"/>
        <v/>
      </c>
      <c r="T2766" s="59" t="str">
        <f t="shared" si="524"/>
        <v/>
      </c>
      <c r="U2766" s="59" t="str">
        <f t="shared" si="525"/>
        <v/>
      </c>
      <c r="V2766" s="59" t="str">
        <f t="shared" si="526"/>
        <v/>
      </c>
      <c r="W2766" s="59" t="str">
        <f t="shared" si="527"/>
        <v/>
      </c>
      <c r="X2766" s="59" t="s">
        <v>1999</v>
      </c>
      <c r="Y2766" s="66" t="s">
        <v>6297</v>
      </c>
    </row>
    <row r="2767" spans="1:25" x14ac:dyDescent="0.25">
      <c r="A2767" s="8" t="s">
        <v>2000</v>
      </c>
      <c r="B2767" s="65" t="str">
        <f t="shared" si="516"/>
        <v>Electromagnet</v>
      </c>
      <c r="C2767" s="63" t="s">
        <v>254</v>
      </c>
      <c r="D2767" s="30" t="str">
        <f t="shared" si="517"/>
        <v/>
      </c>
      <c r="E2767" s="63" t="s">
        <v>254</v>
      </c>
      <c r="F2767" s="32" t="str">
        <f t="shared" si="518"/>
        <v/>
      </c>
      <c r="G2767" s="63" t="s">
        <v>254</v>
      </c>
      <c r="H2767" s="34" t="str">
        <f t="shared" si="519"/>
        <v/>
      </c>
      <c r="I2767" s="63" t="s">
        <v>254</v>
      </c>
      <c r="J2767" s="36" t="str">
        <f t="shared" si="520"/>
        <v/>
      </c>
      <c r="K2767" s="37" t="str">
        <f t="shared" si="521"/>
        <v/>
      </c>
      <c r="L2767" s="37" t="str">
        <f t="shared" si="522"/>
        <v/>
      </c>
      <c r="N2767" s="64">
        <v>95887</v>
      </c>
      <c r="O2767" s="64" t="s">
        <v>254</v>
      </c>
      <c r="P2767" s="1" t="s">
        <v>254</v>
      </c>
      <c r="Q2767" s="1" t="s">
        <v>0</v>
      </c>
      <c r="S2767" s="59" t="str">
        <f t="shared" si="523"/>
        <v/>
      </c>
      <c r="T2767" s="59" t="str">
        <f t="shared" si="524"/>
        <v/>
      </c>
      <c r="U2767" s="59" t="str">
        <f t="shared" si="525"/>
        <v/>
      </c>
      <c r="V2767" s="59" t="str">
        <f t="shared" si="526"/>
        <v/>
      </c>
      <c r="W2767" s="59" t="str">
        <f t="shared" si="527"/>
        <v/>
      </c>
      <c r="X2767" s="59" t="s">
        <v>2001</v>
      </c>
      <c r="Y2767" s="66" t="s">
        <v>6298</v>
      </c>
    </row>
    <row r="2768" spans="1:25" x14ac:dyDescent="0.25">
      <c r="A2768" s="8" t="s">
        <v>2002</v>
      </c>
      <c r="B2768" s="65" t="str">
        <f t="shared" si="516"/>
        <v>Tunable DC Power Supply 6A</v>
      </c>
      <c r="C2768" s="63" t="s">
        <v>254</v>
      </c>
      <c r="D2768" s="30" t="str">
        <f t="shared" si="517"/>
        <v/>
      </c>
      <c r="E2768" s="63" t="s">
        <v>254</v>
      </c>
      <c r="F2768" s="32" t="str">
        <f t="shared" si="518"/>
        <v/>
      </c>
      <c r="G2768" s="63" t="s">
        <v>254</v>
      </c>
      <c r="H2768" s="34" t="str">
        <f t="shared" si="519"/>
        <v/>
      </c>
      <c r="I2768" s="63" t="s">
        <v>254</v>
      </c>
      <c r="J2768" s="36" t="str">
        <f t="shared" si="520"/>
        <v/>
      </c>
      <c r="K2768" s="37" t="str">
        <f t="shared" si="521"/>
        <v/>
      </c>
      <c r="L2768" s="37" t="str">
        <f t="shared" si="522"/>
        <v/>
      </c>
      <c r="N2768" s="64">
        <v>35231</v>
      </c>
      <c r="O2768" s="64" t="s">
        <v>254</v>
      </c>
      <c r="P2768" s="1" t="s">
        <v>254</v>
      </c>
      <c r="Q2768" s="1" t="s">
        <v>0</v>
      </c>
      <c r="S2768" s="59" t="str">
        <f t="shared" si="523"/>
        <v/>
      </c>
      <c r="T2768" s="59" t="str">
        <f t="shared" si="524"/>
        <v/>
      </c>
      <c r="U2768" s="59" t="str">
        <f t="shared" si="525"/>
        <v/>
      </c>
      <c r="V2768" s="59" t="str">
        <f t="shared" si="526"/>
        <v/>
      </c>
      <c r="W2768" s="59" t="str">
        <f t="shared" si="527"/>
        <v/>
      </c>
      <c r="X2768" s="59" t="s">
        <v>2990</v>
      </c>
      <c r="Y2768" s="66" t="s">
        <v>6299</v>
      </c>
    </row>
    <row r="2769" spans="1:25" x14ac:dyDescent="0.25">
      <c r="A2769" s="8" t="s">
        <v>2003</v>
      </c>
      <c r="B2769" s="65" t="str">
        <f t="shared" si="516"/>
        <v>Pen-Type Mercury Lamp 10A, 3W</v>
      </c>
      <c r="C2769" s="63" t="s">
        <v>254</v>
      </c>
      <c r="D2769" s="30" t="str">
        <f t="shared" si="517"/>
        <v/>
      </c>
      <c r="E2769" s="63" t="s">
        <v>254</v>
      </c>
      <c r="F2769" s="32" t="str">
        <f t="shared" si="518"/>
        <v/>
      </c>
      <c r="G2769" s="63" t="s">
        <v>254</v>
      </c>
      <c r="H2769" s="34" t="str">
        <f t="shared" si="519"/>
        <v/>
      </c>
      <c r="I2769" s="63" t="s">
        <v>254</v>
      </c>
      <c r="J2769" s="36" t="str">
        <f t="shared" si="520"/>
        <v/>
      </c>
      <c r="K2769" s="37" t="str">
        <f t="shared" si="521"/>
        <v/>
      </c>
      <c r="L2769" s="37" t="str">
        <f t="shared" si="522"/>
        <v/>
      </c>
      <c r="N2769" s="64">
        <v>9514</v>
      </c>
      <c r="O2769" s="64" t="s">
        <v>254</v>
      </c>
      <c r="P2769" s="1" t="s">
        <v>254</v>
      </c>
      <c r="Q2769" s="1" t="s">
        <v>0</v>
      </c>
      <c r="S2769" s="59" t="str">
        <f t="shared" si="523"/>
        <v/>
      </c>
      <c r="T2769" s="59" t="str">
        <f t="shared" si="524"/>
        <v/>
      </c>
      <c r="U2769" s="59" t="str">
        <f t="shared" si="525"/>
        <v/>
      </c>
      <c r="V2769" s="59" t="str">
        <f t="shared" si="526"/>
        <v/>
      </c>
      <c r="W2769" s="59" t="str">
        <f t="shared" si="527"/>
        <v/>
      </c>
      <c r="X2769" s="59" t="s">
        <v>2004</v>
      </c>
      <c r="Y2769" s="66" t="s">
        <v>6300</v>
      </c>
    </row>
    <row r="2770" spans="1:25" x14ac:dyDescent="0.25">
      <c r="A2770" s="8" t="s">
        <v>6601</v>
      </c>
      <c r="B2770" s="65" t="str">
        <f t="shared" si="516"/>
        <v>2-Meter Shrouded Patch Cords</v>
      </c>
      <c r="C2770" s="63"/>
      <c r="D2770" s="30" t="str">
        <f t="shared" si="517"/>
        <v/>
      </c>
      <c r="E2770" s="63"/>
      <c r="F2770" s="32" t="str">
        <f t="shared" si="518"/>
        <v/>
      </c>
      <c r="G2770" s="63"/>
      <c r="H2770" s="34" t="str">
        <f t="shared" si="519"/>
        <v/>
      </c>
      <c r="I2770" s="63"/>
      <c r="J2770" s="36" t="str">
        <f t="shared" si="520"/>
        <v/>
      </c>
      <c r="K2770" s="37" t="str">
        <f t="shared" si="521"/>
        <v/>
      </c>
      <c r="L2770" s="37" t="str">
        <f t="shared" si="522"/>
        <v/>
      </c>
      <c r="N2770" s="64">
        <v>503</v>
      </c>
      <c r="O2770" s="64"/>
      <c r="Q2770" s="1" t="s">
        <v>0</v>
      </c>
      <c r="S2770" s="59" t="str">
        <f t="shared" si="523"/>
        <v/>
      </c>
      <c r="T2770" s="59" t="str">
        <f t="shared" si="524"/>
        <v/>
      </c>
      <c r="U2770" s="59" t="str">
        <f t="shared" si="525"/>
        <v/>
      </c>
      <c r="V2770" s="59" t="str">
        <f t="shared" si="526"/>
        <v/>
      </c>
      <c r="W2770" s="59" t="str">
        <f t="shared" si="527"/>
        <v/>
      </c>
      <c r="X2770" s="59" t="s">
        <v>6678</v>
      </c>
      <c r="Y2770" s="66" t="s">
        <v>6754</v>
      </c>
    </row>
    <row r="2771" spans="1:25" x14ac:dyDescent="0.25">
      <c r="A2771" s="8" t="s">
        <v>2005</v>
      </c>
      <c r="B2771" s="65" t="str">
        <f t="shared" si="516"/>
        <v>Alligator Clip Adapters</v>
      </c>
      <c r="C2771" s="63" t="s">
        <v>254</v>
      </c>
      <c r="D2771" s="30" t="str">
        <f t="shared" si="517"/>
        <v/>
      </c>
      <c r="E2771" s="63" t="s">
        <v>254</v>
      </c>
      <c r="F2771" s="32" t="str">
        <f t="shared" si="518"/>
        <v/>
      </c>
      <c r="G2771" s="63" t="s">
        <v>254</v>
      </c>
      <c r="H2771" s="34" t="str">
        <f t="shared" si="519"/>
        <v/>
      </c>
      <c r="I2771" s="63" t="s">
        <v>254</v>
      </c>
      <c r="J2771" s="36" t="str">
        <f t="shared" si="520"/>
        <v/>
      </c>
      <c r="K2771" s="37" t="str">
        <f t="shared" si="521"/>
        <v/>
      </c>
      <c r="L2771" s="37" t="str">
        <f t="shared" si="522"/>
        <v/>
      </c>
      <c r="N2771" s="64">
        <v>416</v>
      </c>
      <c r="O2771" s="64" t="s">
        <v>254</v>
      </c>
      <c r="P2771" s="1" t="s">
        <v>254</v>
      </c>
      <c r="Q2771" s="1" t="s">
        <v>0</v>
      </c>
      <c r="S2771" s="59" t="str">
        <f t="shared" si="523"/>
        <v/>
      </c>
      <c r="T2771" s="59" t="str">
        <f t="shared" si="524"/>
        <v/>
      </c>
      <c r="U2771" s="59" t="str">
        <f t="shared" si="525"/>
        <v/>
      </c>
      <c r="V2771" s="59" t="str">
        <f t="shared" si="526"/>
        <v/>
      </c>
      <c r="W2771" s="59" t="str">
        <f t="shared" si="527"/>
        <v/>
      </c>
      <c r="X2771" s="59" t="s">
        <v>2006</v>
      </c>
      <c r="Y2771" s="66" t="s">
        <v>6301</v>
      </c>
    </row>
    <row r="2772" spans="1:25" x14ac:dyDescent="0.25">
      <c r="A2772" s="8" t="s">
        <v>2007</v>
      </c>
      <c r="B2772" s="65" t="str">
        <f t="shared" si="516"/>
        <v>Shrouded Alligator Clips</v>
      </c>
      <c r="C2772" s="63" t="s">
        <v>254</v>
      </c>
      <c r="D2772" s="30" t="str">
        <f t="shared" si="517"/>
        <v/>
      </c>
      <c r="E2772" s="63" t="s">
        <v>254</v>
      </c>
      <c r="F2772" s="32" t="str">
        <f t="shared" si="518"/>
        <v/>
      </c>
      <c r="G2772" s="63" t="s">
        <v>254</v>
      </c>
      <c r="H2772" s="34" t="str">
        <f t="shared" si="519"/>
        <v/>
      </c>
      <c r="I2772" s="63" t="s">
        <v>254</v>
      </c>
      <c r="J2772" s="36" t="str">
        <f t="shared" si="520"/>
        <v/>
      </c>
      <c r="K2772" s="37" t="str">
        <f t="shared" si="521"/>
        <v/>
      </c>
      <c r="L2772" s="37" t="str">
        <f t="shared" si="522"/>
        <v/>
      </c>
      <c r="N2772" s="64">
        <v>560</v>
      </c>
      <c r="O2772" s="64" t="s">
        <v>254</v>
      </c>
      <c r="P2772" s="1" t="s">
        <v>254</v>
      </c>
      <c r="Q2772" s="1" t="s">
        <v>0</v>
      </c>
      <c r="S2772" s="59" t="str">
        <f t="shared" si="523"/>
        <v/>
      </c>
      <c r="T2772" s="59" t="str">
        <f t="shared" si="524"/>
        <v/>
      </c>
      <c r="U2772" s="59" t="str">
        <f t="shared" si="525"/>
        <v/>
      </c>
      <c r="V2772" s="59" t="str">
        <f t="shared" si="526"/>
        <v/>
      </c>
      <c r="W2772" s="59" t="str">
        <f t="shared" si="527"/>
        <v/>
      </c>
      <c r="X2772" s="59" t="s">
        <v>2008</v>
      </c>
      <c r="Y2772" s="66" t="s">
        <v>6302</v>
      </c>
    </row>
    <row r="2773" spans="1:25" x14ac:dyDescent="0.25">
      <c r="A2773" s="8" t="s">
        <v>3125</v>
      </c>
      <c r="B2773" s="65" t="str">
        <f t="shared" si="516"/>
        <v>Radiation Counter</v>
      </c>
      <c r="C2773" s="63" t="s">
        <v>254</v>
      </c>
      <c r="D2773" s="30" t="str">
        <f t="shared" si="517"/>
        <v/>
      </c>
      <c r="E2773" s="63" t="s">
        <v>254</v>
      </c>
      <c r="F2773" s="32" t="str">
        <f t="shared" si="518"/>
        <v/>
      </c>
      <c r="G2773" s="63" t="s">
        <v>254</v>
      </c>
      <c r="H2773" s="34" t="str">
        <f t="shared" si="519"/>
        <v/>
      </c>
      <c r="I2773" s="63" t="s">
        <v>254</v>
      </c>
      <c r="J2773" s="36" t="str">
        <f t="shared" si="520"/>
        <v/>
      </c>
      <c r="K2773" s="37" t="str">
        <f t="shared" si="521"/>
        <v/>
      </c>
      <c r="L2773" s="37" t="str">
        <f t="shared" si="522"/>
        <v/>
      </c>
      <c r="N2773" s="64">
        <v>29488</v>
      </c>
      <c r="O2773" s="64" t="s">
        <v>254</v>
      </c>
      <c r="P2773" s="1" t="s">
        <v>254</v>
      </c>
      <c r="Q2773" s="1" t="s">
        <v>0</v>
      </c>
      <c r="S2773" s="59" t="str">
        <f t="shared" si="523"/>
        <v/>
      </c>
      <c r="T2773" s="59" t="str">
        <f t="shared" si="524"/>
        <v/>
      </c>
      <c r="U2773" s="59" t="str">
        <f t="shared" si="525"/>
        <v/>
      </c>
      <c r="V2773" s="59" t="str">
        <f t="shared" si="526"/>
        <v/>
      </c>
      <c r="W2773" s="59" t="str">
        <f t="shared" si="527"/>
        <v/>
      </c>
      <c r="X2773" s="59" t="s">
        <v>3126</v>
      </c>
      <c r="Y2773" s="66" t="s">
        <v>6303</v>
      </c>
    </row>
    <row r="2774" spans="1:25" x14ac:dyDescent="0.25">
      <c r="A2774" s="8" t="s">
        <v>2329</v>
      </c>
      <c r="B2774" s="65" t="str">
        <f t="shared" si="516"/>
        <v>G-M Probe with Sample Holder</v>
      </c>
      <c r="C2774" s="63" t="s">
        <v>254</v>
      </c>
      <c r="D2774" s="30" t="str">
        <f t="shared" si="517"/>
        <v/>
      </c>
      <c r="E2774" s="63" t="s">
        <v>254</v>
      </c>
      <c r="F2774" s="32" t="str">
        <f t="shared" si="518"/>
        <v/>
      </c>
      <c r="G2774" s="63" t="s">
        <v>254</v>
      </c>
      <c r="H2774" s="34" t="str">
        <f t="shared" si="519"/>
        <v/>
      </c>
      <c r="I2774" s="63" t="s">
        <v>254</v>
      </c>
      <c r="J2774" s="36" t="str">
        <f t="shared" si="520"/>
        <v/>
      </c>
      <c r="K2774" s="37" t="str">
        <f t="shared" si="521"/>
        <v/>
      </c>
      <c r="L2774" s="37" t="str">
        <f t="shared" si="522"/>
        <v/>
      </c>
      <c r="N2774" s="64">
        <v>13574</v>
      </c>
      <c r="O2774" s="64" t="s">
        <v>254</v>
      </c>
      <c r="P2774" s="1" t="s">
        <v>254</v>
      </c>
      <c r="Q2774" s="1" t="s">
        <v>0</v>
      </c>
      <c r="S2774" s="59" t="str">
        <f t="shared" si="523"/>
        <v/>
      </c>
      <c r="T2774" s="59" t="str">
        <f t="shared" si="524"/>
        <v/>
      </c>
      <c r="U2774" s="59" t="str">
        <f t="shared" si="525"/>
        <v/>
      </c>
      <c r="V2774" s="59" t="str">
        <f t="shared" si="526"/>
        <v/>
      </c>
      <c r="W2774" s="59" t="str">
        <f t="shared" si="527"/>
        <v/>
      </c>
      <c r="X2774" s="59" t="s">
        <v>2330</v>
      </c>
      <c r="Y2774" s="66" t="s">
        <v>6304</v>
      </c>
    </row>
    <row r="2775" spans="1:25" x14ac:dyDescent="0.25">
      <c r="A2775" s="8" t="s">
        <v>2331</v>
      </c>
      <c r="B2775" s="65" t="str">
        <f t="shared" si="516"/>
        <v>Absorbers (Set of 20)</v>
      </c>
      <c r="C2775" s="63" t="s">
        <v>254</v>
      </c>
      <c r="D2775" s="30" t="str">
        <f t="shared" si="517"/>
        <v/>
      </c>
      <c r="E2775" s="63" t="s">
        <v>254</v>
      </c>
      <c r="F2775" s="32" t="str">
        <f t="shared" si="518"/>
        <v/>
      </c>
      <c r="G2775" s="63" t="s">
        <v>254</v>
      </c>
      <c r="H2775" s="34" t="str">
        <f t="shared" si="519"/>
        <v/>
      </c>
      <c r="I2775" s="63" t="s">
        <v>254</v>
      </c>
      <c r="J2775" s="36" t="str">
        <f t="shared" si="520"/>
        <v/>
      </c>
      <c r="K2775" s="37" t="str">
        <f t="shared" si="521"/>
        <v/>
      </c>
      <c r="L2775" s="37" t="str">
        <f t="shared" si="522"/>
        <v/>
      </c>
      <c r="N2775" s="64">
        <v>8008</v>
      </c>
      <c r="O2775" s="64" t="s">
        <v>254</v>
      </c>
      <c r="P2775" s="1" t="s">
        <v>254</v>
      </c>
      <c r="Q2775" s="1" t="s">
        <v>0</v>
      </c>
      <c r="S2775" s="59" t="str">
        <f t="shared" si="523"/>
        <v/>
      </c>
      <c r="T2775" s="59" t="str">
        <f t="shared" si="524"/>
        <v/>
      </c>
      <c r="U2775" s="59" t="str">
        <f t="shared" si="525"/>
        <v/>
      </c>
      <c r="V2775" s="59" t="str">
        <f t="shared" si="526"/>
        <v/>
      </c>
      <c r="W2775" s="59" t="str">
        <f t="shared" si="527"/>
        <v/>
      </c>
      <c r="X2775" s="59" t="s">
        <v>2332</v>
      </c>
      <c r="Y2775" s="66" t="s">
        <v>6305</v>
      </c>
    </row>
    <row r="2776" spans="1:25" x14ac:dyDescent="0.25">
      <c r="A2776" s="8" t="s">
        <v>2333</v>
      </c>
      <c r="B2776" s="65" t="str">
        <f t="shared" si="516"/>
        <v>Student Spectrometer</v>
      </c>
      <c r="C2776" s="63" t="s">
        <v>254</v>
      </c>
      <c r="D2776" s="30" t="str">
        <f t="shared" si="517"/>
        <v/>
      </c>
      <c r="E2776" s="63" t="s">
        <v>254</v>
      </c>
      <c r="F2776" s="32" t="str">
        <f t="shared" si="518"/>
        <v/>
      </c>
      <c r="G2776" s="63" t="s">
        <v>254</v>
      </c>
      <c r="H2776" s="34" t="str">
        <f t="shared" si="519"/>
        <v/>
      </c>
      <c r="I2776" s="63" t="s">
        <v>254</v>
      </c>
      <c r="J2776" s="36" t="str">
        <f t="shared" si="520"/>
        <v/>
      </c>
      <c r="K2776" s="37" t="str">
        <f t="shared" si="521"/>
        <v/>
      </c>
      <c r="L2776" s="37" t="str">
        <f t="shared" si="522"/>
        <v/>
      </c>
      <c r="N2776" s="64">
        <v>34472</v>
      </c>
      <c r="O2776" s="64" t="s">
        <v>254</v>
      </c>
      <c r="P2776" s="1" t="s">
        <v>254</v>
      </c>
      <c r="Q2776" s="1" t="s">
        <v>0</v>
      </c>
      <c r="S2776" s="59" t="str">
        <f t="shared" si="523"/>
        <v/>
      </c>
      <c r="T2776" s="59" t="str">
        <f t="shared" si="524"/>
        <v/>
      </c>
      <c r="U2776" s="59" t="str">
        <f t="shared" si="525"/>
        <v/>
      </c>
      <c r="V2776" s="59" t="str">
        <f t="shared" si="526"/>
        <v/>
      </c>
      <c r="W2776" s="59" t="str">
        <f t="shared" si="527"/>
        <v/>
      </c>
      <c r="X2776" s="59" t="s">
        <v>2334</v>
      </c>
      <c r="Y2776" s="66" t="s">
        <v>6306</v>
      </c>
    </row>
    <row r="2777" spans="1:25" x14ac:dyDescent="0.25">
      <c r="A2777" s="8" t="s">
        <v>3354</v>
      </c>
      <c r="B2777" s="65" t="str">
        <f t="shared" si="516"/>
        <v>Växthus styr- och regler-kit</v>
      </c>
      <c r="C2777" s="63" t="s">
        <v>254</v>
      </c>
      <c r="D2777" s="30" t="str">
        <f t="shared" si="517"/>
        <v/>
      </c>
      <c r="E2777" s="63" t="s">
        <v>254</v>
      </c>
      <c r="F2777" s="32" t="str">
        <f t="shared" si="518"/>
        <v/>
      </c>
      <c r="G2777" s="63" t="s">
        <v>254</v>
      </c>
      <c r="H2777" s="34" t="str">
        <f t="shared" si="519"/>
        <v/>
      </c>
      <c r="I2777" s="63" t="s">
        <v>254</v>
      </c>
      <c r="J2777" s="36" t="str">
        <f t="shared" si="520"/>
        <v/>
      </c>
      <c r="K2777" s="37" t="str">
        <f t="shared" si="521"/>
        <v/>
      </c>
      <c r="L2777" s="37" t="str">
        <f t="shared" si="522"/>
        <v/>
      </c>
      <c r="N2777" s="64">
        <v>11756</v>
      </c>
      <c r="O2777" s="64" t="s">
        <v>254</v>
      </c>
      <c r="P2777" s="1" t="s">
        <v>254</v>
      </c>
      <c r="Q2777" s="1" t="s">
        <v>0</v>
      </c>
      <c r="S2777" s="59" t="str">
        <f t="shared" si="523"/>
        <v/>
      </c>
      <c r="T2777" s="59" t="str">
        <f t="shared" si="524"/>
        <v/>
      </c>
      <c r="U2777" s="59" t="str">
        <f t="shared" si="525"/>
        <v/>
      </c>
      <c r="V2777" s="59" t="str">
        <f t="shared" si="526"/>
        <v/>
      </c>
      <c r="W2777" s="59" t="str">
        <f t="shared" si="527"/>
        <v/>
      </c>
      <c r="X2777" s="59" t="s">
        <v>3629</v>
      </c>
      <c r="Y2777" s="66" t="s">
        <v>6307</v>
      </c>
    </row>
    <row r="2778" spans="1:25" x14ac:dyDescent="0.25">
      <c r="A2778" s="8" t="s">
        <v>3355</v>
      </c>
      <c r="B2778" s="65" t="str">
        <f t="shared" si="516"/>
        <v>Greenhouse Sense and Control Kit (without control.node)</v>
      </c>
      <c r="C2778" s="63" t="s">
        <v>254</v>
      </c>
      <c r="D2778" s="30" t="str">
        <f t="shared" si="517"/>
        <v/>
      </c>
      <c r="E2778" s="63" t="s">
        <v>254</v>
      </c>
      <c r="F2778" s="32" t="str">
        <f t="shared" si="518"/>
        <v/>
      </c>
      <c r="G2778" s="63" t="s">
        <v>254</v>
      </c>
      <c r="H2778" s="34" t="str">
        <f t="shared" si="519"/>
        <v/>
      </c>
      <c r="I2778" s="63" t="s">
        <v>254</v>
      </c>
      <c r="J2778" s="36" t="str">
        <f t="shared" si="520"/>
        <v/>
      </c>
      <c r="K2778" s="37" t="str">
        <f t="shared" si="521"/>
        <v/>
      </c>
      <c r="L2778" s="37" t="str">
        <f t="shared" si="522"/>
        <v/>
      </c>
      <c r="N2778" s="64">
        <v>8523</v>
      </c>
      <c r="O2778" s="64" t="s">
        <v>254</v>
      </c>
      <c r="P2778" s="1" t="s">
        <v>254</v>
      </c>
      <c r="Q2778" s="1" t="s">
        <v>0</v>
      </c>
      <c r="S2778" s="59" t="str">
        <f t="shared" si="523"/>
        <v/>
      </c>
      <c r="T2778" s="59" t="str">
        <f t="shared" si="524"/>
        <v/>
      </c>
      <c r="U2778" s="59" t="str">
        <f t="shared" si="525"/>
        <v/>
      </c>
      <c r="V2778" s="59" t="str">
        <f t="shared" si="526"/>
        <v/>
      </c>
      <c r="W2778" s="59" t="str">
        <f t="shared" si="527"/>
        <v/>
      </c>
      <c r="X2778" s="59" t="s">
        <v>3356</v>
      </c>
      <c r="Y2778" s="66" t="s">
        <v>6308</v>
      </c>
    </row>
    <row r="2779" spans="1:25" x14ac:dyDescent="0.25">
      <c r="A2779" s="8" t="s">
        <v>3194</v>
      </c>
      <c r="B2779" s="65" t="str">
        <f t="shared" si="516"/>
        <v>Coding with Sensor Technologies Kit</v>
      </c>
      <c r="C2779" s="63"/>
      <c r="D2779" s="30" t="str">
        <f t="shared" si="517"/>
        <v/>
      </c>
      <c r="E2779" s="63"/>
      <c r="F2779" s="32" t="str">
        <f t="shared" si="518"/>
        <v/>
      </c>
      <c r="G2779" s="63"/>
      <c r="H2779" s="34" t="str">
        <f t="shared" si="519"/>
        <v/>
      </c>
      <c r="I2779" s="63"/>
      <c r="J2779" s="36" t="str">
        <f t="shared" si="520"/>
        <v/>
      </c>
      <c r="K2779" s="37" t="str">
        <f t="shared" si="521"/>
        <v/>
      </c>
      <c r="L2779" s="37" t="str">
        <f t="shared" si="522"/>
        <v/>
      </c>
      <c r="N2779" s="64">
        <v>3418</v>
      </c>
      <c r="O2779" s="64" t="s">
        <v>254</v>
      </c>
      <c r="P2779" s="1" t="s">
        <v>254</v>
      </c>
      <c r="Q2779" s="1" t="s">
        <v>0</v>
      </c>
      <c r="S2779" s="59" t="str">
        <f t="shared" si="523"/>
        <v/>
      </c>
      <c r="T2779" s="59" t="str">
        <f t="shared" si="524"/>
        <v/>
      </c>
      <c r="U2779" s="59" t="str">
        <f t="shared" si="525"/>
        <v/>
      </c>
      <c r="V2779" s="59" t="str">
        <f t="shared" si="526"/>
        <v/>
      </c>
      <c r="W2779" s="59" t="str">
        <f t="shared" si="527"/>
        <v/>
      </c>
      <c r="X2779" s="59" t="s">
        <v>3195</v>
      </c>
      <c r="Y2779" s="66" t="s">
        <v>6309</v>
      </c>
    </row>
    <row r="2780" spans="1:25" x14ac:dyDescent="0.25">
      <c r="A2780" s="8" t="s">
        <v>3196</v>
      </c>
      <c r="B2780" s="65" t="str">
        <f t="shared" si="516"/>
        <v>Coding with Sensor Technologies Kit (w/o Code Node)</v>
      </c>
      <c r="C2780" s="63"/>
      <c r="D2780" s="30" t="str">
        <f t="shared" si="517"/>
        <v/>
      </c>
      <c r="E2780" s="63"/>
      <c r="F2780" s="32" t="str">
        <f t="shared" si="518"/>
        <v/>
      </c>
      <c r="G2780" s="63"/>
      <c r="H2780" s="34" t="str">
        <f t="shared" si="519"/>
        <v/>
      </c>
      <c r="I2780" s="63"/>
      <c r="J2780" s="36" t="str">
        <f t="shared" si="520"/>
        <v/>
      </c>
      <c r="K2780" s="37" t="str">
        <f t="shared" si="521"/>
        <v/>
      </c>
      <c r="L2780" s="37" t="str">
        <f t="shared" si="522"/>
        <v/>
      </c>
      <c r="N2780" s="64">
        <v>870</v>
      </c>
      <c r="O2780" s="64" t="s">
        <v>254</v>
      </c>
      <c r="P2780" s="1" t="s">
        <v>254</v>
      </c>
      <c r="Q2780" s="1" t="s">
        <v>0</v>
      </c>
      <c r="S2780" s="59" t="str">
        <f t="shared" si="523"/>
        <v/>
      </c>
      <c r="T2780" s="59" t="str">
        <f t="shared" si="524"/>
        <v/>
      </c>
      <c r="U2780" s="59" t="str">
        <f t="shared" si="525"/>
        <v/>
      </c>
      <c r="V2780" s="59" t="str">
        <f t="shared" si="526"/>
        <v/>
      </c>
      <c r="W2780" s="59" t="str">
        <f t="shared" si="527"/>
        <v/>
      </c>
      <c r="X2780" s="59" t="s">
        <v>3250</v>
      </c>
      <c r="Y2780" s="66" t="s">
        <v>6310</v>
      </c>
    </row>
    <row r="2781" spans="1:25" x14ac:dyDescent="0.25">
      <c r="A2781" s="8" t="s">
        <v>3197</v>
      </c>
      <c r="B2781" s="65" t="str">
        <f t="shared" si="516"/>
        <v>Complete Coding with Sensor Technologies Kit</v>
      </c>
      <c r="C2781" s="63"/>
      <c r="D2781" s="30" t="str">
        <f t="shared" si="517"/>
        <v/>
      </c>
      <c r="E2781" s="63"/>
      <c r="F2781" s="32" t="str">
        <f t="shared" si="518"/>
        <v/>
      </c>
      <c r="G2781" s="63"/>
      <c r="H2781" s="34" t="str">
        <f t="shared" si="519"/>
        <v/>
      </c>
      <c r="I2781" s="63"/>
      <c r="J2781" s="36" t="str">
        <f t="shared" si="520"/>
        <v/>
      </c>
      <c r="K2781" s="37" t="str">
        <f t="shared" si="521"/>
        <v/>
      </c>
      <c r="L2781" s="37" t="str">
        <f t="shared" si="522"/>
        <v/>
      </c>
      <c r="N2781" s="64">
        <v>6613</v>
      </c>
      <c r="O2781" s="64" t="s">
        <v>254</v>
      </c>
      <c r="P2781" s="1" t="s">
        <v>254</v>
      </c>
      <c r="Q2781" s="1" t="s">
        <v>0</v>
      </c>
      <c r="S2781" s="59" t="str">
        <f t="shared" si="523"/>
        <v/>
      </c>
      <c r="T2781" s="59" t="str">
        <f t="shared" si="524"/>
        <v/>
      </c>
      <c r="U2781" s="59" t="str">
        <f t="shared" si="525"/>
        <v/>
      </c>
      <c r="V2781" s="59" t="str">
        <f t="shared" si="526"/>
        <v/>
      </c>
      <c r="W2781" s="59" t="str">
        <f t="shared" si="527"/>
        <v/>
      </c>
      <c r="X2781" s="59" t="s">
        <v>3198</v>
      </c>
      <c r="Y2781" s="66" t="s">
        <v>6311</v>
      </c>
    </row>
    <row r="2782" spans="1:25" x14ac:dyDescent="0.25">
      <c r="A2782" s="8" t="s">
        <v>3199</v>
      </c>
      <c r="B2782" s="65" t="str">
        <f t="shared" si="516"/>
        <v>Coding with Vehicle Sensor Technologies Kit</v>
      </c>
      <c r="C2782" s="63"/>
      <c r="D2782" s="30" t="str">
        <f t="shared" si="517"/>
        <v/>
      </c>
      <c r="E2782" s="63"/>
      <c r="F2782" s="32" t="str">
        <f t="shared" si="518"/>
        <v/>
      </c>
      <c r="G2782" s="63"/>
      <c r="H2782" s="34" t="str">
        <f t="shared" si="519"/>
        <v/>
      </c>
      <c r="I2782" s="63"/>
      <c r="J2782" s="36" t="str">
        <f t="shared" si="520"/>
        <v/>
      </c>
      <c r="K2782" s="37" t="str">
        <f t="shared" si="521"/>
        <v/>
      </c>
      <c r="L2782" s="37" t="str">
        <f t="shared" si="522"/>
        <v/>
      </c>
      <c r="N2782" s="64">
        <v>4650</v>
      </c>
      <c r="O2782" s="64" t="s">
        <v>254</v>
      </c>
      <c r="P2782" s="1" t="s">
        <v>254</v>
      </c>
      <c r="Q2782" s="1" t="s">
        <v>0</v>
      </c>
      <c r="S2782" s="59" t="str">
        <f t="shared" si="523"/>
        <v/>
      </c>
      <c r="T2782" s="59" t="str">
        <f t="shared" si="524"/>
        <v/>
      </c>
      <c r="U2782" s="59" t="str">
        <f t="shared" si="525"/>
        <v/>
      </c>
      <c r="V2782" s="59" t="str">
        <f t="shared" si="526"/>
        <v/>
      </c>
      <c r="W2782" s="59" t="str">
        <f t="shared" si="527"/>
        <v/>
      </c>
      <c r="X2782" s="59" t="s">
        <v>3200</v>
      </c>
      <c r="Y2782" s="66" t="s">
        <v>6312</v>
      </c>
    </row>
    <row r="2783" spans="1:25" x14ac:dyDescent="0.25">
      <c r="A2783" s="8" t="s">
        <v>3201</v>
      </c>
      <c r="B2783" s="65" t="str">
        <f t="shared" si="516"/>
        <v>Coding with Vehicle Sensor Technologies Kit (w/o codeNode)</v>
      </c>
      <c r="C2783" s="63"/>
      <c r="D2783" s="30" t="str">
        <f t="shared" si="517"/>
        <v/>
      </c>
      <c r="E2783" s="63"/>
      <c r="F2783" s="32" t="str">
        <f t="shared" si="518"/>
        <v/>
      </c>
      <c r="G2783" s="63"/>
      <c r="H2783" s="34" t="str">
        <f t="shared" si="519"/>
        <v/>
      </c>
      <c r="I2783" s="63"/>
      <c r="J2783" s="36" t="str">
        <f t="shared" si="520"/>
        <v/>
      </c>
      <c r="K2783" s="37" t="str">
        <f t="shared" si="521"/>
        <v/>
      </c>
      <c r="L2783" s="37" t="str">
        <f t="shared" si="522"/>
        <v/>
      </c>
      <c r="N2783" s="64">
        <v>2102</v>
      </c>
      <c r="O2783" s="64" t="s">
        <v>254</v>
      </c>
      <c r="P2783" s="1" t="s">
        <v>254</v>
      </c>
      <c r="Q2783" s="1" t="s">
        <v>0</v>
      </c>
      <c r="S2783" s="59" t="str">
        <f t="shared" si="523"/>
        <v/>
      </c>
      <c r="T2783" s="59" t="str">
        <f t="shared" si="524"/>
        <v/>
      </c>
      <c r="U2783" s="59" t="str">
        <f t="shared" si="525"/>
        <v/>
      </c>
      <c r="V2783" s="59" t="str">
        <f t="shared" si="526"/>
        <v/>
      </c>
      <c r="W2783" s="59" t="str">
        <f t="shared" si="527"/>
        <v/>
      </c>
      <c r="X2783" s="59" t="s">
        <v>3251</v>
      </c>
      <c r="Y2783" s="66" t="s">
        <v>6313</v>
      </c>
    </row>
    <row r="2784" spans="1:25" x14ac:dyDescent="0.25">
      <c r="A2784" s="8" t="s">
        <v>3202</v>
      </c>
      <c r="B2784" s="65" t="str">
        <f t="shared" si="516"/>
        <v>Coding with Sound &amp; Light Sensor Technologies Kit</v>
      </c>
      <c r="C2784" s="63"/>
      <c r="D2784" s="30" t="str">
        <f t="shared" si="517"/>
        <v/>
      </c>
      <c r="E2784" s="63"/>
      <c r="F2784" s="32" t="str">
        <f t="shared" si="518"/>
        <v/>
      </c>
      <c r="G2784" s="63"/>
      <c r="H2784" s="34" t="str">
        <f t="shared" si="519"/>
        <v/>
      </c>
      <c r="I2784" s="63"/>
      <c r="J2784" s="36" t="str">
        <f t="shared" si="520"/>
        <v/>
      </c>
      <c r="K2784" s="37" t="str">
        <f t="shared" si="521"/>
        <v/>
      </c>
      <c r="L2784" s="37" t="str">
        <f t="shared" si="522"/>
        <v/>
      </c>
      <c r="N2784" s="64">
        <v>3657</v>
      </c>
      <c r="O2784" s="64" t="s">
        <v>254</v>
      </c>
      <c r="P2784" s="1" t="s">
        <v>254</v>
      </c>
      <c r="Q2784" s="1" t="s">
        <v>0</v>
      </c>
      <c r="S2784" s="59" t="str">
        <f t="shared" si="523"/>
        <v/>
      </c>
      <c r="T2784" s="59" t="str">
        <f t="shared" si="524"/>
        <v/>
      </c>
      <c r="U2784" s="59" t="str">
        <f t="shared" si="525"/>
        <v/>
      </c>
      <c r="V2784" s="59" t="str">
        <f t="shared" si="526"/>
        <v/>
      </c>
      <c r="W2784" s="59" t="str">
        <f t="shared" si="527"/>
        <v/>
      </c>
      <c r="X2784" s="59" t="s">
        <v>3203</v>
      </c>
      <c r="Y2784" s="66" t="s">
        <v>6314</v>
      </c>
    </row>
    <row r="2785" spans="1:25" x14ac:dyDescent="0.25">
      <c r="A2785" s="8" t="s">
        <v>3204</v>
      </c>
      <c r="B2785" s="65" t="str">
        <f t="shared" si="516"/>
        <v>Coding with Sound &amp; Light Sensor Technologies Kit (w/o codeNode)</v>
      </c>
      <c r="C2785" s="63"/>
      <c r="D2785" s="30" t="str">
        <f t="shared" si="517"/>
        <v/>
      </c>
      <c r="E2785" s="63"/>
      <c r="F2785" s="32" t="str">
        <f t="shared" si="518"/>
        <v/>
      </c>
      <c r="G2785" s="63"/>
      <c r="H2785" s="34" t="str">
        <f t="shared" si="519"/>
        <v/>
      </c>
      <c r="I2785" s="63"/>
      <c r="J2785" s="36" t="str">
        <f t="shared" si="520"/>
        <v/>
      </c>
      <c r="K2785" s="37" t="str">
        <f t="shared" si="521"/>
        <v/>
      </c>
      <c r="L2785" s="37" t="str">
        <f t="shared" si="522"/>
        <v/>
      </c>
      <c r="N2785" s="64">
        <v>1110</v>
      </c>
      <c r="O2785" s="64" t="s">
        <v>254</v>
      </c>
      <c r="P2785" s="1" t="s">
        <v>254</v>
      </c>
      <c r="Q2785" s="1" t="s">
        <v>0</v>
      </c>
      <c r="S2785" s="59" t="str">
        <f t="shared" si="523"/>
        <v/>
      </c>
      <c r="T2785" s="59" t="str">
        <f t="shared" si="524"/>
        <v/>
      </c>
      <c r="U2785" s="59" t="str">
        <f t="shared" si="525"/>
        <v/>
      </c>
      <c r="V2785" s="59" t="str">
        <f t="shared" si="526"/>
        <v/>
      </c>
      <c r="W2785" s="59" t="str">
        <f t="shared" si="527"/>
        <v/>
      </c>
      <c r="X2785" s="59" t="s">
        <v>3252</v>
      </c>
      <c r="Y2785" s="66" t="s">
        <v>6315</v>
      </c>
    </row>
    <row r="2786" spans="1:25" x14ac:dyDescent="0.25">
      <c r="A2786" s="8" t="s">
        <v>3357</v>
      </c>
      <c r="B2786" s="65" t="str">
        <f t="shared" si="516"/>
        <v>PASCObot Sense &amp; Control Kit</v>
      </c>
      <c r="C2786" s="63"/>
      <c r="D2786" s="30" t="str">
        <f t="shared" si="517"/>
        <v/>
      </c>
      <c r="E2786" s="63"/>
      <c r="F2786" s="32" t="str">
        <f t="shared" si="518"/>
        <v/>
      </c>
      <c r="G2786" s="63" t="s">
        <v>254</v>
      </c>
      <c r="H2786" s="34" t="str">
        <f t="shared" si="519"/>
        <v/>
      </c>
      <c r="I2786" s="63" t="s">
        <v>254</v>
      </c>
      <c r="J2786" s="36" t="str">
        <f t="shared" si="520"/>
        <v/>
      </c>
      <c r="K2786" s="37" t="str">
        <f t="shared" si="521"/>
        <v/>
      </c>
      <c r="L2786" s="37" t="str">
        <f t="shared" si="522"/>
        <v/>
      </c>
      <c r="N2786" s="64">
        <v>10683</v>
      </c>
      <c r="O2786" s="64" t="s">
        <v>254</v>
      </c>
      <c r="P2786" s="1" t="s">
        <v>254</v>
      </c>
      <c r="Q2786" s="1" t="s">
        <v>0</v>
      </c>
      <c r="S2786" s="59" t="str">
        <f t="shared" si="523"/>
        <v/>
      </c>
      <c r="T2786" s="59" t="str">
        <f t="shared" si="524"/>
        <v/>
      </c>
      <c r="U2786" s="59" t="str">
        <f t="shared" si="525"/>
        <v/>
      </c>
      <c r="V2786" s="59" t="str">
        <f t="shared" si="526"/>
        <v/>
      </c>
      <c r="W2786" s="59" t="str">
        <f t="shared" si="527"/>
        <v/>
      </c>
      <c r="X2786" s="59" t="s">
        <v>3358</v>
      </c>
      <c r="Y2786" s="66" t="s">
        <v>6316</v>
      </c>
    </row>
    <row r="2787" spans="1:25" x14ac:dyDescent="0.25">
      <c r="A2787" s="8" t="s">
        <v>3359</v>
      </c>
      <c r="B2787" s="65" t="str">
        <f t="shared" si="516"/>
        <v>PASCObot Sense &amp; Control Kit (without control.Node)</v>
      </c>
      <c r="C2787" s="63" t="s">
        <v>254</v>
      </c>
      <c r="D2787" s="30" t="str">
        <f t="shared" si="517"/>
        <v/>
      </c>
      <c r="E2787" s="63" t="s">
        <v>254</v>
      </c>
      <c r="F2787" s="32" t="str">
        <f t="shared" si="518"/>
        <v/>
      </c>
      <c r="G2787" s="63" t="s">
        <v>254</v>
      </c>
      <c r="H2787" s="34" t="str">
        <f t="shared" si="519"/>
        <v/>
      </c>
      <c r="I2787" s="63" t="s">
        <v>254</v>
      </c>
      <c r="J2787" s="36" t="str">
        <f t="shared" si="520"/>
        <v/>
      </c>
      <c r="K2787" s="37" t="str">
        <f t="shared" si="521"/>
        <v/>
      </c>
      <c r="L2787" s="37" t="str">
        <f t="shared" si="522"/>
        <v/>
      </c>
      <c r="N2787" s="64">
        <v>8347</v>
      </c>
      <c r="O2787" s="64" t="s">
        <v>254</v>
      </c>
      <c r="P2787" s="1" t="s">
        <v>254</v>
      </c>
      <c r="Q2787" s="1" t="s">
        <v>0</v>
      </c>
      <c r="S2787" s="59" t="str">
        <f t="shared" si="523"/>
        <v/>
      </c>
      <c r="T2787" s="59" t="str">
        <f t="shared" si="524"/>
        <v/>
      </c>
      <c r="U2787" s="59" t="str">
        <f t="shared" si="525"/>
        <v/>
      </c>
      <c r="V2787" s="59" t="str">
        <f t="shared" si="526"/>
        <v/>
      </c>
      <c r="W2787" s="59" t="str">
        <f t="shared" si="527"/>
        <v/>
      </c>
      <c r="X2787" s="59" t="s">
        <v>3360</v>
      </c>
      <c r="Y2787" s="66" t="s">
        <v>6317</v>
      </c>
    </row>
    <row r="2788" spans="1:25" x14ac:dyDescent="0.25">
      <c r="A2788" s="8" t="s">
        <v>2335</v>
      </c>
      <c r="B2788" s="65" t="str">
        <f t="shared" si="516"/>
        <v>Igniter Glass Tube Replacements</v>
      </c>
      <c r="C2788" s="63" t="s">
        <v>254</v>
      </c>
      <c r="D2788" s="30" t="str">
        <f t="shared" si="517"/>
        <v/>
      </c>
      <c r="E2788" s="63" t="s">
        <v>254</v>
      </c>
      <c r="F2788" s="32" t="str">
        <f t="shared" si="518"/>
        <v/>
      </c>
      <c r="G2788" s="63" t="s">
        <v>254</v>
      </c>
      <c r="H2788" s="34" t="str">
        <f t="shared" si="519"/>
        <v/>
      </c>
      <c r="I2788" s="63" t="s">
        <v>254</v>
      </c>
      <c r="J2788" s="36" t="str">
        <f t="shared" si="520"/>
        <v/>
      </c>
      <c r="K2788" s="37" t="str">
        <f t="shared" si="521"/>
        <v/>
      </c>
      <c r="L2788" s="37" t="str">
        <f t="shared" si="522"/>
        <v/>
      </c>
      <c r="N2788" s="64">
        <v>1433</v>
      </c>
      <c r="O2788" s="64" t="s">
        <v>254</v>
      </c>
      <c r="P2788" s="1" t="s">
        <v>254</v>
      </c>
      <c r="Q2788" s="1" t="s">
        <v>0</v>
      </c>
      <c r="S2788" s="59" t="str">
        <f t="shared" si="523"/>
        <v/>
      </c>
      <c r="T2788" s="59" t="str">
        <f t="shared" si="524"/>
        <v/>
      </c>
      <c r="U2788" s="59" t="str">
        <f t="shared" si="525"/>
        <v/>
      </c>
      <c r="V2788" s="59" t="str">
        <f t="shared" si="526"/>
        <v/>
      </c>
      <c r="W2788" s="59" t="str">
        <f t="shared" si="527"/>
        <v/>
      </c>
      <c r="X2788" s="59" t="s">
        <v>2336</v>
      </c>
      <c r="Y2788" s="66" t="s">
        <v>6318</v>
      </c>
    </row>
    <row r="2789" spans="1:25" x14ac:dyDescent="0.25">
      <c r="A2789" s="8" t="s">
        <v>2337</v>
      </c>
      <c r="B2789" s="65" t="str">
        <f t="shared" si="516"/>
        <v>Thermoelectric Converter</v>
      </c>
      <c r="C2789" s="63" t="s">
        <v>254</v>
      </c>
      <c r="D2789" s="30" t="str">
        <f t="shared" si="517"/>
        <v/>
      </c>
      <c r="E2789" s="63" t="s">
        <v>254</v>
      </c>
      <c r="F2789" s="32" t="str">
        <f t="shared" si="518"/>
        <v/>
      </c>
      <c r="G2789" s="63" t="s">
        <v>254</v>
      </c>
      <c r="H2789" s="34" t="str">
        <f t="shared" si="519"/>
        <v/>
      </c>
      <c r="I2789" s="63" t="s">
        <v>254</v>
      </c>
      <c r="J2789" s="36" t="str">
        <f t="shared" si="520"/>
        <v/>
      </c>
      <c r="K2789" s="37" t="str">
        <f t="shared" si="521"/>
        <v/>
      </c>
      <c r="L2789" s="37" t="str">
        <f t="shared" si="522"/>
        <v/>
      </c>
      <c r="N2789" s="64">
        <v>4739</v>
      </c>
      <c r="O2789" s="64" t="s">
        <v>254</v>
      </c>
      <c r="P2789" s="1" t="s">
        <v>254</v>
      </c>
      <c r="Q2789" s="1" t="s">
        <v>0</v>
      </c>
      <c r="S2789" s="59" t="str">
        <f t="shared" si="523"/>
        <v/>
      </c>
      <c r="T2789" s="59" t="str">
        <f t="shared" si="524"/>
        <v/>
      </c>
      <c r="U2789" s="59" t="str">
        <f t="shared" si="525"/>
        <v/>
      </c>
      <c r="V2789" s="59" t="str">
        <f t="shared" si="526"/>
        <v/>
      </c>
      <c r="W2789" s="59" t="str">
        <f t="shared" si="527"/>
        <v/>
      </c>
      <c r="X2789" s="59" t="s">
        <v>2338</v>
      </c>
      <c r="Y2789" s="66" t="s">
        <v>6319</v>
      </c>
    </row>
    <row r="2790" spans="1:25" x14ac:dyDescent="0.25">
      <c r="A2790" s="8" t="s">
        <v>2339</v>
      </c>
      <c r="B2790" s="65" t="str">
        <f t="shared" si="516"/>
        <v>Mechanical Equivalent of Heat Apparatus</v>
      </c>
      <c r="C2790" s="63" t="s">
        <v>254</v>
      </c>
      <c r="D2790" s="30" t="str">
        <f t="shared" si="517"/>
        <v/>
      </c>
      <c r="E2790" s="63" t="s">
        <v>254</v>
      </c>
      <c r="F2790" s="32" t="str">
        <f t="shared" si="518"/>
        <v/>
      </c>
      <c r="G2790" s="63" t="s">
        <v>254</v>
      </c>
      <c r="H2790" s="34" t="str">
        <f t="shared" si="519"/>
        <v/>
      </c>
      <c r="I2790" s="63" t="s">
        <v>254</v>
      </c>
      <c r="J2790" s="36" t="str">
        <f t="shared" si="520"/>
        <v/>
      </c>
      <c r="K2790" s="37" t="str">
        <f t="shared" si="521"/>
        <v/>
      </c>
      <c r="L2790" s="37" t="str">
        <f t="shared" si="522"/>
        <v/>
      </c>
      <c r="N2790" s="64">
        <v>19009</v>
      </c>
      <c r="O2790" s="64" t="s">
        <v>254</v>
      </c>
      <c r="P2790" s="1" t="s">
        <v>254</v>
      </c>
      <c r="Q2790" s="1" t="s">
        <v>0</v>
      </c>
      <c r="S2790" s="59" t="str">
        <f t="shared" si="523"/>
        <v/>
      </c>
      <c r="T2790" s="59" t="str">
        <f t="shared" si="524"/>
        <v/>
      </c>
      <c r="U2790" s="59" t="str">
        <f t="shared" si="525"/>
        <v/>
      </c>
      <c r="V2790" s="59" t="str">
        <f t="shared" si="526"/>
        <v/>
      </c>
      <c r="W2790" s="59" t="str">
        <f t="shared" si="527"/>
        <v/>
      </c>
      <c r="X2790" s="59" t="s">
        <v>2340</v>
      </c>
      <c r="Y2790" s="66" t="s">
        <v>6320</v>
      </c>
    </row>
    <row r="2791" spans="1:25" x14ac:dyDescent="0.25">
      <c r="A2791" s="8" t="s">
        <v>2010</v>
      </c>
      <c r="B2791" s="65" t="str">
        <f t="shared" si="516"/>
        <v>Radiation Sensor</v>
      </c>
      <c r="C2791" s="63" t="s">
        <v>254</v>
      </c>
      <c r="D2791" s="30" t="str">
        <f t="shared" si="517"/>
        <v/>
      </c>
      <c r="E2791" s="63" t="s">
        <v>254</v>
      </c>
      <c r="F2791" s="32" t="str">
        <f t="shared" si="518"/>
        <v/>
      </c>
      <c r="G2791" s="63" t="s">
        <v>254</v>
      </c>
      <c r="H2791" s="34" t="str">
        <f t="shared" si="519"/>
        <v/>
      </c>
      <c r="I2791" s="63" t="s">
        <v>254</v>
      </c>
      <c r="J2791" s="36" t="str">
        <f t="shared" si="520"/>
        <v/>
      </c>
      <c r="K2791" s="37" t="str">
        <f t="shared" si="521"/>
        <v/>
      </c>
      <c r="L2791" s="37" t="str">
        <f t="shared" si="522"/>
        <v/>
      </c>
      <c r="N2791" s="64">
        <v>8767</v>
      </c>
      <c r="O2791" s="64" t="s">
        <v>254</v>
      </c>
      <c r="P2791" s="1" t="s">
        <v>254</v>
      </c>
      <c r="Q2791" s="1" t="s">
        <v>0</v>
      </c>
      <c r="S2791" s="59" t="str">
        <f t="shared" si="523"/>
        <v/>
      </c>
      <c r="T2791" s="59" t="str">
        <f t="shared" si="524"/>
        <v/>
      </c>
      <c r="U2791" s="59" t="str">
        <f t="shared" si="525"/>
        <v/>
      </c>
      <c r="V2791" s="59" t="str">
        <f t="shared" si="526"/>
        <v/>
      </c>
      <c r="W2791" s="59" t="str">
        <f t="shared" si="527"/>
        <v/>
      </c>
      <c r="X2791" s="59" t="s">
        <v>2011</v>
      </c>
      <c r="Y2791" s="66" t="s">
        <v>6321</v>
      </c>
    </row>
    <row r="2792" spans="1:25" x14ac:dyDescent="0.25">
      <c r="A2792" s="8" t="s">
        <v>2012</v>
      </c>
      <c r="B2792" s="65" t="str">
        <f t="shared" si="516"/>
        <v>Stefan-Boltzmann Lamp</v>
      </c>
      <c r="C2792" s="63" t="s">
        <v>254</v>
      </c>
      <c r="D2792" s="30" t="str">
        <f t="shared" si="517"/>
        <v/>
      </c>
      <c r="E2792" s="63" t="s">
        <v>254</v>
      </c>
      <c r="F2792" s="32" t="str">
        <f t="shared" si="518"/>
        <v/>
      </c>
      <c r="G2792" s="63" t="s">
        <v>254</v>
      </c>
      <c r="H2792" s="34" t="str">
        <f t="shared" si="519"/>
        <v/>
      </c>
      <c r="I2792" s="63" t="s">
        <v>254</v>
      </c>
      <c r="J2792" s="36" t="str">
        <f t="shared" si="520"/>
        <v/>
      </c>
      <c r="K2792" s="37" t="str">
        <f t="shared" si="521"/>
        <v/>
      </c>
      <c r="L2792" s="37" t="str">
        <f t="shared" si="522"/>
        <v/>
      </c>
      <c r="N2792" s="64">
        <v>2418</v>
      </c>
      <c r="O2792" s="64" t="s">
        <v>254</v>
      </c>
      <c r="P2792" s="1" t="s">
        <v>254</v>
      </c>
      <c r="Q2792" s="1" t="s">
        <v>0</v>
      </c>
      <c r="S2792" s="59" t="str">
        <f t="shared" si="523"/>
        <v/>
      </c>
      <c r="T2792" s="59" t="str">
        <f t="shared" si="524"/>
        <v/>
      </c>
      <c r="U2792" s="59" t="str">
        <f t="shared" si="525"/>
        <v/>
      </c>
      <c r="V2792" s="59" t="str">
        <f t="shared" si="526"/>
        <v/>
      </c>
      <c r="W2792" s="59" t="str">
        <f t="shared" si="527"/>
        <v/>
      </c>
      <c r="X2792" s="59" t="s">
        <v>2013</v>
      </c>
      <c r="Y2792" s="66" t="s">
        <v>6322</v>
      </c>
    </row>
    <row r="2793" spans="1:25" x14ac:dyDescent="0.25">
      <c r="A2793" s="8" t="s">
        <v>6413</v>
      </c>
      <c r="B2793" s="65" t="str">
        <f t="shared" si="516"/>
        <v>Basic Calorimetry Set</v>
      </c>
      <c r="C2793" s="63"/>
      <c r="D2793" s="30" t="str">
        <f t="shared" si="517"/>
        <v/>
      </c>
      <c r="E2793" s="63"/>
      <c r="F2793" s="32" t="str">
        <f t="shared" si="518"/>
        <v/>
      </c>
      <c r="G2793" s="63"/>
      <c r="H2793" s="34" t="str">
        <f t="shared" si="519"/>
        <v/>
      </c>
      <c r="I2793" s="63"/>
      <c r="J2793" s="36" t="str">
        <f t="shared" si="520"/>
        <v/>
      </c>
      <c r="K2793" s="37" t="str">
        <f t="shared" si="521"/>
        <v/>
      </c>
      <c r="L2793" s="37" t="str">
        <f t="shared" si="522"/>
        <v/>
      </c>
      <c r="N2793" s="64">
        <v>1981</v>
      </c>
      <c r="O2793" s="64" t="s">
        <v>254</v>
      </c>
      <c r="P2793" s="1" t="s">
        <v>254</v>
      </c>
      <c r="Q2793" s="1" t="s">
        <v>0</v>
      </c>
      <c r="S2793" s="59" t="str">
        <f t="shared" si="523"/>
        <v/>
      </c>
      <c r="T2793" s="59" t="str">
        <f t="shared" si="524"/>
        <v/>
      </c>
      <c r="U2793" s="59" t="str">
        <f t="shared" si="525"/>
        <v/>
      </c>
      <c r="V2793" s="59" t="str">
        <f t="shared" si="526"/>
        <v/>
      </c>
      <c r="W2793" s="59" t="str">
        <f t="shared" si="527"/>
        <v/>
      </c>
      <c r="X2793" s="59" t="s">
        <v>2342</v>
      </c>
      <c r="Y2793" s="66" t="s">
        <v>6324</v>
      </c>
    </row>
    <row r="2794" spans="1:25" x14ac:dyDescent="0.25">
      <c r="A2794" s="8" t="s">
        <v>2014</v>
      </c>
      <c r="B2794" s="65" t="str">
        <f t="shared" si="516"/>
        <v>Thermal Conductivity Apparatus</v>
      </c>
      <c r="C2794" s="63" t="s">
        <v>254</v>
      </c>
      <c r="D2794" s="30" t="str">
        <f t="shared" si="517"/>
        <v/>
      </c>
      <c r="E2794" s="63" t="s">
        <v>254</v>
      </c>
      <c r="F2794" s="32" t="str">
        <f t="shared" si="518"/>
        <v/>
      </c>
      <c r="G2794" s="63" t="s">
        <v>254</v>
      </c>
      <c r="H2794" s="34" t="str">
        <f t="shared" si="519"/>
        <v/>
      </c>
      <c r="I2794" s="63" t="s">
        <v>254</v>
      </c>
      <c r="J2794" s="36" t="str">
        <f t="shared" si="520"/>
        <v/>
      </c>
      <c r="K2794" s="37" t="str">
        <f t="shared" si="521"/>
        <v/>
      </c>
      <c r="L2794" s="37" t="str">
        <f t="shared" si="522"/>
        <v/>
      </c>
      <c r="N2794" s="64">
        <v>11414</v>
      </c>
      <c r="O2794" s="64" t="s">
        <v>254</v>
      </c>
      <c r="P2794" s="1" t="s">
        <v>254</v>
      </c>
      <c r="Q2794" s="1" t="s">
        <v>0</v>
      </c>
      <c r="S2794" s="59" t="str">
        <f t="shared" si="523"/>
        <v/>
      </c>
      <c r="T2794" s="59" t="str">
        <f t="shared" si="524"/>
        <v/>
      </c>
      <c r="U2794" s="59" t="str">
        <f t="shared" si="525"/>
        <v/>
      </c>
      <c r="V2794" s="59" t="str">
        <f t="shared" si="526"/>
        <v/>
      </c>
      <c r="W2794" s="59" t="str">
        <f t="shared" si="527"/>
        <v/>
      </c>
      <c r="X2794" s="59" t="s">
        <v>2015</v>
      </c>
      <c r="Y2794" s="66" t="s">
        <v>6325</v>
      </c>
    </row>
    <row r="2795" spans="1:25" x14ac:dyDescent="0.25">
      <c r="A2795" s="8" t="s">
        <v>2016</v>
      </c>
      <c r="B2795" s="65" t="str">
        <f t="shared" si="516"/>
        <v>Adiabatic Gas Law Apparatus</v>
      </c>
      <c r="C2795" s="63" t="s">
        <v>254</v>
      </c>
      <c r="D2795" s="30" t="str">
        <f t="shared" si="517"/>
        <v/>
      </c>
      <c r="E2795" s="63" t="s">
        <v>254</v>
      </c>
      <c r="F2795" s="32" t="str">
        <f t="shared" si="518"/>
        <v/>
      </c>
      <c r="G2795" s="63" t="s">
        <v>254</v>
      </c>
      <c r="H2795" s="34" t="str">
        <f t="shared" si="519"/>
        <v/>
      </c>
      <c r="I2795" s="63" t="s">
        <v>254</v>
      </c>
      <c r="J2795" s="36" t="str">
        <f t="shared" si="520"/>
        <v/>
      </c>
      <c r="K2795" s="37" t="str">
        <f t="shared" si="521"/>
        <v/>
      </c>
      <c r="L2795" s="37" t="str">
        <f t="shared" si="522"/>
        <v/>
      </c>
      <c r="N2795" s="64">
        <v>25062</v>
      </c>
      <c r="O2795" s="64" t="s">
        <v>254</v>
      </c>
      <c r="P2795" s="1" t="s">
        <v>254</v>
      </c>
      <c r="Q2795" s="1" t="s">
        <v>0</v>
      </c>
      <c r="S2795" s="59" t="str">
        <f t="shared" si="523"/>
        <v/>
      </c>
      <c r="T2795" s="59" t="str">
        <f t="shared" si="524"/>
        <v/>
      </c>
      <c r="U2795" s="59" t="str">
        <f t="shared" si="525"/>
        <v/>
      </c>
      <c r="V2795" s="59" t="str">
        <f t="shared" si="526"/>
        <v/>
      </c>
      <c r="W2795" s="59" t="str">
        <f t="shared" si="527"/>
        <v/>
      </c>
      <c r="X2795" s="59" t="s">
        <v>2017</v>
      </c>
      <c r="Y2795" s="66" t="s">
        <v>6326</v>
      </c>
    </row>
    <row r="2796" spans="1:25" x14ac:dyDescent="0.25">
      <c r="A2796" s="8" t="s">
        <v>2343</v>
      </c>
      <c r="B2796" s="65" t="str">
        <f t="shared" si="516"/>
        <v>Radiation Cans</v>
      </c>
      <c r="C2796" s="63" t="s">
        <v>254</v>
      </c>
      <c r="D2796" s="30" t="str">
        <f t="shared" si="517"/>
        <v/>
      </c>
      <c r="E2796" s="63" t="s">
        <v>254</v>
      </c>
      <c r="F2796" s="32" t="str">
        <f t="shared" si="518"/>
        <v/>
      </c>
      <c r="G2796" s="63" t="s">
        <v>254</v>
      </c>
      <c r="H2796" s="34" t="str">
        <f t="shared" si="519"/>
        <v/>
      </c>
      <c r="I2796" s="63" t="s">
        <v>254</v>
      </c>
      <c r="J2796" s="36" t="str">
        <f t="shared" si="520"/>
        <v/>
      </c>
      <c r="K2796" s="37" t="str">
        <f t="shared" si="521"/>
        <v/>
      </c>
      <c r="L2796" s="37" t="str">
        <f t="shared" si="522"/>
        <v/>
      </c>
      <c r="N2796" s="64">
        <v>890</v>
      </c>
      <c r="O2796" s="64" t="s">
        <v>254</v>
      </c>
      <c r="P2796" s="1" t="s">
        <v>254</v>
      </c>
      <c r="Q2796" s="1" t="s">
        <v>0</v>
      </c>
      <c r="S2796" s="59" t="str">
        <f t="shared" si="523"/>
        <v/>
      </c>
      <c r="T2796" s="59" t="str">
        <f t="shared" si="524"/>
        <v/>
      </c>
      <c r="U2796" s="59" t="str">
        <f t="shared" si="525"/>
        <v/>
      </c>
      <c r="V2796" s="59" t="str">
        <f t="shared" si="526"/>
        <v/>
      </c>
      <c r="W2796" s="59" t="str">
        <f t="shared" si="527"/>
        <v/>
      </c>
      <c r="X2796" s="59" t="s">
        <v>2344</v>
      </c>
      <c r="Y2796" s="66" t="s">
        <v>6327</v>
      </c>
    </row>
    <row r="2797" spans="1:25" x14ac:dyDescent="0.25">
      <c r="A2797" s="8" t="s">
        <v>2345</v>
      </c>
      <c r="B2797" s="65" t="str">
        <f t="shared" si="516"/>
        <v>Heat Engine</v>
      </c>
      <c r="C2797" s="63" t="s">
        <v>254</v>
      </c>
      <c r="D2797" s="30" t="str">
        <f t="shared" si="517"/>
        <v/>
      </c>
      <c r="E2797" s="63" t="s">
        <v>254</v>
      </c>
      <c r="F2797" s="32" t="str">
        <f t="shared" si="518"/>
        <v/>
      </c>
      <c r="G2797" s="63" t="s">
        <v>254</v>
      </c>
      <c r="H2797" s="34" t="str">
        <f t="shared" si="519"/>
        <v/>
      </c>
      <c r="I2797" s="63" t="s">
        <v>254</v>
      </c>
      <c r="J2797" s="36" t="str">
        <f t="shared" si="520"/>
        <v/>
      </c>
      <c r="K2797" s="37" t="str">
        <f t="shared" si="521"/>
        <v/>
      </c>
      <c r="L2797" s="37" t="str">
        <f t="shared" si="522"/>
        <v/>
      </c>
      <c r="N2797" s="64">
        <v>5880</v>
      </c>
      <c r="O2797" s="64" t="s">
        <v>254</v>
      </c>
      <c r="P2797" s="1" t="s">
        <v>254</v>
      </c>
      <c r="Q2797" s="1" t="s">
        <v>0</v>
      </c>
      <c r="S2797" s="59" t="str">
        <f t="shared" si="523"/>
        <v/>
      </c>
      <c r="T2797" s="59" t="str">
        <f t="shared" si="524"/>
        <v/>
      </c>
      <c r="U2797" s="59" t="str">
        <f t="shared" si="525"/>
        <v/>
      </c>
      <c r="V2797" s="59" t="str">
        <f t="shared" si="526"/>
        <v/>
      </c>
      <c r="W2797" s="59" t="str">
        <f t="shared" si="527"/>
        <v/>
      </c>
      <c r="X2797" s="59" t="s">
        <v>2346</v>
      </c>
      <c r="Y2797" s="66" t="s">
        <v>6328</v>
      </c>
    </row>
    <row r="2798" spans="1:25" x14ac:dyDescent="0.25">
      <c r="A2798" s="8" t="s">
        <v>2018</v>
      </c>
      <c r="B2798" s="65" t="str">
        <f t="shared" si="516"/>
        <v>Compression Igniter</v>
      </c>
      <c r="C2798" s="63" t="s">
        <v>254</v>
      </c>
      <c r="D2798" s="30" t="str">
        <f t="shared" si="517"/>
        <v/>
      </c>
      <c r="E2798" s="63" t="s">
        <v>254</v>
      </c>
      <c r="F2798" s="32" t="str">
        <f t="shared" si="518"/>
        <v/>
      </c>
      <c r="G2798" s="63" t="s">
        <v>254</v>
      </c>
      <c r="H2798" s="34" t="str">
        <f t="shared" si="519"/>
        <v/>
      </c>
      <c r="I2798" s="63" t="s">
        <v>254</v>
      </c>
      <c r="J2798" s="36" t="str">
        <f t="shared" si="520"/>
        <v/>
      </c>
      <c r="K2798" s="37" t="str">
        <f t="shared" si="521"/>
        <v/>
      </c>
      <c r="L2798" s="37" t="str">
        <f t="shared" si="522"/>
        <v/>
      </c>
      <c r="N2798" s="64">
        <v>3045</v>
      </c>
      <c r="O2798" s="64" t="s">
        <v>254</v>
      </c>
      <c r="P2798" s="1" t="s">
        <v>254</v>
      </c>
      <c r="Q2798" s="1" t="s">
        <v>0</v>
      </c>
      <c r="S2798" s="59" t="str">
        <f t="shared" si="523"/>
        <v/>
      </c>
      <c r="T2798" s="59" t="str">
        <f t="shared" si="524"/>
        <v/>
      </c>
      <c r="U2798" s="59" t="str">
        <f t="shared" si="525"/>
        <v/>
      </c>
      <c r="V2798" s="59" t="str">
        <f t="shared" si="526"/>
        <v/>
      </c>
      <c r="W2798" s="59" t="str">
        <f t="shared" si="527"/>
        <v/>
      </c>
      <c r="X2798" s="59" t="s">
        <v>2019</v>
      </c>
      <c r="Y2798" s="66" t="s">
        <v>6329</v>
      </c>
    </row>
    <row r="2799" spans="1:25" x14ac:dyDescent="0.25">
      <c r="A2799" s="8" t="s">
        <v>2347</v>
      </c>
      <c r="B2799" s="65" t="str">
        <f t="shared" si="516"/>
        <v>Heat Engine Accessory (for TD-8572A)</v>
      </c>
      <c r="C2799" s="63" t="s">
        <v>254</v>
      </c>
      <c r="D2799" s="30" t="str">
        <f t="shared" si="517"/>
        <v/>
      </c>
      <c r="E2799" s="63" t="s">
        <v>254</v>
      </c>
      <c r="F2799" s="32" t="str">
        <f t="shared" si="518"/>
        <v/>
      </c>
      <c r="G2799" s="63" t="s">
        <v>254</v>
      </c>
      <c r="H2799" s="34" t="str">
        <f t="shared" si="519"/>
        <v/>
      </c>
      <c r="I2799" s="63" t="s">
        <v>254</v>
      </c>
      <c r="J2799" s="36" t="str">
        <f t="shared" si="520"/>
        <v/>
      </c>
      <c r="K2799" s="37" t="str">
        <f t="shared" si="521"/>
        <v/>
      </c>
      <c r="L2799" s="37" t="str">
        <f t="shared" si="522"/>
        <v/>
      </c>
      <c r="N2799" s="64">
        <v>1103</v>
      </c>
      <c r="O2799" s="64" t="s">
        <v>254</v>
      </c>
      <c r="P2799" s="1" t="s">
        <v>254</v>
      </c>
      <c r="Q2799" s="1" t="s">
        <v>0</v>
      </c>
      <c r="S2799" s="59" t="str">
        <f t="shared" si="523"/>
        <v/>
      </c>
      <c r="T2799" s="59" t="str">
        <f t="shared" si="524"/>
        <v/>
      </c>
      <c r="U2799" s="59" t="str">
        <f t="shared" si="525"/>
        <v/>
      </c>
      <c r="V2799" s="59" t="str">
        <f t="shared" si="526"/>
        <v/>
      </c>
      <c r="W2799" s="59" t="str">
        <f t="shared" si="527"/>
        <v/>
      </c>
      <c r="X2799" s="59" t="s">
        <v>2348</v>
      </c>
      <c r="Y2799" s="66" t="s">
        <v>6330</v>
      </c>
    </row>
    <row r="2800" spans="1:25" x14ac:dyDescent="0.25">
      <c r="A2800" s="8" t="s">
        <v>2020</v>
      </c>
      <c r="B2800" s="65" t="str">
        <f t="shared" si="516"/>
        <v>Replacement Cylinder -- Mechanical Equivalent</v>
      </c>
      <c r="C2800" s="63" t="s">
        <v>254</v>
      </c>
      <c r="D2800" s="30" t="str">
        <f t="shared" si="517"/>
        <v/>
      </c>
      <c r="E2800" s="63" t="s">
        <v>254</v>
      </c>
      <c r="F2800" s="32" t="str">
        <f t="shared" si="518"/>
        <v/>
      </c>
      <c r="G2800" s="63" t="s">
        <v>254</v>
      </c>
      <c r="H2800" s="34" t="str">
        <f t="shared" si="519"/>
        <v/>
      </c>
      <c r="I2800" s="63" t="s">
        <v>254</v>
      </c>
      <c r="J2800" s="36" t="str">
        <f t="shared" si="520"/>
        <v/>
      </c>
      <c r="K2800" s="37" t="str">
        <f t="shared" si="521"/>
        <v/>
      </c>
      <c r="L2800" s="37" t="str">
        <f t="shared" si="522"/>
        <v/>
      </c>
      <c r="N2800" s="64">
        <v>5096</v>
      </c>
      <c r="O2800" s="64" t="s">
        <v>254</v>
      </c>
      <c r="P2800" s="1" t="s">
        <v>254</v>
      </c>
      <c r="Q2800" s="1" t="s">
        <v>0</v>
      </c>
      <c r="S2800" s="59" t="str">
        <f t="shared" si="523"/>
        <v/>
      </c>
      <c r="T2800" s="59" t="str">
        <f t="shared" si="524"/>
        <v/>
      </c>
      <c r="U2800" s="59" t="str">
        <f t="shared" si="525"/>
        <v/>
      </c>
      <c r="V2800" s="59" t="str">
        <f t="shared" si="526"/>
        <v/>
      </c>
      <c r="W2800" s="59" t="str">
        <f t="shared" si="527"/>
        <v/>
      </c>
      <c r="X2800" s="59" t="s">
        <v>2021</v>
      </c>
      <c r="Y2800" s="66" t="s">
        <v>6331</v>
      </c>
    </row>
    <row r="2801" spans="1:25" x14ac:dyDescent="0.25">
      <c r="A2801" s="8" t="s">
        <v>2022</v>
      </c>
      <c r="B2801" s="65" t="str">
        <f t="shared" si="516"/>
        <v>Replacement Brush -- Mechanical Equivalent</v>
      </c>
      <c r="C2801" s="63" t="s">
        <v>254</v>
      </c>
      <c r="D2801" s="30" t="str">
        <f t="shared" si="517"/>
        <v/>
      </c>
      <c r="E2801" s="63" t="s">
        <v>254</v>
      </c>
      <c r="F2801" s="32" t="str">
        <f t="shared" si="518"/>
        <v/>
      </c>
      <c r="G2801" s="63" t="s">
        <v>254</v>
      </c>
      <c r="H2801" s="34" t="str">
        <f t="shared" si="519"/>
        <v/>
      </c>
      <c r="I2801" s="63" t="s">
        <v>254</v>
      </c>
      <c r="J2801" s="36" t="str">
        <f t="shared" si="520"/>
        <v/>
      </c>
      <c r="K2801" s="37" t="str">
        <f t="shared" si="521"/>
        <v/>
      </c>
      <c r="L2801" s="37" t="str">
        <f t="shared" si="522"/>
        <v/>
      </c>
      <c r="N2801" s="64">
        <v>1009</v>
      </c>
      <c r="O2801" s="64" t="s">
        <v>254</v>
      </c>
      <c r="P2801" s="1" t="s">
        <v>254</v>
      </c>
      <c r="Q2801" s="1" t="s">
        <v>0</v>
      </c>
      <c r="S2801" s="59" t="str">
        <f t="shared" si="523"/>
        <v/>
      </c>
      <c r="T2801" s="59" t="str">
        <f t="shared" si="524"/>
        <v/>
      </c>
      <c r="U2801" s="59" t="str">
        <f t="shared" si="525"/>
        <v/>
      </c>
      <c r="V2801" s="59" t="str">
        <f t="shared" si="526"/>
        <v/>
      </c>
      <c r="W2801" s="59" t="str">
        <f t="shared" si="527"/>
        <v/>
      </c>
      <c r="X2801" s="59" t="s">
        <v>2023</v>
      </c>
      <c r="Y2801" s="66" t="s">
        <v>6332</v>
      </c>
    </row>
    <row r="2802" spans="1:25" x14ac:dyDescent="0.25">
      <c r="A2802" s="8" t="s">
        <v>2024</v>
      </c>
      <c r="B2802" s="65" t="str">
        <f t="shared" si="516"/>
        <v>Absoluta nollpunkten-kula</v>
      </c>
      <c r="C2802" s="63" t="s">
        <v>254</v>
      </c>
      <c r="D2802" s="30" t="str">
        <f t="shared" si="517"/>
        <v/>
      </c>
      <c r="E2802" s="63" t="s">
        <v>254</v>
      </c>
      <c r="F2802" s="32" t="str">
        <f t="shared" si="518"/>
        <v/>
      </c>
      <c r="G2802" s="63" t="s">
        <v>254</v>
      </c>
      <c r="H2802" s="34" t="str">
        <f t="shared" si="519"/>
        <v/>
      </c>
      <c r="I2802" s="63" t="s">
        <v>254</v>
      </c>
      <c r="J2802" s="36" t="str">
        <f t="shared" si="520"/>
        <v/>
      </c>
      <c r="K2802" s="37" t="str">
        <f t="shared" si="521"/>
        <v/>
      </c>
      <c r="L2802" s="37" t="str">
        <f t="shared" si="522"/>
        <v/>
      </c>
      <c r="N2802" s="64">
        <v>5918</v>
      </c>
      <c r="O2802" s="64" t="s">
        <v>254</v>
      </c>
      <c r="P2802" s="1" t="s">
        <v>254</v>
      </c>
      <c r="Q2802" s="1" t="s">
        <v>0</v>
      </c>
      <c r="S2802" s="59" t="str">
        <f t="shared" si="523"/>
        <v/>
      </c>
      <c r="T2802" s="59" t="str">
        <f t="shared" si="524"/>
        <v/>
      </c>
      <c r="U2802" s="59" t="str">
        <f t="shared" si="525"/>
        <v/>
      </c>
      <c r="V2802" s="59" t="str">
        <f t="shared" si="526"/>
        <v/>
      </c>
      <c r="W2802" s="59" t="str">
        <f t="shared" si="527"/>
        <v/>
      </c>
      <c r="X2802" s="59" t="s">
        <v>2025</v>
      </c>
      <c r="Y2802" s="66" t="s">
        <v>6333</v>
      </c>
    </row>
    <row r="2803" spans="1:25" x14ac:dyDescent="0.25">
      <c r="A2803" s="8" t="s">
        <v>2349</v>
      </c>
      <c r="B2803" s="65" t="str">
        <f t="shared" si="516"/>
        <v>Ideala gaslagen apparat</v>
      </c>
      <c r="C2803" s="63" t="s">
        <v>254</v>
      </c>
      <c r="D2803" s="30" t="str">
        <f t="shared" si="517"/>
        <v/>
      </c>
      <c r="E2803" s="63" t="s">
        <v>254</v>
      </c>
      <c r="F2803" s="32" t="str">
        <f t="shared" si="518"/>
        <v/>
      </c>
      <c r="G2803" s="63" t="s">
        <v>254</v>
      </c>
      <c r="H2803" s="34" t="str">
        <f t="shared" si="519"/>
        <v/>
      </c>
      <c r="I2803" s="63" t="s">
        <v>254</v>
      </c>
      <c r="J2803" s="36" t="str">
        <f t="shared" si="520"/>
        <v/>
      </c>
      <c r="K2803" s="37" t="str">
        <f t="shared" si="521"/>
        <v/>
      </c>
      <c r="L2803" s="37" t="str">
        <f t="shared" si="522"/>
        <v/>
      </c>
      <c r="N2803" s="64">
        <v>2756</v>
      </c>
      <c r="O2803" s="64" t="s">
        <v>254</v>
      </c>
      <c r="P2803" s="1" t="s">
        <v>254</v>
      </c>
      <c r="Q2803" s="1" t="s">
        <v>0</v>
      </c>
      <c r="S2803" s="59" t="str">
        <f t="shared" si="523"/>
        <v/>
      </c>
      <c r="T2803" s="59" t="str">
        <f t="shared" si="524"/>
        <v/>
      </c>
      <c r="U2803" s="59" t="str">
        <f t="shared" si="525"/>
        <v/>
      </c>
      <c r="V2803" s="59" t="str">
        <f t="shared" si="526"/>
        <v/>
      </c>
      <c r="W2803" s="59" t="str">
        <f t="shared" si="527"/>
        <v/>
      </c>
      <c r="X2803" s="59" t="s">
        <v>2350</v>
      </c>
      <c r="Y2803" s="66" t="s">
        <v>6334</v>
      </c>
    </row>
    <row r="2804" spans="1:25" x14ac:dyDescent="0.25">
      <c r="A2804" s="8" t="s">
        <v>2351</v>
      </c>
      <c r="B2804" s="65" t="str">
        <f t="shared" si="516"/>
        <v>Calorimeter Cups (set of 6)</v>
      </c>
      <c r="C2804" s="63" t="s">
        <v>254</v>
      </c>
      <c r="D2804" s="30" t="str">
        <f t="shared" si="517"/>
        <v/>
      </c>
      <c r="E2804" s="63" t="s">
        <v>254</v>
      </c>
      <c r="F2804" s="32" t="str">
        <f t="shared" si="518"/>
        <v/>
      </c>
      <c r="G2804" s="63" t="s">
        <v>254</v>
      </c>
      <c r="H2804" s="34" t="str">
        <f t="shared" si="519"/>
        <v/>
      </c>
      <c r="I2804" s="63" t="s">
        <v>254</v>
      </c>
      <c r="J2804" s="36" t="str">
        <f t="shared" si="520"/>
        <v/>
      </c>
      <c r="K2804" s="37" t="str">
        <f t="shared" si="521"/>
        <v/>
      </c>
      <c r="L2804" s="37" t="str">
        <f t="shared" si="522"/>
        <v/>
      </c>
      <c r="N2804" s="64">
        <v>573</v>
      </c>
      <c r="O2804" s="64" t="s">
        <v>254</v>
      </c>
      <c r="P2804" s="1" t="s">
        <v>254</v>
      </c>
      <c r="Q2804" s="1" t="s">
        <v>0</v>
      </c>
      <c r="S2804" s="59" t="str">
        <f t="shared" si="523"/>
        <v/>
      </c>
      <c r="T2804" s="59" t="str">
        <f t="shared" si="524"/>
        <v/>
      </c>
      <c r="U2804" s="59" t="str">
        <f t="shared" si="525"/>
        <v/>
      </c>
      <c r="V2804" s="59" t="str">
        <f t="shared" si="526"/>
        <v/>
      </c>
      <c r="W2804" s="59" t="str">
        <f t="shared" si="527"/>
        <v/>
      </c>
      <c r="X2804" s="59" t="s">
        <v>2352</v>
      </c>
      <c r="Y2804" s="66" t="s">
        <v>6335</v>
      </c>
    </row>
    <row r="2805" spans="1:25" x14ac:dyDescent="0.25">
      <c r="A2805" s="8" t="s">
        <v>2026</v>
      </c>
      <c r="B2805" s="65" t="str">
        <f t="shared" si="516"/>
        <v>THERMAL EXPANSION</v>
      </c>
      <c r="C2805" s="63" t="s">
        <v>254</v>
      </c>
      <c r="D2805" s="30" t="str">
        <f t="shared" si="517"/>
        <v/>
      </c>
      <c r="E2805" s="63" t="s">
        <v>254</v>
      </c>
      <c r="F2805" s="32" t="str">
        <f t="shared" si="518"/>
        <v/>
      </c>
      <c r="G2805" s="63" t="s">
        <v>254</v>
      </c>
      <c r="H2805" s="34" t="str">
        <f t="shared" si="519"/>
        <v/>
      </c>
      <c r="I2805" s="63" t="s">
        <v>254</v>
      </c>
      <c r="J2805" s="36" t="str">
        <f t="shared" si="520"/>
        <v/>
      </c>
      <c r="K2805" s="37" t="str">
        <f t="shared" si="521"/>
        <v/>
      </c>
      <c r="L2805" s="37" t="str">
        <f t="shared" si="522"/>
        <v/>
      </c>
      <c r="N2805" s="64">
        <v>6129</v>
      </c>
      <c r="O2805" s="64" t="s">
        <v>254</v>
      </c>
      <c r="P2805" s="1" t="s">
        <v>254</v>
      </c>
      <c r="Q2805" s="1" t="s">
        <v>0</v>
      </c>
      <c r="S2805" s="59" t="str">
        <f t="shared" si="523"/>
        <v/>
      </c>
      <c r="T2805" s="59" t="str">
        <f t="shared" si="524"/>
        <v/>
      </c>
      <c r="U2805" s="59" t="str">
        <f t="shared" si="525"/>
        <v/>
      </c>
      <c r="V2805" s="59" t="str">
        <f t="shared" si="526"/>
        <v/>
      </c>
      <c r="W2805" s="59" t="str">
        <f t="shared" si="527"/>
        <v/>
      </c>
      <c r="X2805" s="59" t="s">
        <v>3522</v>
      </c>
      <c r="Y2805" s="66" t="s">
        <v>6336</v>
      </c>
    </row>
    <row r="2806" spans="1:25" x14ac:dyDescent="0.25">
      <c r="A2806" s="8" t="s">
        <v>6414</v>
      </c>
      <c r="B2806" s="65" t="str">
        <f t="shared" si="516"/>
        <v>Steam Generator</v>
      </c>
      <c r="C2806" s="63"/>
      <c r="D2806" s="30" t="str">
        <f t="shared" si="517"/>
        <v/>
      </c>
      <c r="E2806" s="63"/>
      <c r="F2806" s="32" t="str">
        <f t="shared" si="518"/>
        <v/>
      </c>
      <c r="G2806" s="63"/>
      <c r="H2806" s="34" t="str">
        <f t="shared" si="519"/>
        <v/>
      </c>
      <c r="I2806" s="63"/>
      <c r="J2806" s="36" t="str">
        <f t="shared" si="520"/>
        <v/>
      </c>
      <c r="K2806" s="37" t="str">
        <f t="shared" si="521"/>
        <v/>
      </c>
      <c r="L2806" s="37" t="str">
        <f t="shared" si="522"/>
        <v/>
      </c>
      <c r="N2806" s="64">
        <v>9450</v>
      </c>
      <c r="O2806" s="64" t="s">
        <v>254</v>
      </c>
      <c r="P2806" s="1" t="s">
        <v>254</v>
      </c>
      <c r="Q2806" s="1" t="s">
        <v>0</v>
      </c>
      <c r="S2806" s="59" t="str">
        <f t="shared" si="523"/>
        <v/>
      </c>
      <c r="T2806" s="59" t="str">
        <f t="shared" si="524"/>
        <v/>
      </c>
      <c r="U2806" s="59" t="str">
        <f t="shared" si="525"/>
        <v/>
      </c>
      <c r="V2806" s="59" t="str">
        <f t="shared" si="526"/>
        <v/>
      </c>
      <c r="W2806" s="59" t="str">
        <f t="shared" si="527"/>
        <v/>
      </c>
      <c r="X2806" s="59" t="s">
        <v>2341</v>
      </c>
      <c r="Y2806" s="66" t="s">
        <v>6323</v>
      </c>
    </row>
    <row r="2807" spans="1:25" x14ac:dyDescent="0.25">
      <c r="A2807" s="8" t="s">
        <v>2027</v>
      </c>
      <c r="B2807" s="65" t="str">
        <f t="shared" si="516"/>
        <v>Interface 850</v>
      </c>
      <c r="C2807" s="63" t="s">
        <v>254</v>
      </c>
      <c r="D2807" s="30" t="str">
        <f t="shared" si="517"/>
        <v/>
      </c>
      <c r="E2807" s="63" t="s">
        <v>254</v>
      </c>
      <c r="F2807" s="32" t="str">
        <f t="shared" si="518"/>
        <v/>
      </c>
      <c r="G2807" s="63" t="s">
        <v>254</v>
      </c>
      <c r="H2807" s="34" t="str">
        <f t="shared" si="519"/>
        <v/>
      </c>
      <c r="I2807" s="63" t="s">
        <v>254</v>
      </c>
      <c r="J2807" s="36" t="str">
        <f t="shared" si="520"/>
        <v/>
      </c>
      <c r="K2807" s="37" t="str">
        <f t="shared" si="521"/>
        <v/>
      </c>
      <c r="L2807" s="37" t="str">
        <f t="shared" si="522"/>
        <v/>
      </c>
      <c r="N2807" s="64">
        <v>24229</v>
      </c>
      <c r="O2807" s="64" t="s">
        <v>254</v>
      </c>
      <c r="P2807" s="1" t="s">
        <v>254</v>
      </c>
      <c r="Q2807" s="1" t="s">
        <v>0</v>
      </c>
      <c r="S2807" s="59" t="str">
        <f t="shared" si="523"/>
        <v/>
      </c>
      <c r="T2807" s="59" t="str">
        <f t="shared" si="524"/>
        <v/>
      </c>
      <c r="U2807" s="59" t="str">
        <f t="shared" si="525"/>
        <v/>
      </c>
      <c r="V2807" s="59" t="str">
        <f t="shared" si="526"/>
        <v/>
      </c>
      <c r="W2807" s="59" t="str">
        <f t="shared" si="527"/>
        <v/>
      </c>
      <c r="X2807" s="59" t="s">
        <v>2028</v>
      </c>
      <c r="Y2807" s="66" t="s">
        <v>6337</v>
      </c>
    </row>
    <row r="2808" spans="1:25" x14ac:dyDescent="0.25">
      <c r="A2808" s="8" t="s">
        <v>2029</v>
      </c>
      <c r="B2808" s="65" t="str">
        <f t="shared" si="516"/>
        <v>Interface 550</v>
      </c>
      <c r="C2808" s="63" t="s">
        <v>254</v>
      </c>
      <c r="D2808" s="30" t="str">
        <f t="shared" si="517"/>
        <v/>
      </c>
      <c r="E2808" s="63" t="s">
        <v>254</v>
      </c>
      <c r="F2808" s="32" t="str">
        <f t="shared" si="518"/>
        <v/>
      </c>
      <c r="G2808" s="63" t="s">
        <v>254</v>
      </c>
      <c r="H2808" s="34" t="str">
        <f t="shared" si="519"/>
        <v/>
      </c>
      <c r="I2808" s="63" t="s">
        <v>254</v>
      </c>
      <c r="J2808" s="36" t="str">
        <f t="shared" si="520"/>
        <v/>
      </c>
      <c r="K2808" s="37" t="str">
        <f t="shared" si="521"/>
        <v/>
      </c>
      <c r="L2808" s="37" t="str">
        <f t="shared" si="522"/>
        <v/>
      </c>
      <c r="N2808" s="64">
        <v>13118</v>
      </c>
      <c r="O2808" s="64" t="s">
        <v>254</v>
      </c>
      <c r="P2808" s="1" t="s">
        <v>254</v>
      </c>
      <c r="Q2808" s="1" t="s">
        <v>0</v>
      </c>
      <c r="S2808" s="59" t="str">
        <f t="shared" si="523"/>
        <v/>
      </c>
      <c r="T2808" s="59" t="str">
        <f t="shared" si="524"/>
        <v/>
      </c>
      <c r="U2808" s="59" t="str">
        <f t="shared" si="525"/>
        <v/>
      </c>
      <c r="V2808" s="59" t="str">
        <f t="shared" si="526"/>
        <v/>
      </c>
      <c r="W2808" s="59" t="str">
        <f t="shared" si="527"/>
        <v/>
      </c>
      <c r="X2808" s="59" t="s">
        <v>2030</v>
      </c>
      <c r="Y2808" s="66" t="s">
        <v>6338</v>
      </c>
    </row>
    <row r="2809" spans="1:25" x14ac:dyDescent="0.25">
      <c r="A2809" s="8" t="s">
        <v>2031</v>
      </c>
      <c r="B2809" s="65" t="str">
        <f t="shared" si="516"/>
        <v>Voltage Sensor</v>
      </c>
      <c r="C2809" s="63" t="s">
        <v>254</v>
      </c>
      <c r="D2809" s="30" t="str">
        <f t="shared" si="517"/>
        <v/>
      </c>
      <c r="E2809" s="63" t="s">
        <v>254</v>
      </c>
      <c r="F2809" s="32" t="str">
        <f t="shared" si="518"/>
        <v/>
      </c>
      <c r="G2809" s="63" t="s">
        <v>254</v>
      </c>
      <c r="H2809" s="34" t="str">
        <f t="shared" si="519"/>
        <v/>
      </c>
      <c r="I2809" s="63" t="s">
        <v>254</v>
      </c>
      <c r="J2809" s="36" t="str">
        <f t="shared" si="520"/>
        <v/>
      </c>
      <c r="K2809" s="37" t="str">
        <f t="shared" si="521"/>
        <v/>
      </c>
      <c r="L2809" s="37" t="str">
        <f t="shared" si="522"/>
        <v/>
      </c>
      <c r="N2809" s="64">
        <v>559</v>
      </c>
      <c r="O2809" s="64" t="s">
        <v>254</v>
      </c>
      <c r="P2809" s="1" t="s">
        <v>254</v>
      </c>
      <c r="Q2809" s="1" t="s">
        <v>0</v>
      </c>
      <c r="S2809" s="59" t="str">
        <f t="shared" si="523"/>
        <v/>
      </c>
      <c r="T2809" s="59" t="str">
        <f t="shared" si="524"/>
        <v/>
      </c>
      <c r="U2809" s="59" t="str">
        <f t="shared" si="525"/>
        <v/>
      </c>
      <c r="V2809" s="59" t="str">
        <f t="shared" si="526"/>
        <v/>
      </c>
      <c r="W2809" s="59" t="str">
        <f t="shared" si="527"/>
        <v/>
      </c>
      <c r="X2809" s="59" t="s">
        <v>892</v>
      </c>
      <c r="Y2809" s="66" t="s">
        <v>6339</v>
      </c>
    </row>
    <row r="2810" spans="1:25" x14ac:dyDescent="0.25">
      <c r="A2810" s="8" t="s">
        <v>2032</v>
      </c>
      <c r="B2810" s="65" t="str">
        <f t="shared" si="516"/>
        <v>Sound Sensor with Microphone</v>
      </c>
      <c r="C2810" s="63" t="s">
        <v>254</v>
      </c>
      <c r="D2810" s="30" t="str">
        <f t="shared" si="517"/>
        <v/>
      </c>
      <c r="E2810" s="63" t="s">
        <v>254</v>
      </c>
      <c r="F2810" s="32" t="str">
        <f t="shared" si="518"/>
        <v/>
      </c>
      <c r="G2810" s="63" t="s">
        <v>254</v>
      </c>
      <c r="H2810" s="34" t="str">
        <f t="shared" si="519"/>
        <v/>
      </c>
      <c r="I2810" s="63" t="s">
        <v>254</v>
      </c>
      <c r="J2810" s="36" t="str">
        <f t="shared" si="520"/>
        <v/>
      </c>
      <c r="K2810" s="37" t="str">
        <f t="shared" si="521"/>
        <v/>
      </c>
      <c r="L2810" s="37" t="str">
        <f t="shared" si="522"/>
        <v/>
      </c>
      <c r="N2810" s="64">
        <v>1774</v>
      </c>
      <c r="O2810" s="64" t="s">
        <v>254</v>
      </c>
      <c r="P2810" s="1" t="s">
        <v>254</v>
      </c>
      <c r="Q2810" s="1" t="s">
        <v>0</v>
      </c>
      <c r="S2810" s="59" t="str">
        <f t="shared" si="523"/>
        <v/>
      </c>
      <c r="T2810" s="59" t="str">
        <f t="shared" si="524"/>
        <v/>
      </c>
      <c r="U2810" s="59" t="str">
        <f t="shared" si="525"/>
        <v/>
      </c>
      <c r="V2810" s="59" t="str">
        <f t="shared" si="526"/>
        <v/>
      </c>
      <c r="W2810" s="59" t="str">
        <f t="shared" si="527"/>
        <v/>
      </c>
      <c r="X2810" s="59" t="s">
        <v>2033</v>
      </c>
      <c r="Y2810" s="66" t="s">
        <v>6340</v>
      </c>
    </row>
    <row r="2811" spans="1:25" x14ac:dyDescent="0.25">
      <c r="A2811" s="8" t="s">
        <v>2034</v>
      </c>
      <c r="B2811" s="65" t="str">
        <f t="shared" si="516"/>
        <v>Mini Microphone</v>
      </c>
      <c r="C2811" s="63" t="s">
        <v>254</v>
      </c>
      <c r="D2811" s="30" t="str">
        <f t="shared" si="517"/>
        <v/>
      </c>
      <c r="E2811" s="63" t="s">
        <v>254</v>
      </c>
      <c r="F2811" s="32" t="str">
        <f t="shared" si="518"/>
        <v/>
      </c>
      <c r="G2811" s="63" t="s">
        <v>254</v>
      </c>
      <c r="H2811" s="34" t="str">
        <f t="shared" si="519"/>
        <v/>
      </c>
      <c r="I2811" s="63" t="s">
        <v>254</v>
      </c>
      <c r="J2811" s="36" t="str">
        <f t="shared" si="520"/>
        <v/>
      </c>
      <c r="K2811" s="37" t="str">
        <f t="shared" si="521"/>
        <v/>
      </c>
      <c r="L2811" s="37" t="str">
        <f t="shared" si="522"/>
        <v/>
      </c>
      <c r="N2811" s="64">
        <v>234</v>
      </c>
      <c r="O2811" s="64" t="s">
        <v>254</v>
      </c>
      <c r="P2811" s="1" t="s">
        <v>254</v>
      </c>
      <c r="Q2811" s="1" t="s">
        <v>0</v>
      </c>
      <c r="S2811" s="59" t="str">
        <f t="shared" si="523"/>
        <v/>
      </c>
      <c r="T2811" s="59" t="str">
        <f t="shared" si="524"/>
        <v/>
      </c>
      <c r="U2811" s="59" t="str">
        <f t="shared" si="525"/>
        <v/>
      </c>
      <c r="V2811" s="59" t="str">
        <f t="shared" si="526"/>
        <v/>
      </c>
      <c r="W2811" s="59" t="str">
        <f t="shared" si="527"/>
        <v/>
      </c>
      <c r="X2811" s="59" t="s">
        <v>2035</v>
      </c>
      <c r="Y2811" s="66" t="s">
        <v>6341</v>
      </c>
    </row>
    <row r="2812" spans="1:25" x14ac:dyDescent="0.25">
      <c r="A2812" s="8" t="s">
        <v>2036</v>
      </c>
      <c r="B2812" s="65" t="str">
        <f t="shared" si="516"/>
        <v>Voltage Sensor, Shrouded</v>
      </c>
      <c r="C2812" s="63" t="s">
        <v>254</v>
      </c>
      <c r="D2812" s="30" t="str">
        <f t="shared" si="517"/>
        <v/>
      </c>
      <c r="E2812" s="63" t="s">
        <v>254</v>
      </c>
      <c r="F2812" s="32" t="str">
        <f t="shared" si="518"/>
        <v/>
      </c>
      <c r="G2812" s="63" t="s">
        <v>254</v>
      </c>
      <c r="H2812" s="34" t="str">
        <f t="shared" si="519"/>
        <v/>
      </c>
      <c r="I2812" s="63" t="s">
        <v>254</v>
      </c>
      <c r="J2812" s="36" t="str">
        <f t="shared" si="520"/>
        <v/>
      </c>
      <c r="K2812" s="37" t="str">
        <f t="shared" si="521"/>
        <v/>
      </c>
      <c r="L2812" s="37" t="str">
        <f t="shared" si="522"/>
        <v/>
      </c>
      <c r="N2812" s="64">
        <v>692</v>
      </c>
      <c r="O2812" s="64" t="s">
        <v>254</v>
      </c>
      <c r="P2812" s="1" t="s">
        <v>254</v>
      </c>
      <c r="Q2812" s="1" t="s">
        <v>0</v>
      </c>
      <c r="S2812" s="59" t="str">
        <f t="shared" si="523"/>
        <v/>
      </c>
      <c r="T2812" s="59" t="str">
        <f t="shared" si="524"/>
        <v/>
      </c>
      <c r="U2812" s="59" t="str">
        <f t="shared" si="525"/>
        <v/>
      </c>
      <c r="V2812" s="59" t="str">
        <f t="shared" si="526"/>
        <v/>
      </c>
      <c r="W2812" s="59" t="str">
        <f t="shared" si="527"/>
        <v/>
      </c>
      <c r="X2812" s="59" t="s">
        <v>2037</v>
      </c>
      <c r="Y2812" s="66" t="s">
        <v>6342</v>
      </c>
    </row>
    <row r="2813" spans="1:25" x14ac:dyDescent="0.25">
      <c r="A2813" s="8" t="s">
        <v>2038</v>
      </c>
      <c r="B2813" s="65" t="str">
        <f t="shared" si="516"/>
        <v>BNC Function Generator Output Cable unshrouded</v>
      </c>
      <c r="C2813" s="63" t="s">
        <v>254</v>
      </c>
      <c r="D2813" s="30" t="str">
        <f t="shared" si="517"/>
        <v/>
      </c>
      <c r="E2813" s="63" t="s">
        <v>254</v>
      </c>
      <c r="F2813" s="32" t="str">
        <f t="shared" si="518"/>
        <v/>
      </c>
      <c r="G2813" s="63" t="s">
        <v>254</v>
      </c>
      <c r="H2813" s="34" t="str">
        <f t="shared" si="519"/>
        <v/>
      </c>
      <c r="I2813" s="63" t="s">
        <v>254</v>
      </c>
      <c r="J2813" s="36" t="str">
        <f t="shared" si="520"/>
        <v/>
      </c>
      <c r="K2813" s="37" t="str">
        <f t="shared" si="521"/>
        <v/>
      </c>
      <c r="L2813" s="37" t="str">
        <f t="shared" si="522"/>
        <v/>
      </c>
      <c r="N2813" s="64">
        <v>680</v>
      </c>
      <c r="O2813" s="64" t="s">
        <v>254</v>
      </c>
      <c r="P2813" s="1" t="s">
        <v>254</v>
      </c>
      <c r="Q2813" s="1" t="s">
        <v>0</v>
      </c>
      <c r="S2813" s="59" t="str">
        <f t="shared" si="523"/>
        <v/>
      </c>
      <c r="T2813" s="59" t="str">
        <f t="shared" si="524"/>
        <v/>
      </c>
      <c r="U2813" s="59" t="str">
        <f t="shared" si="525"/>
        <v/>
      </c>
      <c r="V2813" s="59" t="str">
        <f t="shared" si="526"/>
        <v/>
      </c>
      <c r="W2813" s="59" t="str">
        <f t="shared" si="527"/>
        <v/>
      </c>
      <c r="X2813" s="59" t="s">
        <v>2991</v>
      </c>
      <c r="Y2813" s="66" t="s">
        <v>6343</v>
      </c>
    </row>
    <row r="2814" spans="1:25" x14ac:dyDescent="0.25">
      <c r="A2814" s="8" t="s">
        <v>2039</v>
      </c>
      <c r="B2814" s="65" t="str">
        <f t="shared" si="516"/>
        <v>BNC Function Generator Output Cable shrouded</v>
      </c>
      <c r="C2814" s="63" t="s">
        <v>254</v>
      </c>
      <c r="D2814" s="30" t="str">
        <f t="shared" si="517"/>
        <v/>
      </c>
      <c r="E2814" s="63" t="s">
        <v>254</v>
      </c>
      <c r="F2814" s="32" t="str">
        <f t="shared" si="518"/>
        <v/>
      </c>
      <c r="G2814" s="63" t="s">
        <v>254</v>
      </c>
      <c r="H2814" s="34" t="str">
        <f t="shared" si="519"/>
        <v/>
      </c>
      <c r="I2814" s="63" t="s">
        <v>254</v>
      </c>
      <c r="J2814" s="36" t="str">
        <f t="shared" si="520"/>
        <v/>
      </c>
      <c r="K2814" s="37" t="str">
        <f t="shared" si="521"/>
        <v/>
      </c>
      <c r="L2814" s="37" t="str">
        <f t="shared" si="522"/>
        <v/>
      </c>
      <c r="N2814" s="64">
        <v>762</v>
      </c>
      <c r="O2814" s="64" t="s">
        <v>254</v>
      </c>
      <c r="P2814" s="1" t="s">
        <v>254</v>
      </c>
      <c r="Q2814" s="1" t="s">
        <v>0</v>
      </c>
      <c r="S2814" s="59" t="str">
        <f t="shared" si="523"/>
        <v/>
      </c>
      <c r="T2814" s="59" t="str">
        <f t="shared" si="524"/>
        <v/>
      </c>
      <c r="U2814" s="59" t="str">
        <f t="shared" si="525"/>
        <v/>
      </c>
      <c r="V2814" s="59" t="str">
        <f t="shared" si="526"/>
        <v/>
      </c>
      <c r="W2814" s="59" t="str">
        <f t="shared" si="527"/>
        <v/>
      </c>
      <c r="X2814" s="59" t="s">
        <v>2992</v>
      </c>
      <c r="Y2814" s="66" t="s">
        <v>6344</v>
      </c>
    </row>
    <row r="2815" spans="1:25" x14ac:dyDescent="0.25">
      <c r="A2815" s="8" t="s">
        <v>2040</v>
      </c>
      <c r="B2815" s="65" t="str">
        <f t="shared" si="516"/>
        <v>850 Universal Interface Replacement Power Supply</v>
      </c>
      <c r="C2815" s="63" t="s">
        <v>254</v>
      </c>
      <c r="D2815" s="30" t="str">
        <f t="shared" si="517"/>
        <v/>
      </c>
      <c r="E2815" s="63" t="s">
        <v>254</v>
      </c>
      <c r="F2815" s="32" t="str">
        <f t="shared" si="518"/>
        <v/>
      </c>
      <c r="G2815" s="63" t="s">
        <v>254</v>
      </c>
      <c r="H2815" s="34" t="str">
        <f t="shared" si="519"/>
        <v/>
      </c>
      <c r="I2815" s="63" t="s">
        <v>254</v>
      </c>
      <c r="J2815" s="36" t="str">
        <f t="shared" si="520"/>
        <v/>
      </c>
      <c r="K2815" s="37" t="str">
        <f t="shared" si="521"/>
        <v/>
      </c>
      <c r="L2815" s="37" t="str">
        <f t="shared" si="522"/>
        <v/>
      </c>
      <c r="N2815" s="64">
        <v>2250</v>
      </c>
      <c r="O2815" s="64" t="s">
        <v>254</v>
      </c>
      <c r="P2815" s="1" t="s">
        <v>254</v>
      </c>
      <c r="Q2815" s="1" t="s">
        <v>0</v>
      </c>
      <c r="S2815" s="59" t="str">
        <f t="shared" si="523"/>
        <v/>
      </c>
      <c r="T2815" s="59" t="str">
        <f t="shared" si="524"/>
        <v/>
      </c>
      <c r="U2815" s="59" t="str">
        <f t="shared" si="525"/>
        <v/>
      </c>
      <c r="V2815" s="59" t="str">
        <f t="shared" si="526"/>
        <v/>
      </c>
      <c r="W2815" s="59" t="str">
        <f t="shared" si="527"/>
        <v/>
      </c>
      <c r="X2815" s="59" t="s">
        <v>2041</v>
      </c>
      <c r="Y2815" s="66" t="s">
        <v>6345</v>
      </c>
    </row>
    <row r="2816" spans="1:25" x14ac:dyDescent="0.25">
      <c r="A2816" s="8" t="s">
        <v>2042</v>
      </c>
      <c r="B2816" s="65" t="str">
        <f t="shared" si="516"/>
        <v>Resistor Capacitor Inductor Network</v>
      </c>
      <c r="C2816" s="63" t="s">
        <v>254</v>
      </c>
      <c r="D2816" s="30" t="str">
        <f t="shared" si="517"/>
        <v/>
      </c>
      <c r="E2816" s="63" t="s">
        <v>254</v>
      </c>
      <c r="F2816" s="32" t="str">
        <f t="shared" si="518"/>
        <v/>
      </c>
      <c r="G2816" s="63" t="s">
        <v>254</v>
      </c>
      <c r="H2816" s="34" t="str">
        <f t="shared" si="519"/>
        <v/>
      </c>
      <c r="I2816" s="63" t="s">
        <v>254</v>
      </c>
      <c r="J2816" s="36" t="str">
        <f t="shared" si="520"/>
        <v/>
      </c>
      <c r="K2816" s="37" t="str">
        <f t="shared" si="521"/>
        <v/>
      </c>
      <c r="L2816" s="37" t="str">
        <f t="shared" si="522"/>
        <v/>
      </c>
      <c r="N2816" s="64">
        <v>3224</v>
      </c>
      <c r="O2816" s="64" t="s">
        <v>254</v>
      </c>
      <c r="P2816" s="1" t="s">
        <v>254</v>
      </c>
      <c r="Q2816" s="1" t="s">
        <v>0</v>
      </c>
      <c r="S2816" s="59" t="str">
        <f t="shared" si="523"/>
        <v/>
      </c>
      <c r="T2816" s="59" t="str">
        <f t="shared" si="524"/>
        <v/>
      </c>
      <c r="U2816" s="59" t="str">
        <f t="shared" si="525"/>
        <v/>
      </c>
      <c r="V2816" s="59" t="str">
        <f t="shared" si="526"/>
        <v/>
      </c>
      <c r="W2816" s="59" t="str">
        <f t="shared" si="527"/>
        <v/>
      </c>
      <c r="X2816" s="59" t="s">
        <v>2043</v>
      </c>
      <c r="Y2816" s="66" t="s">
        <v>6346</v>
      </c>
    </row>
    <row r="2817" spans="1:25" x14ac:dyDescent="0.25">
      <c r="A2817" s="8" t="s">
        <v>2044</v>
      </c>
      <c r="B2817" s="65" t="str">
        <f t="shared" si="516"/>
        <v>8-Pin DIN 1.8 m Male-to-Female Extension Cable</v>
      </c>
      <c r="C2817" s="63" t="s">
        <v>254</v>
      </c>
      <c r="D2817" s="30" t="str">
        <f t="shared" si="517"/>
        <v/>
      </c>
      <c r="E2817" s="63" t="s">
        <v>254</v>
      </c>
      <c r="F2817" s="32" t="str">
        <f t="shared" si="518"/>
        <v/>
      </c>
      <c r="G2817" s="63" t="s">
        <v>254</v>
      </c>
      <c r="H2817" s="34" t="str">
        <f t="shared" si="519"/>
        <v/>
      </c>
      <c r="I2817" s="63" t="s">
        <v>254</v>
      </c>
      <c r="J2817" s="36" t="str">
        <f t="shared" si="520"/>
        <v/>
      </c>
      <c r="K2817" s="37" t="str">
        <f t="shared" si="521"/>
        <v/>
      </c>
      <c r="L2817" s="37" t="str">
        <f t="shared" si="522"/>
        <v/>
      </c>
      <c r="N2817" s="64">
        <v>464</v>
      </c>
      <c r="O2817" s="64" t="s">
        <v>254</v>
      </c>
      <c r="P2817" s="1" t="s">
        <v>254</v>
      </c>
      <c r="Q2817" s="1" t="s">
        <v>0</v>
      </c>
      <c r="S2817" s="59" t="str">
        <f t="shared" si="523"/>
        <v/>
      </c>
      <c r="T2817" s="59" t="str">
        <f t="shared" si="524"/>
        <v/>
      </c>
      <c r="U2817" s="59" t="str">
        <f t="shared" si="525"/>
        <v/>
      </c>
      <c r="V2817" s="59" t="str">
        <f t="shared" si="526"/>
        <v/>
      </c>
      <c r="W2817" s="59" t="str">
        <f t="shared" si="527"/>
        <v/>
      </c>
      <c r="X2817" s="59" t="s">
        <v>2045</v>
      </c>
      <c r="Y2817" s="66" t="s">
        <v>6347</v>
      </c>
    </row>
    <row r="2818" spans="1:25" x14ac:dyDescent="0.25">
      <c r="A2818" s="8" t="s">
        <v>2046</v>
      </c>
      <c r="B2818" s="65" t="str">
        <f t="shared" si="516"/>
        <v>8-Pin DIN 1.8 m Male-to-Male Extension Cable</v>
      </c>
      <c r="C2818" s="63" t="s">
        <v>254</v>
      </c>
      <c r="D2818" s="30" t="str">
        <f t="shared" si="517"/>
        <v/>
      </c>
      <c r="E2818" s="63" t="s">
        <v>254</v>
      </c>
      <c r="F2818" s="32" t="str">
        <f t="shared" si="518"/>
        <v/>
      </c>
      <c r="G2818" s="63" t="s">
        <v>254</v>
      </c>
      <c r="H2818" s="34" t="str">
        <f t="shared" si="519"/>
        <v/>
      </c>
      <c r="I2818" s="63" t="s">
        <v>254</v>
      </c>
      <c r="J2818" s="36" t="str">
        <f t="shared" si="520"/>
        <v/>
      </c>
      <c r="K2818" s="37" t="str">
        <f t="shared" si="521"/>
        <v/>
      </c>
      <c r="L2818" s="37" t="str">
        <f t="shared" si="522"/>
        <v/>
      </c>
      <c r="N2818" s="64">
        <v>513</v>
      </c>
      <c r="O2818" s="64" t="s">
        <v>254</v>
      </c>
      <c r="P2818" s="1" t="s">
        <v>254</v>
      </c>
      <c r="Q2818" s="1" t="s">
        <v>0</v>
      </c>
      <c r="S2818" s="59" t="str">
        <f t="shared" si="523"/>
        <v/>
      </c>
      <c r="T2818" s="59" t="str">
        <f t="shared" si="524"/>
        <v/>
      </c>
      <c r="U2818" s="59" t="str">
        <f t="shared" si="525"/>
        <v/>
      </c>
      <c r="V2818" s="59" t="str">
        <f t="shared" si="526"/>
        <v/>
      </c>
      <c r="W2818" s="59" t="str">
        <f t="shared" si="527"/>
        <v/>
      </c>
      <c r="X2818" s="59" t="s">
        <v>2047</v>
      </c>
      <c r="Y2818" s="66" t="s">
        <v>6348</v>
      </c>
    </row>
    <row r="2819" spans="1:25" x14ac:dyDescent="0.25">
      <c r="A2819" s="8" t="s">
        <v>3672</v>
      </c>
      <c r="B2819" s="65" t="str">
        <f t="shared" si="516"/>
        <v>850 Expansion Board</v>
      </c>
      <c r="C2819" s="63"/>
      <c r="D2819" s="30" t="str">
        <f t="shared" si="517"/>
        <v/>
      </c>
      <c r="E2819" s="63"/>
      <c r="F2819" s="32" t="str">
        <f t="shared" si="518"/>
        <v/>
      </c>
      <c r="G2819" s="63"/>
      <c r="H2819" s="34" t="str">
        <f t="shared" si="519"/>
        <v/>
      </c>
      <c r="I2819" s="63"/>
      <c r="J2819" s="36" t="str">
        <f t="shared" si="520"/>
        <v/>
      </c>
      <c r="K2819" s="37" t="str">
        <f t="shared" si="521"/>
        <v/>
      </c>
      <c r="L2819" s="37" t="str">
        <f t="shared" si="522"/>
        <v/>
      </c>
      <c r="N2819" s="64">
        <v>5273</v>
      </c>
      <c r="O2819" s="64" t="s">
        <v>254</v>
      </c>
      <c r="P2819" s="1" t="s">
        <v>254</v>
      </c>
      <c r="Q2819" s="1" t="s">
        <v>0</v>
      </c>
      <c r="S2819" s="59" t="str">
        <f t="shared" si="523"/>
        <v/>
      </c>
      <c r="T2819" s="59" t="str">
        <f t="shared" si="524"/>
        <v/>
      </c>
      <c r="U2819" s="59" t="str">
        <f t="shared" si="525"/>
        <v/>
      </c>
      <c r="V2819" s="59" t="str">
        <f t="shared" si="526"/>
        <v/>
      </c>
      <c r="W2819" s="59" t="str">
        <f t="shared" si="527"/>
        <v/>
      </c>
      <c r="X2819" s="59" t="s">
        <v>3630</v>
      </c>
      <c r="Y2819" s="66" t="s">
        <v>6349</v>
      </c>
    </row>
    <row r="2820" spans="1:25" x14ac:dyDescent="0.25">
      <c r="A2820" s="8" t="s">
        <v>6415</v>
      </c>
      <c r="B2820" s="65" t="str">
        <f t="shared" ref="B2820:B2855" si="528">HYPERLINK(Y2820,X2820)</f>
        <v>PASCO Capstone, skollicens PC/Mac</v>
      </c>
      <c r="C2820" s="63"/>
      <c r="D2820" s="30" t="str">
        <f t="shared" ref="D2820:D2883" si="529">IF(C2820="","",IF(AND(C2820&gt;=P2820,P2820&lt;&gt;""),C2820*O2820,C2820*N2820))</f>
        <v/>
      </c>
      <c r="E2820" s="63"/>
      <c r="F2820" s="32" t="str">
        <f t="shared" ref="F2820:F2883" si="530">IF(E2820="","",IF(AND(E2820&gt;=P2820,P2820&lt;&gt;""),E2820*O2820,E2820*N2820))</f>
        <v/>
      </c>
      <c r="G2820" s="63"/>
      <c r="H2820" s="34" t="str">
        <f t="shared" ref="H2820:H2883" si="531">IF(G2820="","",IF(AND(G2820&gt;=P2820,P2820&lt;&gt;""),G2820*O2820,G2820*N2820))</f>
        <v/>
      </c>
      <c r="I2820" s="63"/>
      <c r="J2820" s="36" t="str">
        <f t="shared" ref="J2820:J2883" si="532">IF(I2820="","",IF(AND(I2820&gt;=P2820,P2820&lt;&gt;""),I2820*O2820,I2820*N2820))</f>
        <v/>
      </c>
      <c r="K2820" s="37" t="str">
        <f t="shared" ref="K2820:K2855" si="533">W2820</f>
        <v/>
      </c>
      <c r="L2820" s="37" t="str">
        <f t="shared" ref="L2820:L2883" si="534">IF(K2820="","",IF(AND(K2820&gt;=P2820,P2820&lt;&gt;""),K2820*O2820,K2820*N2820))</f>
        <v/>
      </c>
      <c r="N2820" s="64">
        <v>11935</v>
      </c>
      <c r="O2820" s="64" t="s">
        <v>254</v>
      </c>
      <c r="P2820" s="1" t="s">
        <v>254</v>
      </c>
      <c r="Q2820" s="1" t="s">
        <v>0</v>
      </c>
      <c r="S2820" s="59" t="str">
        <f t="shared" ref="S2820:S2855" si="535">IF(S$3=TRUE,IF(C2820="","",C2820),"")</f>
        <v/>
      </c>
      <c r="T2820" s="59" t="str">
        <f t="shared" ref="T2820:T2855" si="536">IF(T$3=TRUE,IF(E2820="","",E2820),"")</f>
        <v/>
      </c>
      <c r="U2820" s="59" t="str">
        <f t="shared" ref="U2820:U2855" si="537">IF(U$3=TRUE,IF(G2820="","",G2820),"")</f>
        <v/>
      </c>
      <c r="V2820" s="59" t="str">
        <f t="shared" ref="V2820:V2855" si="538">IF(V$3=TRUE,IF(I2820="","",I2820),"")</f>
        <v/>
      </c>
      <c r="W2820" s="59" t="str">
        <f t="shared" ref="W2820:W2883" si="539">IF(SUM(S2820:V2820)=0,"",SUM(S2820:V2820))</f>
        <v/>
      </c>
      <c r="X2820" s="59" t="s">
        <v>6503</v>
      </c>
      <c r="Y2820" s="66" t="s">
        <v>6350</v>
      </c>
    </row>
    <row r="2821" spans="1:25" x14ac:dyDescent="0.25">
      <c r="A2821" s="8" t="s">
        <v>6416</v>
      </c>
      <c r="B2821" s="65" t="str">
        <f t="shared" si="528"/>
        <v>Chemvue Site License</v>
      </c>
      <c r="C2821" s="63"/>
      <c r="D2821" s="30" t="str">
        <f t="shared" si="529"/>
        <v/>
      </c>
      <c r="E2821" s="63"/>
      <c r="F2821" s="32" t="str">
        <f t="shared" si="530"/>
        <v/>
      </c>
      <c r="G2821" s="63"/>
      <c r="H2821" s="34" t="str">
        <f t="shared" si="531"/>
        <v/>
      </c>
      <c r="I2821" s="63"/>
      <c r="J2821" s="36" t="str">
        <f t="shared" si="532"/>
        <v/>
      </c>
      <c r="K2821" s="37" t="str">
        <f t="shared" si="533"/>
        <v/>
      </c>
      <c r="L2821" s="37" t="str">
        <f t="shared" si="534"/>
        <v/>
      </c>
      <c r="N2821" s="64">
        <v>4700</v>
      </c>
      <c r="O2821" s="64" t="s">
        <v>254</v>
      </c>
      <c r="P2821" s="1" t="s">
        <v>254</v>
      </c>
      <c r="Q2821" s="1" t="s">
        <v>0</v>
      </c>
      <c r="S2821" s="59" t="str">
        <f t="shared" si="535"/>
        <v/>
      </c>
      <c r="T2821" s="59" t="str">
        <f t="shared" si="536"/>
        <v/>
      </c>
      <c r="U2821" s="59" t="str">
        <f t="shared" si="537"/>
        <v/>
      </c>
      <c r="V2821" s="59" t="str">
        <f t="shared" si="538"/>
        <v/>
      </c>
      <c r="W2821" s="59" t="str">
        <f t="shared" si="539"/>
        <v/>
      </c>
      <c r="X2821" s="59" t="s">
        <v>6504</v>
      </c>
      <c r="Y2821" s="66" t="s">
        <v>6568</v>
      </c>
    </row>
    <row r="2822" spans="1:25" x14ac:dyDescent="0.25">
      <c r="A2822" s="8" t="s">
        <v>6417</v>
      </c>
      <c r="B2822" s="65" t="str">
        <f t="shared" si="528"/>
        <v>850 Comprehensive Physics System</v>
      </c>
      <c r="C2822" s="63"/>
      <c r="D2822" s="30" t="str">
        <f t="shared" si="529"/>
        <v/>
      </c>
      <c r="E2822" s="63"/>
      <c r="F2822" s="32" t="str">
        <f t="shared" si="530"/>
        <v/>
      </c>
      <c r="G2822" s="63"/>
      <c r="H2822" s="34" t="str">
        <f t="shared" si="531"/>
        <v/>
      </c>
      <c r="I2822" s="63"/>
      <c r="J2822" s="36" t="str">
        <f t="shared" si="532"/>
        <v/>
      </c>
      <c r="K2822" s="37" t="str">
        <f t="shared" si="533"/>
        <v/>
      </c>
      <c r="L2822" s="37" t="str">
        <f t="shared" si="534"/>
        <v/>
      </c>
      <c r="N2822" s="64">
        <v>209151</v>
      </c>
      <c r="O2822" s="64" t="s">
        <v>254</v>
      </c>
      <c r="P2822" s="1" t="s">
        <v>254</v>
      </c>
      <c r="Q2822" s="1" t="s">
        <v>0</v>
      </c>
      <c r="S2822" s="59" t="str">
        <f t="shared" si="535"/>
        <v/>
      </c>
      <c r="T2822" s="59" t="str">
        <f t="shared" si="536"/>
        <v/>
      </c>
      <c r="U2822" s="59" t="str">
        <f t="shared" si="537"/>
        <v/>
      </c>
      <c r="V2822" s="59" t="str">
        <f t="shared" si="538"/>
        <v/>
      </c>
      <c r="W2822" s="59" t="str">
        <f t="shared" si="539"/>
        <v/>
      </c>
      <c r="X2822" s="59" t="s">
        <v>2353</v>
      </c>
      <c r="Y2822" s="66" t="s">
        <v>6351</v>
      </c>
    </row>
    <row r="2823" spans="1:25" x14ac:dyDescent="0.25">
      <c r="A2823" s="8" t="s">
        <v>2879</v>
      </c>
      <c r="B2823" s="65" t="str">
        <f t="shared" si="528"/>
        <v>850 Comprehensive Mechanics System</v>
      </c>
      <c r="C2823" s="63" t="s">
        <v>254</v>
      </c>
      <c r="D2823" s="30" t="str">
        <f t="shared" si="529"/>
        <v/>
      </c>
      <c r="E2823" s="63" t="s">
        <v>254</v>
      </c>
      <c r="F2823" s="32" t="str">
        <f t="shared" si="530"/>
        <v/>
      </c>
      <c r="G2823" s="63" t="s">
        <v>254</v>
      </c>
      <c r="H2823" s="34" t="str">
        <f t="shared" si="531"/>
        <v/>
      </c>
      <c r="I2823" s="63" t="s">
        <v>254</v>
      </c>
      <c r="J2823" s="36" t="str">
        <f t="shared" si="532"/>
        <v/>
      </c>
      <c r="K2823" s="37" t="str">
        <f t="shared" si="533"/>
        <v/>
      </c>
      <c r="L2823" s="37" t="str">
        <f t="shared" si="534"/>
        <v/>
      </c>
      <c r="N2823" s="64">
        <v>78195</v>
      </c>
      <c r="O2823" s="64" t="s">
        <v>254</v>
      </c>
      <c r="P2823" s="1" t="s">
        <v>254</v>
      </c>
      <c r="Q2823" s="1" t="s">
        <v>0</v>
      </c>
      <c r="S2823" s="59" t="str">
        <f t="shared" si="535"/>
        <v/>
      </c>
      <c r="T2823" s="59" t="str">
        <f t="shared" si="536"/>
        <v/>
      </c>
      <c r="U2823" s="59" t="str">
        <f t="shared" si="537"/>
        <v/>
      </c>
      <c r="V2823" s="59" t="str">
        <f t="shared" si="538"/>
        <v/>
      </c>
      <c r="W2823" s="59" t="str">
        <f t="shared" si="539"/>
        <v/>
      </c>
      <c r="X2823" s="59" t="s">
        <v>2354</v>
      </c>
      <c r="Y2823" s="66" t="s">
        <v>6352</v>
      </c>
    </row>
    <row r="2824" spans="1:25" x14ac:dyDescent="0.25">
      <c r="A2824" s="8" t="s">
        <v>6418</v>
      </c>
      <c r="B2824" s="65" t="str">
        <f t="shared" si="528"/>
        <v>850 Comprehensive Thermodynamics/Waves Bundle</v>
      </c>
      <c r="C2824" s="63"/>
      <c r="D2824" s="30" t="str">
        <f t="shared" si="529"/>
        <v/>
      </c>
      <c r="E2824" s="63"/>
      <c r="F2824" s="32" t="str">
        <f t="shared" si="530"/>
        <v/>
      </c>
      <c r="G2824" s="63"/>
      <c r="H2824" s="34" t="str">
        <f t="shared" si="531"/>
        <v/>
      </c>
      <c r="I2824" s="63"/>
      <c r="J2824" s="36" t="str">
        <f t="shared" si="532"/>
        <v/>
      </c>
      <c r="K2824" s="37" t="str">
        <f t="shared" si="533"/>
        <v/>
      </c>
      <c r="L2824" s="37" t="str">
        <f t="shared" si="534"/>
        <v/>
      </c>
      <c r="N2824" s="64">
        <v>73555</v>
      </c>
      <c r="O2824" s="64" t="s">
        <v>254</v>
      </c>
      <c r="P2824" s="1" t="s">
        <v>254</v>
      </c>
      <c r="Q2824" s="1" t="s">
        <v>0</v>
      </c>
      <c r="S2824" s="59" t="str">
        <f t="shared" si="535"/>
        <v/>
      </c>
      <c r="T2824" s="59" t="str">
        <f t="shared" si="536"/>
        <v/>
      </c>
      <c r="U2824" s="59" t="str">
        <f t="shared" si="537"/>
        <v/>
      </c>
      <c r="V2824" s="59" t="str">
        <f t="shared" si="538"/>
        <v/>
      </c>
      <c r="W2824" s="59" t="str">
        <f t="shared" si="539"/>
        <v/>
      </c>
      <c r="X2824" s="59" t="s">
        <v>2355</v>
      </c>
      <c r="Y2824" s="66" t="s">
        <v>6353</v>
      </c>
    </row>
    <row r="2825" spans="1:25" x14ac:dyDescent="0.25">
      <c r="A2825" s="8" t="s">
        <v>2048</v>
      </c>
      <c r="B2825" s="65" t="str">
        <f t="shared" si="528"/>
        <v>850 Comprehensive Electromagnetism Bundle</v>
      </c>
      <c r="C2825" s="63" t="s">
        <v>254</v>
      </c>
      <c r="D2825" s="30" t="str">
        <f t="shared" si="529"/>
        <v/>
      </c>
      <c r="E2825" s="63" t="s">
        <v>254</v>
      </c>
      <c r="F2825" s="32" t="str">
        <f t="shared" si="530"/>
        <v/>
      </c>
      <c r="G2825" s="63" t="s">
        <v>254</v>
      </c>
      <c r="H2825" s="34" t="str">
        <f t="shared" si="531"/>
        <v/>
      </c>
      <c r="I2825" s="63" t="s">
        <v>254</v>
      </c>
      <c r="J2825" s="36" t="str">
        <f t="shared" si="532"/>
        <v/>
      </c>
      <c r="K2825" s="37" t="str">
        <f t="shared" si="533"/>
        <v/>
      </c>
      <c r="L2825" s="37" t="str">
        <f t="shared" si="534"/>
        <v/>
      </c>
      <c r="N2825" s="64">
        <v>61110</v>
      </c>
      <c r="O2825" s="64" t="s">
        <v>254</v>
      </c>
      <c r="P2825" s="1" t="s">
        <v>254</v>
      </c>
      <c r="Q2825" s="1" t="s">
        <v>0</v>
      </c>
      <c r="S2825" s="59" t="str">
        <f t="shared" si="535"/>
        <v/>
      </c>
      <c r="T2825" s="59" t="str">
        <f t="shared" si="536"/>
        <v/>
      </c>
      <c r="U2825" s="59" t="str">
        <f t="shared" si="537"/>
        <v/>
      </c>
      <c r="V2825" s="59" t="str">
        <f t="shared" si="538"/>
        <v/>
      </c>
      <c r="W2825" s="59" t="str">
        <f t="shared" si="539"/>
        <v/>
      </c>
      <c r="X2825" s="59" t="s">
        <v>2049</v>
      </c>
      <c r="Y2825" s="66" t="s">
        <v>6354</v>
      </c>
    </row>
    <row r="2826" spans="1:25" x14ac:dyDescent="0.25">
      <c r="A2826" s="8" t="s">
        <v>2050</v>
      </c>
      <c r="B2826" s="65" t="str">
        <f t="shared" si="528"/>
        <v>850 Comprehensive Physics Lab Manual</v>
      </c>
      <c r="C2826" s="63" t="s">
        <v>254</v>
      </c>
      <c r="D2826" s="30" t="str">
        <f t="shared" si="529"/>
        <v/>
      </c>
      <c r="E2826" s="63" t="s">
        <v>254</v>
      </c>
      <c r="F2826" s="32" t="str">
        <f t="shared" si="530"/>
        <v/>
      </c>
      <c r="G2826" s="63" t="s">
        <v>254</v>
      </c>
      <c r="H2826" s="34" t="str">
        <f t="shared" si="531"/>
        <v/>
      </c>
      <c r="I2826" s="63" t="s">
        <v>254</v>
      </c>
      <c r="J2826" s="36" t="str">
        <f t="shared" si="532"/>
        <v/>
      </c>
      <c r="K2826" s="37" t="str">
        <f t="shared" si="533"/>
        <v/>
      </c>
      <c r="L2826" s="37" t="str">
        <f t="shared" si="534"/>
        <v/>
      </c>
      <c r="N2826" s="64">
        <v>2230</v>
      </c>
      <c r="O2826" s="64" t="s">
        <v>254</v>
      </c>
      <c r="P2826" s="1" t="s">
        <v>254</v>
      </c>
      <c r="Q2826" s="1" t="s">
        <v>0</v>
      </c>
      <c r="S2826" s="59" t="str">
        <f t="shared" si="535"/>
        <v/>
      </c>
      <c r="T2826" s="59" t="str">
        <f t="shared" si="536"/>
        <v/>
      </c>
      <c r="U2826" s="59" t="str">
        <f t="shared" si="537"/>
        <v/>
      </c>
      <c r="V2826" s="59" t="str">
        <f t="shared" si="538"/>
        <v/>
      </c>
      <c r="W2826" s="59" t="str">
        <f t="shared" si="539"/>
        <v/>
      </c>
      <c r="X2826" s="59" t="s">
        <v>2051</v>
      </c>
      <c r="Y2826" s="66" t="s">
        <v>6355</v>
      </c>
    </row>
    <row r="2827" spans="1:25" x14ac:dyDescent="0.25">
      <c r="A2827" s="8" t="s">
        <v>2052</v>
      </c>
      <c r="B2827" s="65" t="str">
        <f t="shared" si="528"/>
        <v>850 Mechanics System</v>
      </c>
      <c r="C2827" s="63" t="s">
        <v>254</v>
      </c>
      <c r="D2827" s="30" t="str">
        <f t="shared" si="529"/>
        <v/>
      </c>
      <c r="E2827" s="63" t="s">
        <v>254</v>
      </c>
      <c r="F2827" s="32" t="str">
        <f t="shared" si="530"/>
        <v/>
      </c>
      <c r="G2827" s="63" t="s">
        <v>254</v>
      </c>
      <c r="H2827" s="34" t="str">
        <f t="shared" si="531"/>
        <v/>
      </c>
      <c r="I2827" s="63" t="s">
        <v>254</v>
      </c>
      <c r="J2827" s="36" t="str">
        <f t="shared" si="532"/>
        <v/>
      </c>
      <c r="K2827" s="37" t="str">
        <f t="shared" si="533"/>
        <v/>
      </c>
      <c r="L2827" s="37" t="str">
        <f t="shared" si="534"/>
        <v/>
      </c>
      <c r="N2827" s="64">
        <v>53697</v>
      </c>
      <c r="O2827" s="64" t="s">
        <v>254</v>
      </c>
      <c r="P2827" s="1" t="s">
        <v>254</v>
      </c>
      <c r="Q2827" s="1" t="s">
        <v>0</v>
      </c>
      <c r="S2827" s="59" t="str">
        <f t="shared" si="535"/>
        <v/>
      </c>
      <c r="T2827" s="59" t="str">
        <f t="shared" si="536"/>
        <v/>
      </c>
      <c r="U2827" s="59" t="str">
        <f t="shared" si="537"/>
        <v/>
      </c>
      <c r="V2827" s="59" t="str">
        <f t="shared" si="538"/>
        <v/>
      </c>
      <c r="W2827" s="59" t="str">
        <f t="shared" si="539"/>
        <v/>
      </c>
      <c r="X2827" s="59" t="s">
        <v>2053</v>
      </c>
      <c r="Y2827" s="66" t="s">
        <v>6356</v>
      </c>
    </row>
    <row r="2828" spans="1:25" x14ac:dyDescent="0.25">
      <c r="A2828" s="8" t="s">
        <v>2054</v>
      </c>
      <c r="B2828" s="65" t="str">
        <f t="shared" si="528"/>
        <v>PASCO Capstone Wookbook Experiments for the Compre</v>
      </c>
      <c r="C2828" s="63" t="s">
        <v>254</v>
      </c>
      <c r="D2828" s="30" t="str">
        <f t="shared" si="529"/>
        <v/>
      </c>
      <c r="E2828" s="63" t="s">
        <v>254</v>
      </c>
      <c r="F2828" s="32" t="str">
        <f t="shared" si="530"/>
        <v/>
      </c>
      <c r="G2828" s="63" t="s">
        <v>254</v>
      </c>
      <c r="H2828" s="34" t="str">
        <f t="shared" si="531"/>
        <v/>
      </c>
      <c r="I2828" s="63" t="s">
        <v>254</v>
      </c>
      <c r="J2828" s="36" t="str">
        <f t="shared" si="532"/>
        <v/>
      </c>
      <c r="K2828" s="37" t="str">
        <f t="shared" si="533"/>
        <v/>
      </c>
      <c r="L2828" s="37" t="str">
        <f t="shared" si="534"/>
        <v/>
      </c>
      <c r="N2828" s="64">
        <v>937</v>
      </c>
      <c r="O2828" s="64" t="s">
        <v>254</v>
      </c>
      <c r="P2828" s="1" t="s">
        <v>254</v>
      </c>
      <c r="Q2828" s="1" t="s">
        <v>0</v>
      </c>
      <c r="S2828" s="59" t="str">
        <f t="shared" si="535"/>
        <v/>
      </c>
      <c r="T2828" s="59" t="str">
        <f t="shared" si="536"/>
        <v/>
      </c>
      <c r="U2828" s="59" t="str">
        <f t="shared" si="537"/>
        <v/>
      </c>
      <c r="V2828" s="59" t="str">
        <f t="shared" si="538"/>
        <v/>
      </c>
      <c r="W2828" s="59" t="str">
        <f t="shared" si="539"/>
        <v/>
      </c>
      <c r="X2828" s="59" t="s">
        <v>2055</v>
      </c>
      <c r="Y2828" s="66" t="s">
        <v>6357</v>
      </c>
    </row>
    <row r="2829" spans="1:25" x14ac:dyDescent="0.25">
      <c r="A2829" s="8" t="s">
        <v>6419</v>
      </c>
      <c r="B2829" s="65" t="str">
        <f t="shared" si="528"/>
        <v>Universal 550 Physics Experiment Bundle</v>
      </c>
      <c r="C2829" s="63"/>
      <c r="D2829" s="30" t="str">
        <f t="shared" si="529"/>
        <v/>
      </c>
      <c r="E2829" s="63"/>
      <c r="F2829" s="32" t="str">
        <f t="shared" si="530"/>
        <v/>
      </c>
      <c r="G2829" s="63"/>
      <c r="H2829" s="34" t="str">
        <f t="shared" si="531"/>
        <v/>
      </c>
      <c r="I2829" s="63"/>
      <c r="J2829" s="36" t="str">
        <f t="shared" si="532"/>
        <v/>
      </c>
      <c r="K2829" s="37" t="str">
        <f t="shared" si="533"/>
        <v/>
      </c>
      <c r="L2829" s="37" t="str">
        <f t="shared" si="534"/>
        <v/>
      </c>
      <c r="N2829" s="64">
        <v>134547</v>
      </c>
      <c r="O2829" s="64" t="s">
        <v>254</v>
      </c>
      <c r="P2829" s="1" t="s">
        <v>254</v>
      </c>
      <c r="Q2829" s="1" t="s">
        <v>0</v>
      </c>
      <c r="S2829" s="59" t="str">
        <f t="shared" si="535"/>
        <v/>
      </c>
      <c r="T2829" s="59" t="str">
        <f t="shared" si="536"/>
        <v/>
      </c>
      <c r="U2829" s="59" t="str">
        <f t="shared" si="537"/>
        <v/>
      </c>
      <c r="V2829" s="59" t="str">
        <f t="shared" si="538"/>
        <v/>
      </c>
      <c r="W2829" s="59" t="str">
        <f t="shared" si="539"/>
        <v/>
      </c>
      <c r="X2829" s="59" t="s">
        <v>2056</v>
      </c>
      <c r="Y2829" s="66" t="s">
        <v>6358</v>
      </c>
    </row>
    <row r="2830" spans="1:25" x14ac:dyDescent="0.25">
      <c r="A2830" s="8" t="s">
        <v>2057</v>
      </c>
      <c r="B2830" s="65" t="str">
        <f t="shared" si="528"/>
        <v>Universal 550 Physics Experiment Manual</v>
      </c>
      <c r="C2830" s="63" t="s">
        <v>254</v>
      </c>
      <c r="D2830" s="30" t="str">
        <f t="shared" si="529"/>
        <v/>
      </c>
      <c r="E2830" s="63" t="s">
        <v>254</v>
      </c>
      <c r="F2830" s="32" t="str">
        <f t="shared" si="530"/>
        <v/>
      </c>
      <c r="G2830" s="63" t="s">
        <v>254</v>
      </c>
      <c r="H2830" s="34" t="str">
        <f t="shared" si="531"/>
        <v/>
      </c>
      <c r="I2830" s="63" t="s">
        <v>254</v>
      </c>
      <c r="J2830" s="36" t="str">
        <f t="shared" si="532"/>
        <v/>
      </c>
      <c r="K2830" s="37" t="str">
        <f t="shared" si="533"/>
        <v/>
      </c>
      <c r="L2830" s="37" t="str">
        <f t="shared" si="534"/>
        <v/>
      </c>
      <c r="N2830" s="64">
        <v>982</v>
      </c>
      <c r="O2830" s="64" t="s">
        <v>254</v>
      </c>
      <c r="P2830" s="1" t="s">
        <v>254</v>
      </c>
      <c r="Q2830" s="1" t="s">
        <v>0</v>
      </c>
      <c r="S2830" s="59" t="str">
        <f t="shared" si="535"/>
        <v/>
      </c>
      <c r="T2830" s="59" t="str">
        <f t="shared" si="536"/>
        <v/>
      </c>
      <c r="U2830" s="59" t="str">
        <f t="shared" si="537"/>
        <v/>
      </c>
      <c r="V2830" s="59" t="str">
        <f t="shared" si="538"/>
        <v/>
      </c>
      <c r="W2830" s="59" t="str">
        <f t="shared" si="539"/>
        <v/>
      </c>
      <c r="X2830" s="59" t="s">
        <v>2058</v>
      </c>
      <c r="Y2830" s="66" t="s">
        <v>6359</v>
      </c>
    </row>
    <row r="2831" spans="1:25" x14ac:dyDescent="0.25">
      <c r="A2831" s="8" t="s">
        <v>3361</v>
      </c>
      <c r="B2831" s="65" t="str">
        <f t="shared" si="528"/>
        <v>Sonometer</v>
      </c>
      <c r="C2831" s="63" t="s">
        <v>254</v>
      </c>
      <c r="D2831" s="30" t="str">
        <f t="shared" si="529"/>
        <v/>
      </c>
      <c r="E2831" s="63" t="s">
        <v>254</v>
      </c>
      <c r="F2831" s="32" t="str">
        <f t="shared" si="530"/>
        <v/>
      </c>
      <c r="G2831" s="63" t="s">
        <v>254</v>
      </c>
      <c r="H2831" s="34" t="str">
        <f t="shared" si="531"/>
        <v/>
      </c>
      <c r="I2831" s="63" t="s">
        <v>254</v>
      </c>
      <c r="J2831" s="36" t="str">
        <f t="shared" si="532"/>
        <v/>
      </c>
      <c r="K2831" s="37" t="str">
        <f t="shared" si="533"/>
        <v/>
      </c>
      <c r="L2831" s="37" t="str">
        <f t="shared" si="534"/>
        <v/>
      </c>
      <c r="N2831" s="64">
        <v>5254</v>
      </c>
      <c r="O2831" s="64" t="s">
        <v>254</v>
      </c>
      <c r="P2831" s="1" t="s">
        <v>254</v>
      </c>
      <c r="Q2831" s="1" t="s">
        <v>0</v>
      </c>
      <c r="S2831" s="59" t="str">
        <f t="shared" si="535"/>
        <v/>
      </c>
      <c r="T2831" s="59" t="str">
        <f t="shared" si="536"/>
        <v/>
      </c>
      <c r="U2831" s="59" t="str">
        <f t="shared" si="537"/>
        <v/>
      </c>
      <c r="V2831" s="59" t="str">
        <f t="shared" si="538"/>
        <v/>
      </c>
      <c r="W2831" s="59" t="str">
        <f t="shared" si="539"/>
        <v/>
      </c>
      <c r="X2831" s="59" t="s">
        <v>3362</v>
      </c>
      <c r="Y2831" s="66" t="s">
        <v>6360</v>
      </c>
    </row>
    <row r="2832" spans="1:25" x14ac:dyDescent="0.25">
      <c r="A2832" s="8" t="s">
        <v>3363</v>
      </c>
      <c r="B2832" s="65" t="str">
        <f t="shared" si="528"/>
        <v>Sonometer Strings</v>
      </c>
      <c r="C2832" s="63" t="s">
        <v>254</v>
      </c>
      <c r="D2832" s="30" t="str">
        <f t="shared" si="529"/>
        <v/>
      </c>
      <c r="E2832" s="63" t="s">
        <v>254</v>
      </c>
      <c r="F2832" s="32" t="str">
        <f t="shared" si="530"/>
        <v/>
      </c>
      <c r="G2832" s="63" t="s">
        <v>254</v>
      </c>
      <c r="H2832" s="34" t="str">
        <f t="shared" si="531"/>
        <v/>
      </c>
      <c r="I2832" s="63" t="s">
        <v>254</v>
      </c>
      <c r="J2832" s="36" t="str">
        <f t="shared" si="532"/>
        <v/>
      </c>
      <c r="K2832" s="37" t="str">
        <f t="shared" si="533"/>
        <v/>
      </c>
      <c r="L2832" s="37" t="str">
        <f t="shared" si="534"/>
        <v/>
      </c>
      <c r="N2832" s="64">
        <v>316</v>
      </c>
      <c r="O2832" s="64" t="s">
        <v>254</v>
      </c>
      <c r="P2832" s="1" t="s">
        <v>254</v>
      </c>
      <c r="Q2832" s="1" t="s">
        <v>0</v>
      </c>
      <c r="S2832" s="59" t="str">
        <f t="shared" si="535"/>
        <v/>
      </c>
      <c r="T2832" s="59" t="str">
        <f t="shared" si="536"/>
        <v/>
      </c>
      <c r="U2832" s="59" t="str">
        <f t="shared" si="537"/>
        <v/>
      </c>
      <c r="V2832" s="59" t="str">
        <f t="shared" si="538"/>
        <v/>
      </c>
      <c r="W2832" s="59" t="str">
        <f t="shared" si="539"/>
        <v/>
      </c>
      <c r="X2832" s="59" t="s">
        <v>3364</v>
      </c>
      <c r="Y2832" s="66" t="s">
        <v>6361</v>
      </c>
    </row>
    <row r="2833" spans="1:25" x14ac:dyDescent="0.25">
      <c r="A2833" s="8" t="s">
        <v>2356</v>
      </c>
      <c r="B2833" s="65" t="str">
        <f t="shared" si="528"/>
        <v>Basic Microwave Optics</v>
      </c>
      <c r="C2833" s="63" t="s">
        <v>254</v>
      </c>
      <c r="D2833" s="30" t="str">
        <f t="shared" si="529"/>
        <v/>
      </c>
      <c r="E2833" s="63" t="s">
        <v>254</v>
      </c>
      <c r="F2833" s="32" t="str">
        <f t="shared" si="530"/>
        <v/>
      </c>
      <c r="G2833" s="63" t="s">
        <v>254</v>
      </c>
      <c r="H2833" s="34" t="str">
        <f t="shared" si="531"/>
        <v/>
      </c>
      <c r="I2833" s="63" t="s">
        <v>254</v>
      </c>
      <c r="J2833" s="36" t="str">
        <f t="shared" si="532"/>
        <v/>
      </c>
      <c r="K2833" s="37" t="str">
        <f t="shared" si="533"/>
        <v/>
      </c>
      <c r="L2833" s="37" t="str">
        <f t="shared" si="534"/>
        <v/>
      </c>
      <c r="N2833" s="64">
        <v>62677</v>
      </c>
      <c r="O2833" s="64" t="s">
        <v>254</v>
      </c>
      <c r="P2833" s="1" t="s">
        <v>254</v>
      </c>
      <c r="Q2833" s="1" t="s">
        <v>0</v>
      </c>
      <c r="S2833" s="59" t="str">
        <f t="shared" si="535"/>
        <v/>
      </c>
      <c r="T2833" s="59" t="str">
        <f t="shared" si="536"/>
        <v/>
      </c>
      <c r="U2833" s="59" t="str">
        <f t="shared" si="537"/>
        <v/>
      </c>
      <c r="V2833" s="59" t="str">
        <f t="shared" si="538"/>
        <v/>
      </c>
      <c r="W2833" s="59" t="str">
        <f t="shared" si="539"/>
        <v/>
      </c>
      <c r="X2833" s="59" t="s">
        <v>2357</v>
      </c>
      <c r="Y2833" s="66" t="s">
        <v>6362</v>
      </c>
    </row>
    <row r="2834" spans="1:25" x14ac:dyDescent="0.25">
      <c r="A2834" s="8" t="s">
        <v>2059</v>
      </c>
      <c r="B2834" s="65" t="str">
        <f t="shared" si="528"/>
        <v>Microwave Accessory Package</v>
      </c>
      <c r="C2834" s="63" t="s">
        <v>254</v>
      </c>
      <c r="D2834" s="30" t="str">
        <f t="shared" si="529"/>
        <v/>
      </c>
      <c r="E2834" s="63" t="s">
        <v>254</v>
      </c>
      <c r="F2834" s="32" t="str">
        <f t="shared" si="530"/>
        <v/>
      </c>
      <c r="G2834" s="63" t="s">
        <v>254</v>
      </c>
      <c r="H2834" s="34" t="str">
        <f t="shared" si="531"/>
        <v/>
      </c>
      <c r="I2834" s="63"/>
      <c r="J2834" s="36" t="str">
        <f t="shared" si="532"/>
        <v/>
      </c>
      <c r="K2834" s="37" t="str">
        <f t="shared" si="533"/>
        <v/>
      </c>
      <c r="L2834" s="37" t="str">
        <f t="shared" si="534"/>
        <v/>
      </c>
      <c r="N2834" s="64">
        <v>5200</v>
      </c>
      <c r="O2834" s="64" t="s">
        <v>254</v>
      </c>
      <c r="P2834" s="1" t="s">
        <v>254</v>
      </c>
      <c r="Q2834" s="1" t="s">
        <v>0</v>
      </c>
      <c r="S2834" s="59" t="str">
        <f t="shared" si="535"/>
        <v/>
      </c>
      <c r="T2834" s="59" t="str">
        <f t="shared" si="536"/>
        <v/>
      </c>
      <c r="U2834" s="59" t="str">
        <f t="shared" si="537"/>
        <v/>
      </c>
      <c r="V2834" s="59" t="str">
        <f t="shared" si="538"/>
        <v/>
      </c>
      <c r="W2834" s="59" t="str">
        <f t="shared" si="539"/>
        <v/>
      </c>
      <c r="X2834" s="59" t="s">
        <v>2060</v>
      </c>
      <c r="Y2834" s="66" t="s">
        <v>6363</v>
      </c>
    </row>
    <row r="2835" spans="1:25" x14ac:dyDescent="0.25">
      <c r="A2835" s="8" t="s">
        <v>2358</v>
      </c>
      <c r="B2835" s="65" t="str">
        <f t="shared" si="528"/>
        <v>Advanced Microwave Optics System</v>
      </c>
      <c r="C2835" s="63" t="s">
        <v>254</v>
      </c>
      <c r="D2835" s="30" t="str">
        <f t="shared" si="529"/>
        <v/>
      </c>
      <c r="E2835" s="63" t="s">
        <v>254</v>
      </c>
      <c r="F2835" s="32" t="str">
        <f t="shared" si="530"/>
        <v/>
      </c>
      <c r="G2835" s="63" t="s">
        <v>254</v>
      </c>
      <c r="H2835" s="34" t="str">
        <f t="shared" si="531"/>
        <v/>
      </c>
      <c r="I2835" s="63" t="s">
        <v>254</v>
      </c>
      <c r="J2835" s="36" t="str">
        <f t="shared" si="532"/>
        <v/>
      </c>
      <c r="K2835" s="37" t="str">
        <f t="shared" si="533"/>
        <v/>
      </c>
      <c r="L2835" s="37" t="str">
        <f t="shared" si="534"/>
        <v/>
      </c>
      <c r="N2835" s="64">
        <v>67876</v>
      </c>
      <c r="O2835" s="64" t="s">
        <v>254</v>
      </c>
      <c r="P2835" s="1" t="s">
        <v>254</v>
      </c>
      <c r="Q2835" s="1" t="s">
        <v>0</v>
      </c>
      <c r="S2835" s="59" t="str">
        <f t="shared" si="535"/>
        <v/>
      </c>
      <c r="T2835" s="59" t="str">
        <f t="shared" si="536"/>
        <v/>
      </c>
      <c r="U2835" s="59" t="str">
        <f t="shared" si="537"/>
        <v/>
      </c>
      <c r="V2835" s="59" t="str">
        <f t="shared" si="538"/>
        <v/>
      </c>
      <c r="W2835" s="59" t="str">
        <f t="shared" si="539"/>
        <v/>
      </c>
      <c r="X2835" s="59" t="s">
        <v>2359</v>
      </c>
      <c r="Y2835" s="66" t="s">
        <v>6364</v>
      </c>
    </row>
    <row r="2836" spans="1:25" x14ac:dyDescent="0.25">
      <c r="A2836" s="8" t="s">
        <v>2360</v>
      </c>
      <c r="B2836" s="65" t="str">
        <f t="shared" si="528"/>
        <v>Microwave Detector Probe</v>
      </c>
      <c r="C2836" s="63" t="s">
        <v>254</v>
      </c>
      <c r="D2836" s="30" t="str">
        <f t="shared" si="529"/>
        <v/>
      </c>
      <c r="E2836" s="63" t="s">
        <v>254</v>
      </c>
      <c r="F2836" s="32" t="str">
        <f t="shared" si="530"/>
        <v/>
      </c>
      <c r="G2836" s="63" t="s">
        <v>254</v>
      </c>
      <c r="H2836" s="34" t="str">
        <f t="shared" si="531"/>
        <v/>
      </c>
      <c r="I2836" s="63" t="s">
        <v>254</v>
      </c>
      <c r="J2836" s="36" t="str">
        <f t="shared" si="532"/>
        <v/>
      </c>
      <c r="K2836" s="37" t="str">
        <f t="shared" si="533"/>
        <v/>
      </c>
      <c r="L2836" s="37" t="str">
        <f t="shared" si="534"/>
        <v/>
      </c>
      <c r="N2836" s="64">
        <v>2861</v>
      </c>
      <c r="O2836" s="64" t="s">
        <v>254</v>
      </c>
      <c r="P2836" s="1" t="s">
        <v>254</v>
      </c>
      <c r="Q2836" s="1" t="s">
        <v>0</v>
      </c>
      <c r="S2836" s="59" t="str">
        <f t="shared" si="535"/>
        <v/>
      </c>
      <c r="T2836" s="59" t="str">
        <f t="shared" si="536"/>
        <v/>
      </c>
      <c r="U2836" s="59" t="str">
        <f t="shared" si="537"/>
        <v/>
      </c>
      <c r="V2836" s="59" t="str">
        <f t="shared" si="538"/>
        <v/>
      </c>
      <c r="W2836" s="59" t="str">
        <f t="shared" si="539"/>
        <v/>
      </c>
      <c r="X2836" s="59" t="s">
        <v>2361</v>
      </c>
      <c r="Y2836" s="66" t="s">
        <v>6365</v>
      </c>
    </row>
    <row r="2837" spans="1:25" x14ac:dyDescent="0.25">
      <c r="A2837" s="8" t="s">
        <v>2061</v>
      </c>
      <c r="B2837" s="65" t="str">
        <f t="shared" si="528"/>
        <v>Longitudinal Wave Spring</v>
      </c>
      <c r="C2837" s="63" t="s">
        <v>254</v>
      </c>
      <c r="D2837" s="30" t="str">
        <f t="shared" si="529"/>
        <v/>
      </c>
      <c r="E2837" s="63" t="s">
        <v>254</v>
      </c>
      <c r="F2837" s="32" t="str">
        <f t="shared" si="530"/>
        <v/>
      </c>
      <c r="G2837" s="63" t="s">
        <v>254</v>
      </c>
      <c r="H2837" s="34" t="str">
        <f t="shared" si="531"/>
        <v/>
      </c>
      <c r="I2837" s="63" t="s">
        <v>254</v>
      </c>
      <c r="J2837" s="36" t="str">
        <f t="shared" si="532"/>
        <v/>
      </c>
      <c r="K2837" s="37" t="str">
        <f t="shared" si="533"/>
        <v/>
      </c>
      <c r="L2837" s="37" t="str">
        <f t="shared" si="534"/>
        <v/>
      </c>
      <c r="N2837" s="64">
        <v>565</v>
      </c>
      <c r="O2837" s="64" t="s">
        <v>254</v>
      </c>
      <c r="P2837" s="1" t="s">
        <v>254</v>
      </c>
      <c r="Q2837" s="1" t="s">
        <v>0</v>
      </c>
      <c r="S2837" s="59" t="str">
        <f t="shared" si="535"/>
        <v/>
      </c>
      <c r="T2837" s="59" t="str">
        <f t="shared" si="536"/>
        <v/>
      </c>
      <c r="U2837" s="59" t="str">
        <f t="shared" si="537"/>
        <v/>
      </c>
      <c r="V2837" s="59" t="str">
        <f t="shared" si="538"/>
        <v/>
      </c>
      <c r="W2837" s="59" t="str">
        <f t="shared" si="539"/>
        <v/>
      </c>
      <c r="X2837" s="59" t="s">
        <v>2062</v>
      </c>
      <c r="Y2837" s="66" t="s">
        <v>6366</v>
      </c>
    </row>
    <row r="2838" spans="1:25" x14ac:dyDescent="0.25">
      <c r="A2838" s="8" t="s">
        <v>2063</v>
      </c>
      <c r="B2838" s="65" t="str">
        <f t="shared" si="528"/>
        <v>Economy Resonance Tube</v>
      </c>
      <c r="C2838" s="63" t="s">
        <v>254</v>
      </c>
      <c r="D2838" s="30" t="str">
        <f t="shared" si="529"/>
        <v/>
      </c>
      <c r="E2838" s="63" t="s">
        <v>254</v>
      </c>
      <c r="F2838" s="32" t="str">
        <f t="shared" si="530"/>
        <v/>
      </c>
      <c r="G2838" s="63" t="s">
        <v>254</v>
      </c>
      <c r="H2838" s="34" t="str">
        <f t="shared" si="531"/>
        <v/>
      </c>
      <c r="I2838" s="63" t="s">
        <v>254</v>
      </c>
      <c r="J2838" s="36" t="str">
        <f t="shared" si="532"/>
        <v/>
      </c>
      <c r="K2838" s="37" t="str">
        <f t="shared" si="533"/>
        <v/>
      </c>
      <c r="L2838" s="37" t="str">
        <f t="shared" si="534"/>
        <v/>
      </c>
      <c r="N2838" s="64">
        <v>3757</v>
      </c>
      <c r="O2838" s="64" t="s">
        <v>254</v>
      </c>
      <c r="P2838" s="1" t="s">
        <v>254</v>
      </c>
      <c r="Q2838" s="1" t="s">
        <v>0</v>
      </c>
      <c r="S2838" s="59" t="str">
        <f t="shared" si="535"/>
        <v/>
      </c>
      <c r="T2838" s="59" t="str">
        <f t="shared" si="536"/>
        <v/>
      </c>
      <c r="U2838" s="59" t="str">
        <f t="shared" si="537"/>
        <v/>
      </c>
      <c r="V2838" s="59" t="str">
        <f t="shared" si="538"/>
        <v/>
      </c>
      <c r="W2838" s="59" t="str">
        <f t="shared" si="539"/>
        <v/>
      </c>
      <c r="X2838" s="59" t="s">
        <v>2064</v>
      </c>
      <c r="Y2838" s="66" t="s">
        <v>6367</v>
      </c>
    </row>
    <row r="2839" spans="1:25" x14ac:dyDescent="0.25">
      <c r="A2839" s="8" t="s">
        <v>3523</v>
      </c>
      <c r="B2839" s="65" t="str">
        <f t="shared" si="528"/>
        <v>Physics Lab Station: Waves and Sound</v>
      </c>
      <c r="C2839" s="63"/>
      <c r="D2839" s="30" t="str">
        <f t="shared" si="529"/>
        <v/>
      </c>
      <c r="E2839" s="63"/>
      <c r="F2839" s="32" t="str">
        <f t="shared" si="530"/>
        <v/>
      </c>
      <c r="G2839" s="63"/>
      <c r="H2839" s="34" t="str">
        <f t="shared" si="531"/>
        <v/>
      </c>
      <c r="I2839" s="63"/>
      <c r="J2839" s="36" t="str">
        <f t="shared" si="532"/>
        <v/>
      </c>
      <c r="K2839" s="37" t="str">
        <f t="shared" si="533"/>
        <v/>
      </c>
      <c r="L2839" s="37" t="str">
        <f t="shared" si="534"/>
        <v/>
      </c>
      <c r="N2839" s="64">
        <v>7561</v>
      </c>
      <c r="O2839" s="64" t="s">
        <v>254</v>
      </c>
      <c r="P2839" s="1" t="s">
        <v>254</v>
      </c>
      <c r="Q2839" s="1" t="s">
        <v>0</v>
      </c>
      <c r="S2839" s="59" t="str">
        <f t="shared" si="535"/>
        <v/>
      </c>
      <c r="T2839" s="59" t="str">
        <f t="shared" si="536"/>
        <v/>
      </c>
      <c r="U2839" s="59" t="str">
        <f t="shared" si="537"/>
        <v/>
      </c>
      <c r="V2839" s="59" t="str">
        <f t="shared" si="538"/>
        <v/>
      </c>
      <c r="W2839" s="59" t="str">
        <f t="shared" si="539"/>
        <v/>
      </c>
      <c r="X2839" s="59" t="s">
        <v>3524</v>
      </c>
      <c r="Y2839" s="66" t="s">
        <v>6368</v>
      </c>
    </row>
    <row r="2840" spans="1:25" x14ac:dyDescent="0.25">
      <c r="A2840" s="8" t="s">
        <v>2065</v>
      </c>
      <c r="B2840" s="65" t="str">
        <f t="shared" si="528"/>
        <v>Resonance Air Column with Speaker</v>
      </c>
      <c r="C2840" s="63" t="s">
        <v>254</v>
      </c>
      <c r="D2840" s="30" t="str">
        <f t="shared" si="529"/>
        <v/>
      </c>
      <c r="E2840" s="63" t="s">
        <v>254</v>
      </c>
      <c r="F2840" s="32" t="str">
        <f t="shared" si="530"/>
        <v/>
      </c>
      <c r="G2840" s="63" t="s">
        <v>254</v>
      </c>
      <c r="H2840" s="34" t="str">
        <f t="shared" si="531"/>
        <v/>
      </c>
      <c r="I2840" s="63" t="s">
        <v>254</v>
      </c>
      <c r="J2840" s="36" t="str">
        <f t="shared" si="532"/>
        <v/>
      </c>
      <c r="K2840" s="37" t="str">
        <f t="shared" si="533"/>
        <v/>
      </c>
      <c r="L2840" s="37" t="str">
        <f t="shared" si="534"/>
        <v/>
      </c>
      <c r="N2840" s="64">
        <v>4462</v>
      </c>
      <c r="O2840" s="64" t="s">
        <v>254</v>
      </c>
      <c r="P2840" s="1" t="s">
        <v>254</v>
      </c>
      <c r="Q2840" s="1" t="s">
        <v>0</v>
      </c>
      <c r="S2840" s="59" t="str">
        <f t="shared" si="535"/>
        <v/>
      </c>
      <c r="T2840" s="59" t="str">
        <f t="shared" si="536"/>
        <v/>
      </c>
      <c r="U2840" s="59" t="str">
        <f t="shared" si="537"/>
        <v/>
      </c>
      <c r="V2840" s="59" t="str">
        <f t="shared" si="538"/>
        <v/>
      </c>
      <c r="W2840" s="59" t="str">
        <f t="shared" si="539"/>
        <v/>
      </c>
      <c r="X2840" s="59" t="s">
        <v>2066</v>
      </c>
      <c r="Y2840" s="66" t="s">
        <v>6369</v>
      </c>
    </row>
    <row r="2841" spans="1:25" x14ac:dyDescent="0.25">
      <c r="A2841" s="8" t="s">
        <v>2067</v>
      </c>
      <c r="B2841" s="65" t="str">
        <f t="shared" si="528"/>
        <v>Mini Speaker</v>
      </c>
      <c r="C2841" s="63" t="s">
        <v>254</v>
      </c>
      <c r="D2841" s="30" t="str">
        <f t="shared" si="529"/>
        <v/>
      </c>
      <c r="E2841" s="63" t="s">
        <v>254</v>
      </c>
      <c r="F2841" s="32" t="str">
        <f t="shared" si="530"/>
        <v/>
      </c>
      <c r="G2841" s="63" t="s">
        <v>254</v>
      </c>
      <c r="H2841" s="34" t="str">
        <f t="shared" si="531"/>
        <v/>
      </c>
      <c r="I2841" s="63" t="s">
        <v>254</v>
      </c>
      <c r="J2841" s="36" t="str">
        <f t="shared" si="532"/>
        <v/>
      </c>
      <c r="K2841" s="37" t="str">
        <f t="shared" si="533"/>
        <v/>
      </c>
      <c r="L2841" s="37" t="str">
        <f t="shared" si="534"/>
        <v/>
      </c>
      <c r="N2841" s="64">
        <v>956</v>
      </c>
      <c r="O2841" s="64" t="s">
        <v>254</v>
      </c>
      <c r="P2841" s="1" t="s">
        <v>254</v>
      </c>
      <c r="Q2841" s="1" t="s">
        <v>0</v>
      </c>
      <c r="S2841" s="59" t="str">
        <f t="shared" si="535"/>
        <v/>
      </c>
      <c r="T2841" s="59" t="str">
        <f t="shared" si="536"/>
        <v/>
      </c>
      <c r="U2841" s="59" t="str">
        <f t="shared" si="537"/>
        <v/>
      </c>
      <c r="V2841" s="59" t="str">
        <f t="shared" si="538"/>
        <v/>
      </c>
      <c r="W2841" s="59" t="str">
        <f t="shared" si="539"/>
        <v/>
      </c>
      <c r="X2841" s="59" t="s">
        <v>2068</v>
      </c>
      <c r="Y2841" s="66" t="s">
        <v>6370</v>
      </c>
    </row>
    <row r="2842" spans="1:25" x14ac:dyDescent="0.25">
      <c r="A2842" s="8" t="s">
        <v>2069</v>
      </c>
      <c r="B2842" s="65" t="str">
        <f t="shared" si="528"/>
        <v>Resonance Tube</v>
      </c>
      <c r="C2842" s="63" t="s">
        <v>254</v>
      </c>
      <c r="D2842" s="30" t="str">
        <f t="shared" si="529"/>
        <v/>
      </c>
      <c r="E2842" s="63" t="s">
        <v>254</v>
      </c>
      <c r="F2842" s="32" t="str">
        <f t="shared" si="530"/>
        <v/>
      </c>
      <c r="G2842" s="63" t="s">
        <v>254</v>
      </c>
      <c r="H2842" s="34" t="str">
        <f t="shared" si="531"/>
        <v/>
      </c>
      <c r="I2842" s="63" t="s">
        <v>254</v>
      </c>
      <c r="J2842" s="36" t="str">
        <f t="shared" si="532"/>
        <v/>
      </c>
      <c r="K2842" s="37" t="str">
        <f t="shared" si="533"/>
        <v/>
      </c>
      <c r="L2842" s="37" t="str">
        <f t="shared" si="534"/>
        <v/>
      </c>
      <c r="N2842" s="64">
        <v>3551</v>
      </c>
      <c r="O2842" s="64" t="s">
        <v>254</v>
      </c>
      <c r="P2842" s="1" t="s">
        <v>254</v>
      </c>
      <c r="Q2842" s="1" t="s">
        <v>0</v>
      </c>
      <c r="S2842" s="59" t="str">
        <f t="shared" si="535"/>
        <v/>
      </c>
      <c r="T2842" s="59" t="str">
        <f t="shared" si="536"/>
        <v/>
      </c>
      <c r="U2842" s="59" t="str">
        <f t="shared" si="537"/>
        <v/>
      </c>
      <c r="V2842" s="59" t="str">
        <f t="shared" si="538"/>
        <v/>
      </c>
      <c r="W2842" s="59" t="str">
        <f t="shared" si="539"/>
        <v/>
      </c>
      <c r="X2842" s="59" t="s">
        <v>2070</v>
      </c>
      <c r="Y2842" s="66" t="s">
        <v>6371</v>
      </c>
    </row>
    <row r="2843" spans="1:25" x14ac:dyDescent="0.25">
      <c r="A2843" s="8" t="s">
        <v>2362</v>
      </c>
      <c r="B2843" s="65" t="str">
        <f t="shared" si="528"/>
        <v>Microwave Receiver</v>
      </c>
      <c r="C2843" s="63" t="s">
        <v>254</v>
      </c>
      <c r="D2843" s="30" t="str">
        <f t="shared" si="529"/>
        <v/>
      </c>
      <c r="E2843" s="63" t="s">
        <v>254</v>
      </c>
      <c r="F2843" s="32" t="str">
        <f t="shared" si="530"/>
        <v/>
      </c>
      <c r="G2843" s="63" t="s">
        <v>254</v>
      </c>
      <c r="H2843" s="34" t="str">
        <f t="shared" si="531"/>
        <v/>
      </c>
      <c r="I2843" s="63" t="s">
        <v>254</v>
      </c>
      <c r="J2843" s="36" t="str">
        <f t="shared" si="532"/>
        <v/>
      </c>
      <c r="K2843" s="37" t="str">
        <f t="shared" si="533"/>
        <v/>
      </c>
      <c r="L2843" s="37" t="str">
        <f t="shared" si="534"/>
        <v/>
      </c>
      <c r="N2843" s="64">
        <v>18522</v>
      </c>
      <c r="O2843" s="64" t="s">
        <v>254</v>
      </c>
      <c r="P2843" s="1" t="s">
        <v>254</v>
      </c>
      <c r="Q2843" s="1" t="s">
        <v>0</v>
      </c>
      <c r="S2843" s="59" t="str">
        <f t="shared" si="535"/>
        <v/>
      </c>
      <c r="T2843" s="59" t="str">
        <f t="shared" si="536"/>
        <v/>
      </c>
      <c r="U2843" s="59" t="str">
        <f t="shared" si="537"/>
        <v/>
      </c>
      <c r="V2843" s="59" t="str">
        <f t="shared" si="538"/>
        <v/>
      </c>
      <c r="W2843" s="59" t="str">
        <f t="shared" si="539"/>
        <v/>
      </c>
      <c r="X2843" s="59" t="s">
        <v>2363</v>
      </c>
      <c r="Y2843" s="66" t="s">
        <v>6372</v>
      </c>
    </row>
    <row r="2844" spans="1:25" x14ac:dyDescent="0.25">
      <c r="A2844" s="8" t="s">
        <v>2071</v>
      </c>
      <c r="B2844" s="65" t="str">
        <f t="shared" si="528"/>
        <v>Microwave Transmitter</v>
      </c>
      <c r="C2844" s="63" t="s">
        <v>254</v>
      </c>
      <c r="D2844" s="30" t="str">
        <f t="shared" si="529"/>
        <v/>
      </c>
      <c r="E2844" s="63" t="s">
        <v>254</v>
      </c>
      <c r="F2844" s="32" t="str">
        <f t="shared" si="530"/>
        <v/>
      </c>
      <c r="G2844" s="63" t="s">
        <v>254</v>
      </c>
      <c r="H2844" s="34" t="str">
        <f t="shared" si="531"/>
        <v/>
      </c>
      <c r="I2844" s="63" t="s">
        <v>254</v>
      </c>
      <c r="J2844" s="36" t="str">
        <f t="shared" si="532"/>
        <v/>
      </c>
      <c r="K2844" s="37" t="str">
        <f t="shared" si="533"/>
        <v/>
      </c>
      <c r="L2844" s="37" t="str">
        <f t="shared" si="534"/>
        <v/>
      </c>
      <c r="N2844" s="64">
        <v>18522</v>
      </c>
      <c r="O2844" s="64" t="s">
        <v>254</v>
      </c>
      <c r="P2844" s="1" t="s">
        <v>254</v>
      </c>
      <c r="Q2844" s="1" t="s">
        <v>0</v>
      </c>
      <c r="S2844" s="59" t="str">
        <f t="shared" si="535"/>
        <v/>
      </c>
      <c r="T2844" s="59" t="str">
        <f t="shared" si="536"/>
        <v/>
      </c>
      <c r="U2844" s="59" t="str">
        <f t="shared" si="537"/>
        <v/>
      </c>
      <c r="V2844" s="59" t="str">
        <f t="shared" si="538"/>
        <v/>
      </c>
      <c r="W2844" s="59" t="str">
        <f t="shared" si="539"/>
        <v/>
      </c>
      <c r="X2844" s="59" t="s">
        <v>2072</v>
      </c>
      <c r="Y2844" s="66" t="s">
        <v>6373</v>
      </c>
    </row>
    <row r="2845" spans="1:25" x14ac:dyDescent="0.25">
      <c r="A2845" s="8" t="s">
        <v>2073</v>
      </c>
      <c r="B2845" s="65" t="str">
        <f t="shared" si="528"/>
        <v>Microwave Mounting Stand</v>
      </c>
      <c r="C2845" s="63" t="s">
        <v>254</v>
      </c>
      <c r="D2845" s="30" t="str">
        <f t="shared" si="529"/>
        <v/>
      </c>
      <c r="E2845" s="63" t="s">
        <v>254</v>
      </c>
      <c r="F2845" s="32" t="str">
        <f t="shared" si="530"/>
        <v/>
      </c>
      <c r="G2845" s="63" t="s">
        <v>254</v>
      </c>
      <c r="H2845" s="34" t="str">
        <f t="shared" si="531"/>
        <v/>
      </c>
      <c r="I2845" s="63" t="s">
        <v>254</v>
      </c>
      <c r="J2845" s="36" t="str">
        <f t="shared" si="532"/>
        <v/>
      </c>
      <c r="K2845" s="37" t="str">
        <f t="shared" si="533"/>
        <v/>
      </c>
      <c r="L2845" s="37" t="str">
        <f t="shared" si="534"/>
        <v/>
      </c>
      <c r="N2845" s="64">
        <v>1284</v>
      </c>
      <c r="O2845" s="64" t="s">
        <v>254</v>
      </c>
      <c r="P2845" s="1" t="s">
        <v>254</v>
      </c>
      <c r="Q2845" s="1" t="s">
        <v>0</v>
      </c>
      <c r="S2845" s="59" t="str">
        <f t="shared" si="535"/>
        <v/>
      </c>
      <c r="T2845" s="59" t="str">
        <f t="shared" si="536"/>
        <v/>
      </c>
      <c r="U2845" s="59" t="str">
        <f t="shared" si="537"/>
        <v/>
      </c>
      <c r="V2845" s="59" t="str">
        <f t="shared" si="538"/>
        <v/>
      </c>
      <c r="W2845" s="59" t="str">
        <f t="shared" si="539"/>
        <v/>
      </c>
      <c r="X2845" s="59" t="s">
        <v>2074</v>
      </c>
      <c r="Y2845" s="66" t="s">
        <v>6374</v>
      </c>
    </row>
    <row r="2846" spans="1:25" x14ac:dyDescent="0.25">
      <c r="A2846" s="8" t="s">
        <v>2075</v>
      </c>
      <c r="B2846" s="65" t="str">
        <f t="shared" si="528"/>
        <v>Doppler Rocket</v>
      </c>
      <c r="C2846" s="63" t="s">
        <v>254</v>
      </c>
      <c r="D2846" s="30" t="str">
        <f t="shared" si="529"/>
        <v/>
      </c>
      <c r="E2846" s="63" t="s">
        <v>254</v>
      </c>
      <c r="F2846" s="32" t="str">
        <f t="shared" si="530"/>
        <v/>
      </c>
      <c r="G2846" s="63" t="s">
        <v>254</v>
      </c>
      <c r="H2846" s="34" t="str">
        <f t="shared" si="531"/>
        <v/>
      </c>
      <c r="I2846" s="63" t="s">
        <v>254</v>
      </c>
      <c r="J2846" s="36" t="str">
        <f t="shared" si="532"/>
        <v/>
      </c>
      <c r="K2846" s="37" t="str">
        <f t="shared" si="533"/>
        <v/>
      </c>
      <c r="L2846" s="37" t="str">
        <f t="shared" si="534"/>
        <v/>
      </c>
      <c r="N2846" s="64">
        <v>1509</v>
      </c>
      <c r="O2846" s="64" t="s">
        <v>254</v>
      </c>
      <c r="P2846" s="1" t="s">
        <v>254</v>
      </c>
      <c r="Q2846" s="1" t="s">
        <v>0</v>
      </c>
      <c r="S2846" s="59" t="str">
        <f t="shared" si="535"/>
        <v/>
      </c>
      <c r="T2846" s="59" t="str">
        <f t="shared" si="536"/>
        <v/>
      </c>
      <c r="U2846" s="59" t="str">
        <f t="shared" si="537"/>
        <v/>
      </c>
      <c r="V2846" s="59" t="str">
        <f t="shared" si="538"/>
        <v/>
      </c>
      <c r="W2846" s="59" t="str">
        <f t="shared" si="539"/>
        <v/>
      </c>
      <c r="X2846" s="59" t="s">
        <v>2076</v>
      </c>
      <c r="Y2846" s="66" t="s">
        <v>6375</v>
      </c>
    </row>
    <row r="2847" spans="1:25" x14ac:dyDescent="0.25">
      <c r="A2847" s="8" t="s">
        <v>3525</v>
      </c>
      <c r="B2847" s="65" t="str">
        <f t="shared" si="528"/>
        <v>Wave Driver</v>
      </c>
      <c r="C2847" s="63"/>
      <c r="D2847" s="30" t="str">
        <f t="shared" si="529"/>
        <v/>
      </c>
      <c r="E2847" s="63"/>
      <c r="F2847" s="32" t="str">
        <f t="shared" si="530"/>
        <v/>
      </c>
      <c r="G2847" s="63"/>
      <c r="H2847" s="34" t="str">
        <f t="shared" si="531"/>
        <v/>
      </c>
      <c r="I2847" s="63"/>
      <c r="J2847" s="36" t="str">
        <f t="shared" si="532"/>
        <v/>
      </c>
      <c r="K2847" s="37" t="str">
        <f t="shared" si="533"/>
        <v/>
      </c>
      <c r="L2847" s="37" t="str">
        <f t="shared" si="534"/>
        <v/>
      </c>
      <c r="N2847" s="64">
        <v>2866</v>
      </c>
      <c r="O2847" s="64" t="s">
        <v>254</v>
      </c>
      <c r="P2847" s="1" t="s">
        <v>254</v>
      </c>
      <c r="Q2847" s="1" t="s">
        <v>0</v>
      </c>
      <c r="S2847" s="59" t="str">
        <f t="shared" si="535"/>
        <v/>
      </c>
      <c r="T2847" s="59" t="str">
        <f t="shared" si="536"/>
        <v/>
      </c>
      <c r="U2847" s="59" t="str">
        <f t="shared" si="537"/>
        <v/>
      </c>
      <c r="V2847" s="59" t="str">
        <f t="shared" si="538"/>
        <v/>
      </c>
      <c r="W2847" s="59" t="str">
        <f t="shared" si="539"/>
        <v/>
      </c>
      <c r="X2847" s="59" t="s">
        <v>3526</v>
      </c>
      <c r="Y2847" s="66" t="s">
        <v>6376</v>
      </c>
    </row>
    <row r="2848" spans="1:25" x14ac:dyDescent="0.25">
      <c r="A2848" s="8" t="s">
        <v>2364</v>
      </c>
      <c r="B2848" s="65" t="str">
        <f t="shared" si="528"/>
        <v>String Vibrator</v>
      </c>
      <c r="C2848" s="63" t="s">
        <v>254</v>
      </c>
      <c r="D2848" s="30" t="str">
        <f t="shared" si="529"/>
        <v/>
      </c>
      <c r="E2848" s="63" t="s">
        <v>254</v>
      </c>
      <c r="F2848" s="32" t="str">
        <f t="shared" si="530"/>
        <v/>
      </c>
      <c r="G2848" s="63" t="s">
        <v>254</v>
      </c>
      <c r="H2848" s="34" t="str">
        <f t="shared" si="531"/>
        <v/>
      </c>
      <c r="I2848" s="63" t="s">
        <v>254</v>
      </c>
      <c r="J2848" s="36" t="str">
        <f t="shared" si="532"/>
        <v/>
      </c>
      <c r="K2848" s="37" t="str">
        <f t="shared" si="533"/>
        <v/>
      </c>
      <c r="L2848" s="37" t="str">
        <f t="shared" si="534"/>
        <v/>
      </c>
      <c r="N2848" s="64">
        <v>1971</v>
      </c>
      <c r="O2848" s="64" t="s">
        <v>254</v>
      </c>
      <c r="P2848" s="1" t="s">
        <v>254</v>
      </c>
      <c r="Q2848" s="1" t="s">
        <v>0</v>
      </c>
      <c r="S2848" s="59" t="str">
        <f t="shared" si="535"/>
        <v/>
      </c>
      <c r="T2848" s="59" t="str">
        <f t="shared" si="536"/>
        <v/>
      </c>
      <c r="U2848" s="59" t="str">
        <f t="shared" si="537"/>
        <v/>
      </c>
      <c r="V2848" s="59" t="str">
        <f t="shared" si="538"/>
        <v/>
      </c>
      <c r="W2848" s="59" t="str">
        <f t="shared" si="539"/>
        <v/>
      </c>
      <c r="X2848" s="59" t="s">
        <v>2365</v>
      </c>
      <c r="Y2848" s="66" t="s">
        <v>6377</v>
      </c>
    </row>
    <row r="2849" spans="1:26" x14ac:dyDescent="0.25">
      <c r="A2849" s="8" t="s">
        <v>2077</v>
      </c>
      <c r="B2849" s="65" t="str">
        <f t="shared" si="528"/>
        <v>Sine Wave Generator</v>
      </c>
      <c r="C2849" s="63" t="s">
        <v>254</v>
      </c>
      <c r="D2849" s="30" t="str">
        <f t="shared" si="529"/>
        <v/>
      </c>
      <c r="E2849" s="63" t="s">
        <v>254</v>
      </c>
      <c r="F2849" s="32" t="str">
        <f t="shared" si="530"/>
        <v/>
      </c>
      <c r="G2849" s="63" t="s">
        <v>254</v>
      </c>
      <c r="H2849" s="34" t="str">
        <f t="shared" si="531"/>
        <v/>
      </c>
      <c r="I2849" s="63" t="s">
        <v>254</v>
      </c>
      <c r="J2849" s="36" t="str">
        <f t="shared" si="532"/>
        <v/>
      </c>
      <c r="K2849" s="37" t="str">
        <f t="shared" si="533"/>
        <v/>
      </c>
      <c r="L2849" s="37" t="str">
        <f t="shared" si="534"/>
        <v/>
      </c>
      <c r="N2849" s="64">
        <v>7232</v>
      </c>
      <c r="O2849" s="64" t="s">
        <v>254</v>
      </c>
      <c r="P2849" s="1" t="s">
        <v>254</v>
      </c>
      <c r="Q2849" s="1" t="s">
        <v>0</v>
      </c>
      <c r="S2849" s="59" t="str">
        <f t="shared" si="535"/>
        <v/>
      </c>
      <c r="T2849" s="59" t="str">
        <f t="shared" si="536"/>
        <v/>
      </c>
      <c r="U2849" s="59" t="str">
        <f t="shared" si="537"/>
        <v/>
      </c>
      <c r="V2849" s="59" t="str">
        <f t="shared" si="538"/>
        <v/>
      </c>
      <c r="W2849" s="59" t="str">
        <f t="shared" si="539"/>
        <v/>
      </c>
      <c r="X2849" s="59" t="s">
        <v>2078</v>
      </c>
      <c r="Y2849" s="66" t="s">
        <v>6378</v>
      </c>
    </row>
    <row r="2850" spans="1:26" x14ac:dyDescent="0.25">
      <c r="A2850" s="8" t="s">
        <v>2079</v>
      </c>
      <c r="B2850" s="65" t="str">
        <f t="shared" si="528"/>
        <v>Ripple Tank Screen</v>
      </c>
      <c r="C2850" s="63" t="s">
        <v>254</v>
      </c>
      <c r="D2850" s="30" t="str">
        <f t="shared" si="529"/>
        <v/>
      </c>
      <c r="E2850" s="63" t="s">
        <v>254</v>
      </c>
      <c r="F2850" s="32" t="str">
        <f t="shared" si="530"/>
        <v/>
      </c>
      <c r="G2850" s="63" t="s">
        <v>254</v>
      </c>
      <c r="H2850" s="34" t="str">
        <f t="shared" si="531"/>
        <v/>
      </c>
      <c r="I2850" s="63" t="s">
        <v>254</v>
      </c>
      <c r="J2850" s="36" t="str">
        <f t="shared" si="532"/>
        <v/>
      </c>
      <c r="K2850" s="37" t="str">
        <f t="shared" si="533"/>
        <v/>
      </c>
      <c r="L2850" s="37" t="str">
        <f t="shared" si="534"/>
        <v/>
      </c>
      <c r="N2850" s="64">
        <v>3098</v>
      </c>
      <c r="O2850" s="64" t="s">
        <v>254</v>
      </c>
      <c r="P2850" s="1" t="s">
        <v>254</v>
      </c>
      <c r="Q2850" s="1" t="s">
        <v>0</v>
      </c>
      <c r="S2850" s="59" t="str">
        <f t="shared" si="535"/>
        <v/>
      </c>
      <c r="T2850" s="59" t="str">
        <f t="shared" si="536"/>
        <v/>
      </c>
      <c r="U2850" s="59" t="str">
        <f t="shared" si="537"/>
        <v/>
      </c>
      <c r="V2850" s="59" t="str">
        <f t="shared" si="538"/>
        <v/>
      </c>
      <c r="W2850" s="59" t="str">
        <f t="shared" si="539"/>
        <v/>
      </c>
      <c r="X2850" s="59" t="s">
        <v>2080</v>
      </c>
      <c r="Y2850" s="66" t="s">
        <v>6379</v>
      </c>
    </row>
    <row r="2851" spans="1:26" x14ac:dyDescent="0.25">
      <c r="A2851" s="8" t="s">
        <v>2081</v>
      </c>
      <c r="B2851" s="65" t="str">
        <f t="shared" si="528"/>
        <v>Ripple Generator</v>
      </c>
      <c r="C2851" s="63" t="s">
        <v>254</v>
      </c>
      <c r="D2851" s="30" t="str">
        <f t="shared" si="529"/>
        <v/>
      </c>
      <c r="E2851" s="63" t="s">
        <v>254</v>
      </c>
      <c r="F2851" s="32" t="str">
        <f t="shared" si="530"/>
        <v/>
      </c>
      <c r="G2851" s="63" t="s">
        <v>254</v>
      </c>
      <c r="H2851" s="34" t="str">
        <f t="shared" si="531"/>
        <v/>
      </c>
      <c r="I2851" s="63" t="s">
        <v>254</v>
      </c>
      <c r="J2851" s="36" t="str">
        <f t="shared" si="532"/>
        <v/>
      </c>
      <c r="K2851" s="37" t="str">
        <f t="shared" si="533"/>
        <v/>
      </c>
      <c r="L2851" s="37" t="str">
        <f t="shared" si="534"/>
        <v/>
      </c>
      <c r="N2851" s="64">
        <v>14621</v>
      </c>
      <c r="O2851" s="64" t="s">
        <v>254</v>
      </c>
      <c r="P2851" s="1" t="s">
        <v>254</v>
      </c>
      <c r="Q2851" s="1" t="s">
        <v>0</v>
      </c>
      <c r="S2851" s="59" t="str">
        <f t="shared" si="535"/>
        <v/>
      </c>
      <c r="T2851" s="59" t="str">
        <f t="shared" si="536"/>
        <v/>
      </c>
      <c r="U2851" s="59" t="str">
        <f t="shared" si="537"/>
        <v/>
      </c>
      <c r="V2851" s="59" t="str">
        <f t="shared" si="538"/>
        <v/>
      </c>
      <c r="W2851" s="59" t="str">
        <f t="shared" si="539"/>
        <v/>
      </c>
      <c r="X2851" s="59" t="s">
        <v>2082</v>
      </c>
      <c r="Y2851" s="66" t="s">
        <v>6380</v>
      </c>
    </row>
    <row r="2852" spans="1:26" x14ac:dyDescent="0.25">
      <c r="A2852" s="8" t="s">
        <v>2083</v>
      </c>
      <c r="B2852" s="65" t="str">
        <f t="shared" si="528"/>
        <v>Ripple Tank</v>
      </c>
      <c r="C2852" s="63" t="s">
        <v>254</v>
      </c>
      <c r="D2852" s="30" t="str">
        <f t="shared" si="529"/>
        <v/>
      </c>
      <c r="E2852" s="63" t="s">
        <v>254</v>
      </c>
      <c r="F2852" s="32" t="str">
        <f t="shared" si="530"/>
        <v/>
      </c>
      <c r="G2852" s="63" t="s">
        <v>254</v>
      </c>
      <c r="H2852" s="34" t="str">
        <f t="shared" si="531"/>
        <v/>
      </c>
      <c r="I2852" s="63"/>
      <c r="J2852" s="36" t="str">
        <f t="shared" si="532"/>
        <v/>
      </c>
      <c r="K2852" s="37" t="str">
        <f t="shared" si="533"/>
        <v/>
      </c>
      <c r="L2852" s="37" t="str">
        <f t="shared" si="534"/>
        <v/>
      </c>
      <c r="N2852" s="64">
        <v>9662</v>
      </c>
      <c r="O2852" s="64" t="s">
        <v>254</v>
      </c>
      <c r="P2852" s="1" t="s">
        <v>254</v>
      </c>
      <c r="Q2852" s="1" t="s">
        <v>0</v>
      </c>
      <c r="S2852" s="59" t="str">
        <f t="shared" si="535"/>
        <v/>
      </c>
      <c r="T2852" s="59" t="str">
        <f t="shared" si="536"/>
        <v/>
      </c>
      <c r="U2852" s="59" t="str">
        <f t="shared" si="537"/>
        <v/>
      </c>
      <c r="V2852" s="59" t="str">
        <f t="shared" si="538"/>
        <v/>
      </c>
      <c r="W2852" s="59" t="str">
        <f t="shared" si="539"/>
        <v/>
      </c>
      <c r="X2852" s="59" t="s">
        <v>2084</v>
      </c>
      <c r="Y2852" s="66" t="s">
        <v>6381</v>
      </c>
    </row>
    <row r="2853" spans="1:26" x14ac:dyDescent="0.25">
      <c r="A2853" s="8" t="s">
        <v>2085</v>
      </c>
      <c r="B2853" s="65" t="str">
        <f t="shared" si="528"/>
        <v>Ripple Tank Optics</v>
      </c>
      <c r="C2853" s="63" t="s">
        <v>254</v>
      </c>
      <c r="D2853" s="30" t="str">
        <f t="shared" si="529"/>
        <v/>
      </c>
      <c r="E2853" s="63" t="s">
        <v>254</v>
      </c>
      <c r="F2853" s="32" t="str">
        <f t="shared" si="530"/>
        <v/>
      </c>
      <c r="G2853" s="63" t="s">
        <v>254</v>
      </c>
      <c r="H2853" s="34" t="str">
        <f t="shared" si="531"/>
        <v/>
      </c>
      <c r="I2853" s="63" t="s">
        <v>254</v>
      </c>
      <c r="J2853" s="36" t="str">
        <f t="shared" si="532"/>
        <v/>
      </c>
      <c r="K2853" s="37" t="str">
        <f t="shared" si="533"/>
        <v/>
      </c>
      <c r="L2853" s="37" t="str">
        <f t="shared" si="534"/>
        <v/>
      </c>
      <c r="N2853" s="64">
        <v>2627</v>
      </c>
      <c r="O2853" s="64" t="s">
        <v>254</v>
      </c>
      <c r="P2853" s="1" t="s">
        <v>254</v>
      </c>
      <c r="Q2853" s="1" t="s">
        <v>0</v>
      </c>
      <c r="S2853" s="59" t="str">
        <f t="shared" si="535"/>
        <v/>
      </c>
      <c r="T2853" s="59" t="str">
        <f t="shared" si="536"/>
        <v/>
      </c>
      <c r="U2853" s="59" t="str">
        <f t="shared" si="537"/>
        <v/>
      </c>
      <c r="V2853" s="59" t="str">
        <f t="shared" si="538"/>
        <v/>
      </c>
      <c r="W2853" s="59" t="str">
        <f t="shared" si="539"/>
        <v/>
      </c>
      <c r="X2853" s="59" t="s">
        <v>2086</v>
      </c>
      <c r="Y2853" s="66" t="s">
        <v>6382</v>
      </c>
    </row>
    <row r="2854" spans="1:26" x14ac:dyDescent="0.25">
      <c r="A2854" s="8" t="s">
        <v>2087</v>
      </c>
      <c r="B2854" s="65" t="str">
        <f t="shared" si="528"/>
        <v>Ripple Tank System</v>
      </c>
      <c r="C2854" s="63" t="s">
        <v>254</v>
      </c>
      <c r="D2854" s="30" t="str">
        <f t="shared" si="529"/>
        <v/>
      </c>
      <c r="E2854" s="63" t="s">
        <v>254</v>
      </c>
      <c r="F2854" s="32" t="str">
        <f t="shared" si="530"/>
        <v/>
      </c>
      <c r="G2854" s="63" t="s">
        <v>254</v>
      </c>
      <c r="H2854" s="34" t="str">
        <f t="shared" si="531"/>
        <v/>
      </c>
      <c r="I2854" s="63" t="s">
        <v>254</v>
      </c>
      <c r="J2854" s="36" t="str">
        <f t="shared" si="532"/>
        <v/>
      </c>
      <c r="K2854" s="37" t="str">
        <f t="shared" si="533"/>
        <v/>
      </c>
      <c r="L2854" s="37" t="str">
        <f t="shared" si="534"/>
        <v/>
      </c>
      <c r="N2854" s="64">
        <v>23980</v>
      </c>
      <c r="O2854" s="64" t="s">
        <v>254</v>
      </c>
      <c r="P2854" s="1" t="s">
        <v>254</v>
      </c>
      <c r="Q2854" s="1" t="s">
        <v>0</v>
      </c>
      <c r="S2854" s="59" t="str">
        <f t="shared" si="535"/>
        <v/>
      </c>
      <c r="T2854" s="59" t="str">
        <f t="shared" si="536"/>
        <v/>
      </c>
      <c r="U2854" s="59" t="str">
        <f t="shared" si="537"/>
        <v/>
      </c>
      <c r="V2854" s="59" t="str">
        <f t="shared" si="538"/>
        <v/>
      </c>
      <c r="W2854" s="59" t="str">
        <f t="shared" si="539"/>
        <v/>
      </c>
      <c r="X2854" s="59" t="s">
        <v>2088</v>
      </c>
      <c r="Y2854" s="66" t="s">
        <v>6383</v>
      </c>
    </row>
    <row r="2855" spans="1:26" x14ac:dyDescent="0.25">
      <c r="A2855" s="8" t="s">
        <v>2089</v>
      </c>
      <c r="B2855" s="65" t="str">
        <f t="shared" si="528"/>
        <v>Open Speaker</v>
      </c>
      <c r="C2855" s="63"/>
      <c r="D2855" s="30" t="str">
        <f t="shared" si="529"/>
        <v/>
      </c>
      <c r="E2855" s="63"/>
      <c r="F2855" s="32" t="str">
        <f t="shared" si="530"/>
        <v/>
      </c>
      <c r="G2855" s="63"/>
      <c r="H2855" s="34" t="str">
        <f t="shared" si="531"/>
        <v/>
      </c>
      <c r="I2855" s="63"/>
      <c r="J2855" s="36" t="str">
        <f t="shared" si="532"/>
        <v/>
      </c>
      <c r="K2855" s="37" t="str">
        <f t="shared" si="533"/>
        <v/>
      </c>
      <c r="L2855" s="37" t="str">
        <f t="shared" si="534"/>
        <v/>
      </c>
      <c r="N2855" s="64">
        <v>1842</v>
      </c>
      <c r="O2855" s="64" t="s">
        <v>254</v>
      </c>
      <c r="P2855" s="1" t="s">
        <v>254</v>
      </c>
      <c r="Q2855" s="1" t="s">
        <v>0</v>
      </c>
      <c r="S2855" s="59" t="str">
        <f t="shared" si="535"/>
        <v/>
      </c>
      <c r="T2855" s="59" t="str">
        <f t="shared" si="536"/>
        <v/>
      </c>
      <c r="U2855" s="59" t="str">
        <f t="shared" si="537"/>
        <v/>
      </c>
      <c r="V2855" s="59" t="str">
        <f t="shared" si="538"/>
        <v/>
      </c>
      <c r="W2855" s="59" t="str">
        <f t="shared" si="539"/>
        <v/>
      </c>
      <c r="X2855" s="59" t="s">
        <v>2090</v>
      </c>
      <c r="Y2855" s="66" t="s">
        <v>6384</v>
      </c>
    </row>
    <row r="2856" spans="1:26" s="17" customFormat="1" x14ac:dyDescent="0.25">
      <c r="A2856" s="14"/>
      <c r="B2856" s="18"/>
      <c r="C2856" s="25"/>
      <c r="D2856" s="20"/>
      <c r="E2856" s="26"/>
      <c r="F2856" s="21"/>
      <c r="G2856" s="27"/>
      <c r="H2856" s="22"/>
      <c r="I2856" s="28"/>
      <c r="J2856" s="23"/>
      <c r="K2856" s="24"/>
      <c r="L2856" s="24"/>
      <c r="M2856" s="15"/>
      <c r="N2856" s="16"/>
      <c r="O2856" s="16"/>
      <c r="P2856" s="16"/>
      <c r="Q2856" s="16"/>
      <c r="R2856" s="15"/>
      <c r="S2856" s="58"/>
      <c r="T2856" s="58"/>
      <c r="U2856" s="58"/>
      <c r="V2856" s="58"/>
      <c r="W2856" s="58"/>
      <c r="X2856" s="59"/>
      <c r="Y2856" s="58"/>
      <c r="Z2856" s="53"/>
    </row>
    <row r="2857" spans="1:26" s="17" customFormat="1" x14ac:dyDescent="0.25">
      <c r="A2857" s="14"/>
      <c r="B2857" s="18"/>
      <c r="C2857" s="25"/>
      <c r="D2857" s="20"/>
      <c r="E2857" s="26"/>
      <c r="F2857" s="21"/>
      <c r="G2857" s="27"/>
      <c r="H2857" s="22"/>
      <c r="I2857" s="28"/>
      <c r="J2857" s="23"/>
      <c r="K2857" s="24"/>
      <c r="L2857" s="24"/>
      <c r="M2857" s="15"/>
      <c r="N2857" s="16"/>
      <c r="O2857" s="16"/>
      <c r="P2857" s="16"/>
      <c r="Q2857" s="16"/>
      <c r="R2857" s="15"/>
      <c r="S2857" s="58"/>
      <c r="T2857" s="58"/>
      <c r="U2857" s="58"/>
      <c r="V2857" s="58"/>
      <c r="W2857" s="58"/>
      <c r="X2857" s="59"/>
      <c r="Y2857" s="58"/>
      <c r="Z2857" s="53"/>
    </row>
    <row r="2858" spans="1:26" s="17" customFormat="1" x14ac:dyDescent="0.25">
      <c r="A2858" s="14"/>
      <c r="B2858" s="18"/>
      <c r="C2858" s="25"/>
      <c r="D2858" s="20"/>
      <c r="E2858" s="26"/>
      <c r="F2858" s="21"/>
      <c r="G2858" s="27"/>
      <c r="H2858" s="22"/>
      <c r="I2858" s="28"/>
      <c r="J2858" s="23"/>
      <c r="K2858" s="24"/>
      <c r="L2858" s="24"/>
      <c r="M2858" s="15"/>
      <c r="N2858" s="16"/>
      <c r="O2858" s="16"/>
      <c r="P2858" s="16"/>
      <c r="Q2858" s="16"/>
      <c r="R2858" s="15"/>
      <c r="S2858" s="58"/>
      <c r="T2858" s="58"/>
      <c r="U2858" s="58"/>
      <c r="V2858" s="58"/>
      <c r="W2858" s="58"/>
      <c r="X2858" s="59"/>
      <c r="Y2858" s="58"/>
      <c r="Z2858" s="53"/>
    </row>
    <row r="2859" spans="1:26" s="17" customFormat="1" x14ac:dyDescent="0.25">
      <c r="A2859" s="14"/>
      <c r="B2859" s="18"/>
      <c r="C2859" s="25"/>
      <c r="D2859" s="20"/>
      <c r="E2859" s="26"/>
      <c r="F2859" s="21"/>
      <c r="G2859" s="27"/>
      <c r="H2859" s="22"/>
      <c r="I2859" s="28"/>
      <c r="J2859" s="23"/>
      <c r="K2859" s="24"/>
      <c r="L2859" s="24"/>
      <c r="M2859" s="15"/>
      <c r="N2859" s="16"/>
      <c r="O2859" s="16"/>
      <c r="P2859" s="16"/>
      <c r="Q2859" s="16"/>
      <c r="R2859" s="15"/>
      <c r="S2859" s="58"/>
      <c r="T2859" s="58"/>
      <c r="U2859" s="58"/>
      <c r="V2859" s="58"/>
      <c r="W2859" s="58"/>
      <c r="X2859" s="59"/>
      <c r="Y2859" s="58"/>
      <c r="Z2859" s="53"/>
    </row>
    <row r="2860" spans="1:26" s="17" customFormat="1" x14ac:dyDescent="0.25">
      <c r="A2860" s="14"/>
      <c r="B2860" s="18"/>
      <c r="C2860" s="25"/>
      <c r="D2860" s="20"/>
      <c r="E2860" s="26"/>
      <c r="F2860" s="21"/>
      <c r="G2860" s="27"/>
      <c r="H2860" s="22"/>
      <c r="I2860" s="28"/>
      <c r="J2860" s="23"/>
      <c r="K2860" s="24"/>
      <c r="L2860" s="24"/>
      <c r="M2860" s="15"/>
      <c r="N2860" s="16"/>
      <c r="O2860" s="16"/>
      <c r="P2860" s="16"/>
      <c r="Q2860" s="16"/>
      <c r="R2860" s="15"/>
      <c r="S2860" s="58"/>
      <c r="T2860" s="58"/>
      <c r="U2860" s="58"/>
      <c r="V2860" s="58"/>
      <c r="W2860" s="58"/>
      <c r="X2860" s="59"/>
      <c r="Y2860" s="58"/>
      <c r="Z2860" s="53"/>
    </row>
    <row r="2861" spans="1:26" s="17" customFormat="1" x14ac:dyDescent="0.25">
      <c r="A2861" s="14"/>
      <c r="B2861" s="18"/>
      <c r="C2861" s="25"/>
      <c r="D2861" s="20"/>
      <c r="E2861" s="26"/>
      <c r="F2861" s="21"/>
      <c r="G2861" s="27"/>
      <c r="H2861" s="22"/>
      <c r="I2861" s="28"/>
      <c r="J2861" s="23"/>
      <c r="K2861" s="24"/>
      <c r="L2861" s="24"/>
      <c r="M2861" s="15"/>
      <c r="N2861" s="16"/>
      <c r="O2861" s="16"/>
      <c r="P2861" s="16"/>
      <c r="Q2861" s="16"/>
      <c r="R2861" s="15"/>
      <c r="S2861" s="58"/>
      <c r="T2861" s="58"/>
      <c r="U2861" s="58"/>
      <c r="V2861" s="58"/>
      <c r="W2861" s="58"/>
      <c r="X2861" s="59"/>
      <c r="Y2861" s="58"/>
      <c r="Z2861" s="53"/>
    </row>
    <row r="2862" spans="1:26" s="17" customFormat="1" x14ac:dyDescent="0.25">
      <c r="A2862" s="14"/>
      <c r="B2862" s="18"/>
      <c r="C2862" s="25"/>
      <c r="D2862" s="20"/>
      <c r="E2862" s="26"/>
      <c r="F2862" s="21"/>
      <c r="G2862" s="27"/>
      <c r="H2862" s="22"/>
      <c r="I2862" s="28"/>
      <c r="J2862" s="23"/>
      <c r="K2862" s="24"/>
      <c r="L2862" s="24"/>
      <c r="M2862" s="15"/>
      <c r="N2862" s="16"/>
      <c r="O2862" s="16"/>
      <c r="P2862" s="16"/>
      <c r="Q2862" s="16"/>
      <c r="R2862" s="15"/>
      <c r="S2862" s="58"/>
      <c r="T2862" s="58"/>
      <c r="U2862" s="58"/>
      <c r="V2862" s="58"/>
      <c r="W2862" s="58"/>
      <c r="X2862" s="59"/>
      <c r="Y2862" s="58"/>
      <c r="Z2862" s="53"/>
    </row>
    <row r="2863" spans="1:26" s="17" customFormat="1" x14ac:dyDescent="0.25">
      <c r="A2863" s="14"/>
      <c r="B2863" s="18"/>
      <c r="C2863" s="25"/>
      <c r="D2863" s="20"/>
      <c r="E2863" s="26"/>
      <c r="F2863" s="21"/>
      <c r="G2863" s="27"/>
      <c r="H2863" s="22"/>
      <c r="I2863" s="28"/>
      <c r="J2863" s="23"/>
      <c r="K2863" s="24"/>
      <c r="L2863" s="24"/>
      <c r="M2863" s="15"/>
      <c r="N2863" s="16"/>
      <c r="O2863" s="16"/>
      <c r="P2863" s="16"/>
      <c r="Q2863" s="16"/>
      <c r="R2863" s="15"/>
      <c r="S2863" s="58"/>
      <c r="T2863" s="58"/>
      <c r="U2863" s="58"/>
      <c r="V2863" s="58"/>
      <c r="W2863" s="58"/>
      <c r="X2863" s="59"/>
      <c r="Y2863" s="58"/>
      <c r="Z2863" s="53"/>
    </row>
    <row r="2864" spans="1:26" s="17" customFormat="1" x14ac:dyDescent="0.25">
      <c r="A2864" s="14"/>
      <c r="B2864" s="18"/>
      <c r="C2864" s="25"/>
      <c r="D2864" s="20"/>
      <c r="E2864" s="26"/>
      <c r="F2864" s="21"/>
      <c r="G2864" s="27"/>
      <c r="H2864" s="22"/>
      <c r="I2864" s="28"/>
      <c r="J2864" s="23"/>
      <c r="K2864" s="24"/>
      <c r="L2864" s="24"/>
      <c r="M2864" s="15"/>
      <c r="N2864" s="16"/>
      <c r="O2864" s="16"/>
      <c r="P2864" s="16"/>
      <c r="Q2864" s="16"/>
      <c r="R2864" s="15"/>
      <c r="S2864" s="58"/>
      <c r="T2864" s="58"/>
      <c r="U2864" s="58"/>
      <c r="V2864" s="58"/>
      <c r="W2864" s="58"/>
      <c r="X2864" s="59"/>
      <c r="Y2864" s="58"/>
      <c r="Z2864" s="53"/>
    </row>
    <row r="2865" spans="1:26" s="17" customFormat="1" x14ac:dyDescent="0.25">
      <c r="A2865" s="14"/>
      <c r="B2865" s="18"/>
      <c r="C2865" s="25"/>
      <c r="D2865" s="20"/>
      <c r="E2865" s="26"/>
      <c r="F2865" s="21"/>
      <c r="G2865" s="27"/>
      <c r="H2865" s="22"/>
      <c r="I2865" s="28"/>
      <c r="J2865" s="23"/>
      <c r="K2865" s="24"/>
      <c r="L2865" s="24"/>
      <c r="M2865" s="15"/>
      <c r="N2865" s="16"/>
      <c r="O2865" s="16"/>
      <c r="P2865" s="16"/>
      <c r="Q2865" s="16"/>
      <c r="R2865" s="15"/>
      <c r="S2865" s="58"/>
      <c r="T2865" s="58"/>
      <c r="U2865" s="58"/>
      <c r="V2865" s="58"/>
      <c r="W2865" s="58"/>
      <c r="X2865" s="59"/>
      <c r="Y2865" s="58"/>
      <c r="Z2865" s="53"/>
    </row>
    <row r="2866" spans="1:26" s="17" customFormat="1" x14ac:dyDescent="0.25">
      <c r="A2866" s="14"/>
      <c r="B2866" s="18"/>
      <c r="C2866" s="25"/>
      <c r="D2866" s="20"/>
      <c r="E2866" s="26"/>
      <c r="F2866" s="21"/>
      <c r="G2866" s="27"/>
      <c r="H2866" s="22"/>
      <c r="I2866" s="28"/>
      <c r="J2866" s="23"/>
      <c r="K2866" s="24"/>
      <c r="L2866" s="24"/>
      <c r="M2866" s="15"/>
      <c r="N2866" s="16"/>
      <c r="O2866" s="16"/>
      <c r="P2866" s="16"/>
      <c r="Q2866" s="16"/>
      <c r="R2866" s="15"/>
      <c r="S2866" s="58"/>
      <c r="T2866" s="58"/>
      <c r="U2866" s="58"/>
      <c r="V2866" s="58"/>
      <c r="W2866" s="58"/>
      <c r="X2866" s="59"/>
      <c r="Y2866" s="58"/>
      <c r="Z2866" s="53"/>
    </row>
    <row r="2867" spans="1:26" s="17" customFormat="1" x14ac:dyDescent="0.25">
      <c r="A2867" s="14"/>
      <c r="B2867" s="18"/>
      <c r="C2867" s="25"/>
      <c r="D2867" s="20"/>
      <c r="E2867" s="26"/>
      <c r="F2867" s="21"/>
      <c r="G2867" s="27"/>
      <c r="H2867" s="22"/>
      <c r="I2867" s="28"/>
      <c r="J2867" s="23"/>
      <c r="K2867" s="24"/>
      <c r="L2867" s="24"/>
      <c r="M2867" s="15"/>
      <c r="N2867" s="16"/>
      <c r="O2867" s="16"/>
      <c r="P2867" s="16"/>
      <c r="Q2867" s="16"/>
      <c r="R2867" s="15"/>
      <c r="S2867" s="58"/>
      <c r="T2867" s="58"/>
      <c r="U2867" s="58"/>
      <c r="V2867" s="58"/>
      <c r="W2867" s="58"/>
      <c r="X2867" s="59"/>
      <c r="Y2867" s="58"/>
      <c r="Z2867" s="53"/>
    </row>
    <row r="2868" spans="1:26" s="17" customFormat="1" x14ac:dyDescent="0.25">
      <c r="A2868" s="14"/>
      <c r="B2868" s="18"/>
      <c r="C2868" s="25"/>
      <c r="D2868" s="20"/>
      <c r="E2868" s="26"/>
      <c r="F2868" s="21"/>
      <c r="G2868" s="27"/>
      <c r="H2868" s="22"/>
      <c r="I2868" s="28"/>
      <c r="J2868" s="23"/>
      <c r="K2868" s="24"/>
      <c r="L2868" s="24"/>
      <c r="M2868" s="15"/>
      <c r="N2868" s="16"/>
      <c r="O2868" s="16"/>
      <c r="P2868" s="16"/>
      <c r="Q2868" s="16"/>
      <c r="R2868" s="15"/>
      <c r="S2868" s="58"/>
      <c r="T2868" s="58"/>
      <c r="U2868" s="58"/>
      <c r="V2868" s="58"/>
      <c r="W2868" s="58"/>
      <c r="X2868" s="59"/>
      <c r="Y2868" s="58"/>
      <c r="Z2868" s="53"/>
    </row>
    <row r="2869" spans="1:26" s="17" customFormat="1" x14ac:dyDescent="0.25">
      <c r="A2869" s="14"/>
      <c r="B2869" s="18"/>
      <c r="C2869" s="25"/>
      <c r="D2869" s="20"/>
      <c r="E2869" s="26"/>
      <c r="F2869" s="21"/>
      <c r="G2869" s="27"/>
      <c r="H2869" s="22"/>
      <c r="I2869" s="28"/>
      <c r="J2869" s="23"/>
      <c r="K2869" s="24"/>
      <c r="L2869" s="24"/>
      <c r="M2869" s="15"/>
      <c r="N2869" s="16"/>
      <c r="O2869" s="16"/>
      <c r="P2869" s="16"/>
      <c r="Q2869" s="16"/>
      <c r="R2869" s="15"/>
      <c r="S2869" s="58"/>
      <c r="T2869" s="58"/>
      <c r="U2869" s="58"/>
      <c r="V2869" s="58"/>
      <c r="W2869" s="58"/>
      <c r="X2869" s="59"/>
      <c r="Y2869" s="58"/>
      <c r="Z2869" s="53"/>
    </row>
    <row r="2870" spans="1:26" s="17" customFormat="1" x14ac:dyDescent="0.25">
      <c r="A2870" s="14"/>
      <c r="B2870" s="18"/>
      <c r="C2870" s="25"/>
      <c r="D2870" s="20"/>
      <c r="E2870" s="26"/>
      <c r="F2870" s="21"/>
      <c r="G2870" s="27"/>
      <c r="H2870" s="22"/>
      <c r="I2870" s="28"/>
      <c r="J2870" s="23"/>
      <c r="K2870" s="24"/>
      <c r="L2870" s="24"/>
      <c r="M2870" s="15"/>
      <c r="N2870" s="16"/>
      <c r="O2870" s="16"/>
      <c r="P2870" s="16"/>
      <c r="Q2870" s="16"/>
      <c r="R2870" s="15"/>
      <c r="S2870" s="58"/>
      <c r="T2870" s="58"/>
      <c r="U2870" s="58"/>
      <c r="V2870" s="58"/>
      <c r="W2870" s="58"/>
      <c r="X2870" s="59"/>
      <c r="Y2870" s="58"/>
      <c r="Z2870" s="53"/>
    </row>
    <row r="2871" spans="1:26" s="17" customFormat="1" x14ac:dyDescent="0.25">
      <c r="A2871" s="14"/>
      <c r="B2871" s="18"/>
      <c r="C2871" s="25"/>
      <c r="D2871" s="20"/>
      <c r="E2871" s="26"/>
      <c r="F2871" s="21"/>
      <c r="G2871" s="27"/>
      <c r="H2871" s="22"/>
      <c r="I2871" s="28"/>
      <c r="J2871" s="23"/>
      <c r="K2871" s="24"/>
      <c r="L2871" s="24"/>
      <c r="M2871" s="15"/>
      <c r="N2871" s="16"/>
      <c r="O2871" s="16"/>
      <c r="P2871" s="16"/>
      <c r="Q2871" s="16"/>
      <c r="R2871" s="15"/>
      <c r="S2871" s="58"/>
      <c r="T2871" s="58"/>
      <c r="U2871" s="58"/>
      <c r="V2871" s="58"/>
      <c r="W2871" s="58"/>
      <c r="X2871" s="59"/>
      <c r="Y2871" s="58"/>
      <c r="Z2871" s="53"/>
    </row>
    <row r="2872" spans="1:26" s="17" customFormat="1" x14ac:dyDescent="0.25">
      <c r="A2872" s="14"/>
      <c r="B2872" s="18"/>
      <c r="C2872" s="25"/>
      <c r="D2872" s="20"/>
      <c r="E2872" s="26"/>
      <c r="F2872" s="21"/>
      <c r="G2872" s="27"/>
      <c r="H2872" s="22"/>
      <c r="I2872" s="28"/>
      <c r="J2872" s="23"/>
      <c r="K2872" s="24"/>
      <c r="L2872" s="24"/>
      <c r="M2872" s="15"/>
      <c r="N2872" s="16"/>
      <c r="O2872" s="16"/>
      <c r="P2872" s="16"/>
      <c r="Q2872" s="16"/>
      <c r="R2872" s="15"/>
      <c r="S2872" s="58"/>
      <c r="T2872" s="58"/>
      <c r="U2872" s="58"/>
      <c r="V2872" s="58"/>
      <c r="W2872" s="58"/>
      <c r="X2872" s="59"/>
      <c r="Y2872" s="58"/>
      <c r="Z2872" s="53"/>
    </row>
    <row r="2873" spans="1:26" s="17" customFormat="1" x14ac:dyDescent="0.25">
      <c r="A2873" s="14"/>
      <c r="B2873" s="18"/>
      <c r="C2873" s="25"/>
      <c r="D2873" s="20"/>
      <c r="E2873" s="26"/>
      <c r="F2873" s="21"/>
      <c r="G2873" s="27"/>
      <c r="H2873" s="22"/>
      <c r="I2873" s="28"/>
      <c r="J2873" s="23"/>
      <c r="K2873" s="24"/>
      <c r="L2873" s="24"/>
      <c r="M2873" s="15"/>
      <c r="N2873" s="16"/>
      <c r="O2873" s="16"/>
      <c r="P2873" s="16"/>
      <c r="Q2873" s="16"/>
      <c r="R2873" s="15"/>
      <c r="S2873" s="58"/>
      <c r="T2873" s="58"/>
      <c r="U2873" s="58"/>
      <c r="V2873" s="58"/>
      <c r="W2873" s="58"/>
      <c r="X2873" s="59"/>
      <c r="Y2873" s="58"/>
      <c r="Z2873" s="53"/>
    </row>
    <row r="2874" spans="1:26" s="17" customFormat="1" x14ac:dyDescent="0.25">
      <c r="A2874" s="14"/>
      <c r="B2874" s="18"/>
      <c r="C2874" s="25"/>
      <c r="D2874" s="20"/>
      <c r="E2874" s="26"/>
      <c r="F2874" s="21"/>
      <c r="G2874" s="27"/>
      <c r="H2874" s="22"/>
      <c r="I2874" s="28"/>
      <c r="J2874" s="23"/>
      <c r="K2874" s="24"/>
      <c r="L2874" s="24"/>
      <c r="M2874" s="15"/>
      <c r="N2874" s="16"/>
      <c r="O2874" s="16"/>
      <c r="P2874" s="16"/>
      <c r="Q2874" s="16"/>
      <c r="R2874" s="15"/>
      <c r="S2874" s="58"/>
      <c r="T2874" s="58"/>
      <c r="U2874" s="58"/>
      <c r="V2874" s="58"/>
      <c r="W2874" s="58"/>
      <c r="X2874" s="59"/>
      <c r="Y2874" s="58"/>
      <c r="Z2874" s="53"/>
    </row>
    <row r="2875" spans="1:26" s="17" customFormat="1" x14ac:dyDescent="0.25">
      <c r="A2875" s="14"/>
      <c r="B2875" s="18"/>
      <c r="C2875" s="25"/>
      <c r="D2875" s="20"/>
      <c r="E2875" s="26"/>
      <c r="F2875" s="21"/>
      <c r="G2875" s="27"/>
      <c r="H2875" s="22"/>
      <c r="I2875" s="28"/>
      <c r="J2875" s="23"/>
      <c r="K2875" s="24"/>
      <c r="L2875" s="24"/>
      <c r="M2875" s="15"/>
      <c r="N2875" s="16"/>
      <c r="O2875" s="16"/>
      <c r="P2875" s="16"/>
      <c r="Q2875" s="16"/>
      <c r="R2875" s="15"/>
      <c r="S2875" s="58"/>
      <c r="T2875" s="58"/>
      <c r="U2875" s="58"/>
      <c r="V2875" s="58"/>
      <c r="W2875" s="58"/>
      <c r="X2875" s="59"/>
      <c r="Y2875" s="58"/>
      <c r="Z2875" s="53"/>
    </row>
    <row r="2876" spans="1:26" s="17" customFormat="1" x14ac:dyDescent="0.25">
      <c r="A2876" s="14"/>
      <c r="B2876" s="18"/>
      <c r="C2876" s="25"/>
      <c r="D2876" s="20"/>
      <c r="E2876" s="26"/>
      <c r="F2876" s="21"/>
      <c r="G2876" s="27"/>
      <c r="H2876" s="22"/>
      <c r="I2876" s="28"/>
      <c r="J2876" s="23"/>
      <c r="K2876" s="24"/>
      <c r="L2876" s="24"/>
      <c r="M2876" s="15"/>
      <c r="N2876" s="16"/>
      <c r="O2876" s="16"/>
      <c r="P2876" s="16"/>
      <c r="Q2876" s="16"/>
      <c r="R2876" s="15"/>
      <c r="S2876" s="58"/>
      <c r="T2876" s="58"/>
      <c r="U2876" s="58"/>
      <c r="V2876" s="58"/>
      <c r="W2876" s="58"/>
      <c r="X2876" s="59"/>
      <c r="Y2876" s="58"/>
      <c r="Z2876" s="53"/>
    </row>
    <row r="2877" spans="1:26" s="17" customFormat="1" x14ac:dyDescent="0.25">
      <c r="A2877" s="14"/>
      <c r="B2877" s="18"/>
      <c r="C2877" s="25"/>
      <c r="D2877" s="20"/>
      <c r="E2877" s="26"/>
      <c r="F2877" s="21"/>
      <c r="G2877" s="27"/>
      <c r="H2877" s="22"/>
      <c r="I2877" s="28"/>
      <c r="J2877" s="23"/>
      <c r="K2877" s="24"/>
      <c r="L2877" s="24"/>
      <c r="M2877" s="15"/>
      <c r="N2877" s="16"/>
      <c r="O2877" s="16"/>
      <c r="P2877" s="16"/>
      <c r="Q2877" s="16"/>
      <c r="R2877" s="15"/>
      <c r="S2877" s="58"/>
      <c r="T2877" s="58"/>
      <c r="U2877" s="58"/>
      <c r="V2877" s="58"/>
      <c r="W2877" s="58"/>
      <c r="X2877" s="59"/>
      <c r="Y2877" s="58"/>
      <c r="Z2877" s="53"/>
    </row>
    <row r="2878" spans="1:26" s="17" customFormat="1" x14ac:dyDescent="0.25">
      <c r="A2878" s="14"/>
      <c r="B2878" s="18"/>
      <c r="C2878" s="25"/>
      <c r="D2878" s="20"/>
      <c r="E2878" s="26"/>
      <c r="F2878" s="21"/>
      <c r="G2878" s="27"/>
      <c r="H2878" s="22"/>
      <c r="I2878" s="28"/>
      <c r="J2878" s="23"/>
      <c r="K2878" s="24"/>
      <c r="L2878" s="24"/>
      <c r="M2878" s="15"/>
      <c r="N2878" s="16"/>
      <c r="O2878" s="16"/>
      <c r="P2878" s="16"/>
      <c r="Q2878" s="16"/>
      <c r="R2878" s="15"/>
      <c r="S2878" s="58"/>
      <c r="T2878" s="58"/>
      <c r="U2878" s="58"/>
      <c r="V2878" s="58"/>
      <c r="W2878" s="58"/>
      <c r="X2878" s="59"/>
      <c r="Y2878" s="58"/>
      <c r="Z2878" s="53"/>
    </row>
    <row r="2879" spans="1:26" s="17" customFormat="1" x14ac:dyDescent="0.25">
      <c r="A2879" s="14"/>
      <c r="B2879" s="18"/>
      <c r="C2879" s="25"/>
      <c r="D2879" s="20"/>
      <c r="E2879" s="26"/>
      <c r="F2879" s="21"/>
      <c r="G2879" s="27"/>
      <c r="H2879" s="22"/>
      <c r="I2879" s="28"/>
      <c r="J2879" s="23"/>
      <c r="K2879" s="24"/>
      <c r="L2879" s="24"/>
      <c r="M2879" s="15"/>
      <c r="N2879" s="16"/>
      <c r="O2879" s="16"/>
      <c r="P2879" s="16"/>
      <c r="Q2879" s="16"/>
      <c r="R2879" s="15"/>
      <c r="S2879" s="58"/>
      <c r="T2879" s="58"/>
      <c r="U2879" s="58"/>
      <c r="V2879" s="58"/>
      <c r="W2879" s="58"/>
      <c r="X2879" s="59"/>
      <c r="Y2879" s="58"/>
      <c r="Z2879" s="53"/>
    </row>
    <row r="2880" spans="1:26" s="17" customFormat="1" x14ac:dyDescent="0.25">
      <c r="A2880" s="14"/>
      <c r="B2880" s="18"/>
      <c r="C2880" s="25"/>
      <c r="D2880" s="20"/>
      <c r="E2880" s="26"/>
      <c r="F2880" s="21"/>
      <c r="G2880" s="27"/>
      <c r="H2880" s="22"/>
      <c r="I2880" s="28"/>
      <c r="J2880" s="23"/>
      <c r="K2880" s="24"/>
      <c r="L2880" s="24"/>
      <c r="M2880" s="15"/>
      <c r="N2880" s="16"/>
      <c r="O2880" s="16"/>
      <c r="P2880" s="16"/>
      <c r="Q2880" s="16"/>
      <c r="R2880" s="15"/>
      <c r="S2880" s="58"/>
      <c r="T2880" s="58"/>
      <c r="U2880" s="58"/>
      <c r="V2880" s="58"/>
      <c r="W2880" s="58"/>
      <c r="X2880" s="59"/>
      <c r="Y2880" s="58"/>
      <c r="Z2880" s="53"/>
    </row>
    <row r="2881" spans="1:26" s="17" customFormat="1" x14ac:dyDescent="0.25">
      <c r="A2881" s="14"/>
      <c r="B2881" s="18"/>
      <c r="C2881" s="25"/>
      <c r="D2881" s="20"/>
      <c r="E2881" s="26"/>
      <c r="F2881" s="21"/>
      <c r="G2881" s="27"/>
      <c r="H2881" s="22"/>
      <c r="I2881" s="28"/>
      <c r="J2881" s="23"/>
      <c r="K2881" s="24"/>
      <c r="L2881" s="24"/>
      <c r="M2881" s="15"/>
      <c r="N2881" s="16"/>
      <c r="O2881" s="16"/>
      <c r="P2881" s="16"/>
      <c r="Q2881" s="16"/>
      <c r="R2881" s="15"/>
      <c r="S2881" s="58"/>
      <c r="T2881" s="58"/>
      <c r="U2881" s="58"/>
      <c r="V2881" s="58"/>
      <c r="W2881" s="58"/>
      <c r="X2881" s="59"/>
      <c r="Y2881" s="58"/>
      <c r="Z2881" s="53"/>
    </row>
    <row r="2882" spans="1:26" s="17" customFormat="1" x14ac:dyDescent="0.25">
      <c r="A2882" s="14"/>
      <c r="B2882" s="18"/>
      <c r="C2882" s="25"/>
      <c r="D2882" s="20"/>
      <c r="E2882" s="26"/>
      <c r="F2882" s="21"/>
      <c r="G2882" s="27"/>
      <c r="H2882" s="22"/>
      <c r="I2882" s="28"/>
      <c r="J2882" s="23"/>
      <c r="K2882" s="24"/>
      <c r="L2882" s="24"/>
      <c r="M2882" s="15"/>
      <c r="N2882" s="16"/>
      <c r="O2882" s="16"/>
      <c r="P2882" s="16"/>
      <c r="Q2882" s="16"/>
      <c r="R2882" s="15"/>
      <c r="S2882" s="58"/>
      <c r="T2882" s="58"/>
      <c r="U2882" s="58"/>
      <c r="V2882" s="58"/>
      <c r="W2882" s="58"/>
      <c r="X2882" s="59"/>
      <c r="Y2882" s="58"/>
      <c r="Z2882" s="53"/>
    </row>
    <row r="2883" spans="1:26" s="17" customFormat="1" x14ac:dyDescent="0.25">
      <c r="A2883" s="14"/>
      <c r="B2883" s="18"/>
      <c r="C2883" s="25"/>
      <c r="D2883" s="20"/>
      <c r="E2883" s="26"/>
      <c r="F2883" s="21"/>
      <c r="G2883" s="27"/>
      <c r="H2883" s="22"/>
      <c r="I2883" s="28"/>
      <c r="J2883" s="23"/>
      <c r="K2883" s="24"/>
      <c r="L2883" s="24"/>
      <c r="M2883" s="15"/>
      <c r="N2883" s="16"/>
      <c r="O2883" s="16"/>
      <c r="P2883" s="16"/>
      <c r="Q2883" s="16"/>
      <c r="R2883" s="15"/>
      <c r="S2883" s="58"/>
      <c r="T2883" s="58"/>
      <c r="U2883" s="58"/>
      <c r="V2883" s="58"/>
      <c r="W2883" s="58"/>
      <c r="X2883" s="59"/>
      <c r="Y2883" s="58"/>
      <c r="Z2883" s="53"/>
    </row>
    <row r="2884" spans="1:26" s="17" customFormat="1" x14ac:dyDescent="0.25">
      <c r="A2884" s="14"/>
      <c r="B2884" s="18"/>
      <c r="C2884" s="25"/>
      <c r="D2884" s="20"/>
      <c r="E2884" s="26"/>
      <c r="F2884" s="21"/>
      <c r="G2884" s="27"/>
      <c r="H2884" s="22"/>
      <c r="I2884" s="28"/>
      <c r="J2884" s="23"/>
      <c r="K2884" s="24"/>
      <c r="L2884" s="24"/>
      <c r="M2884" s="15"/>
      <c r="N2884" s="16"/>
      <c r="O2884" s="16"/>
      <c r="P2884" s="16"/>
      <c r="Q2884" s="16"/>
      <c r="R2884" s="15"/>
      <c r="S2884" s="58"/>
      <c r="T2884" s="58"/>
      <c r="U2884" s="58"/>
      <c r="V2884" s="58"/>
      <c r="W2884" s="58"/>
      <c r="X2884" s="59"/>
      <c r="Y2884" s="58"/>
      <c r="Z2884" s="53"/>
    </row>
    <row r="2885" spans="1:26" s="17" customFormat="1" x14ac:dyDescent="0.25">
      <c r="A2885" s="14"/>
      <c r="B2885" s="18"/>
      <c r="C2885" s="25"/>
      <c r="D2885" s="20"/>
      <c r="E2885" s="26"/>
      <c r="F2885" s="21"/>
      <c r="G2885" s="27"/>
      <c r="H2885" s="22"/>
      <c r="I2885" s="28"/>
      <c r="J2885" s="23"/>
      <c r="K2885" s="24"/>
      <c r="L2885" s="24"/>
      <c r="M2885" s="15"/>
      <c r="N2885" s="16"/>
      <c r="O2885" s="16"/>
      <c r="P2885" s="16"/>
      <c r="Q2885" s="16"/>
      <c r="R2885" s="15"/>
      <c r="S2885" s="58"/>
      <c r="T2885" s="58"/>
      <c r="U2885" s="58"/>
      <c r="V2885" s="58"/>
      <c r="W2885" s="58"/>
      <c r="X2885" s="59"/>
      <c r="Y2885" s="58"/>
      <c r="Z2885" s="53"/>
    </row>
    <row r="2886" spans="1:26" s="17" customFormat="1" x14ac:dyDescent="0.25">
      <c r="A2886" s="14"/>
      <c r="B2886" s="18"/>
      <c r="C2886" s="25"/>
      <c r="D2886" s="20"/>
      <c r="E2886" s="26"/>
      <c r="F2886" s="21"/>
      <c r="G2886" s="27"/>
      <c r="H2886" s="22"/>
      <c r="I2886" s="28"/>
      <c r="J2886" s="23"/>
      <c r="K2886" s="24"/>
      <c r="L2886" s="24"/>
      <c r="M2886" s="15"/>
      <c r="N2886" s="16"/>
      <c r="O2886" s="16"/>
      <c r="P2886" s="16"/>
      <c r="Q2886" s="16"/>
      <c r="R2886" s="15"/>
      <c r="S2886" s="58"/>
      <c r="T2886" s="58"/>
      <c r="U2886" s="58"/>
      <c r="V2886" s="58"/>
      <c r="W2886" s="58"/>
      <c r="X2886" s="59"/>
      <c r="Y2886" s="58"/>
      <c r="Z2886" s="53"/>
    </row>
    <row r="2887" spans="1:26" s="17" customFormat="1" x14ac:dyDescent="0.25">
      <c r="A2887" s="14"/>
      <c r="B2887" s="18"/>
      <c r="C2887" s="25"/>
      <c r="D2887" s="20"/>
      <c r="E2887" s="26"/>
      <c r="F2887" s="21"/>
      <c r="G2887" s="27"/>
      <c r="H2887" s="22"/>
      <c r="I2887" s="28"/>
      <c r="J2887" s="23"/>
      <c r="K2887" s="24"/>
      <c r="L2887" s="24"/>
      <c r="M2887" s="15"/>
      <c r="N2887" s="16"/>
      <c r="O2887" s="16"/>
      <c r="P2887" s="16"/>
      <c r="Q2887" s="16"/>
      <c r="R2887" s="15"/>
      <c r="S2887" s="58"/>
      <c r="T2887" s="58"/>
      <c r="U2887" s="58"/>
      <c r="V2887" s="58"/>
      <c r="W2887" s="58"/>
      <c r="X2887" s="59"/>
      <c r="Y2887" s="58"/>
      <c r="Z2887" s="53"/>
    </row>
    <row r="2888" spans="1:26" s="17" customFormat="1" x14ac:dyDescent="0.25">
      <c r="A2888" s="14"/>
      <c r="B2888" s="18"/>
      <c r="C2888" s="25"/>
      <c r="D2888" s="20"/>
      <c r="E2888" s="26"/>
      <c r="F2888" s="21"/>
      <c r="G2888" s="27"/>
      <c r="H2888" s="22"/>
      <c r="I2888" s="28"/>
      <c r="J2888" s="23"/>
      <c r="K2888" s="24"/>
      <c r="L2888" s="24"/>
      <c r="M2888" s="15"/>
      <c r="N2888" s="16"/>
      <c r="O2888" s="16"/>
      <c r="P2888" s="16"/>
      <c r="Q2888" s="16"/>
      <c r="R2888" s="15"/>
      <c r="S2888" s="58"/>
      <c r="T2888" s="58"/>
      <c r="U2888" s="58"/>
      <c r="V2888" s="58"/>
      <c r="W2888" s="58"/>
      <c r="X2888" s="59"/>
      <c r="Y2888" s="58"/>
      <c r="Z2888" s="53"/>
    </row>
    <row r="2889" spans="1:26" s="17" customFormat="1" x14ac:dyDescent="0.25">
      <c r="A2889" s="14"/>
      <c r="B2889" s="18"/>
      <c r="C2889" s="25"/>
      <c r="D2889" s="20"/>
      <c r="E2889" s="26"/>
      <c r="F2889" s="21"/>
      <c r="G2889" s="27"/>
      <c r="H2889" s="22"/>
      <c r="I2889" s="28"/>
      <c r="J2889" s="23"/>
      <c r="K2889" s="24"/>
      <c r="L2889" s="24"/>
      <c r="M2889" s="15"/>
      <c r="N2889" s="16"/>
      <c r="O2889" s="16"/>
      <c r="P2889" s="16"/>
      <c r="Q2889" s="16"/>
      <c r="R2889" s="15"/>
      <c r="S2889" s="58"/>
      <c r="T2889" s="58"/>
      <c r="U2889" s="58"/>
      <c r="V2889" s="58"/>
      <c r="W2889" s="58"/>
      <c r="X2889" s="59"/>
      <c r="Y2889" s="58"/>
      <c r="Z2889" s="53"/>
    </row>
    <row r="2890" spans="1:26" s="17" customFormat="1" x14ac:dyDescent="0.25">
      <c r="A2890" s="14"/>
      <c r="B2890" s="18"/>
      <c r="C2890" s="25"/>
      <c r="D2890" s="20"/>
      <c r="E2890" s="26"/>
      <c r="F2890" s="21"/>
      <c r="G2890" s="27"/>
      <c r="H2890" s="22"/>
      <c r="I2890" s="28"/>
      <c r="J2890" s="23"/>
      <c r="K2890" s="24"/>
      <c r="L2890" s="24"/>
      <c r="M2890" s="15"/>
      <c r="N2890" s="16"/>
      <c r="O2890" s="16"/>
      <c r="P2890" s="16"/>
      <c r="Q2890" s="16"/>
      <c r="R2890" s="15"/>
      <c r="S2890" s="58"/>
      <c r="T2890" s="58"/>
      <c r="U2890" s="58"/>
      <c r="V2890" s="58"/>
      <c r="W2890" s="58"/>
      <c r="X2890" s="59"/>
      <c r="Y2890" s="58"/>
      <c r="Z2890" s="53"/>
    </row>
    <row r="2891" spans="1:26" s="17" customFormat="1" x14ac:dyDescent="0.25">
      <c r="A2891" s="14"/>
      <c r="B2891" s="18"/>
      <c r="C2891" s="25"/>
      <c r="D2891" s="20"/>
      <c r="E2891" s="26"/>
      <c r="F2891" s="21"/>
      <c r="G2891" s="27"/>
      <c r="H2891" s="22"/>
      <c r="I2891" s="28"/>
      <c r="J2891" s="23"/>
      <c r="K2891" s="24"/>
      <c r="L2891" s="24"/>
      <c r="M2891" s="15"/>
      <c r="N2891" s="16"/>
      <c r="O2891" s="16"/>
      <c r="P2891" s="16"/>
      <c r="Q2891" s="16"/>
      <c r="R2891" s="15"/>
      <c r="S2891" s="58"/>
      <c r="T2891" s="58"/>
      <c r="U2891" s="58"/>
      <c r="V2891" s="58"/>
      <c r="W2891" s="58"/>
      <c r="X2891" s="59"/>
      <c r="Y2891" s="58"/>
      <c r="Z2891" s="53"/>
    </row>
    <row r="2892" spans="1:26" s="17" customFormat="1" x14ac:dyDescent="0.25">
      <c r="A2892" s="14"/>
      <c r="B2892" s="18"/>
      <c r="C2892" s="25"/>
      <c r="D2892" s="20"/>
      <c r="E2892" s="26"/>
      <c r="F2892" s="21"/>
      <c r="G2892" s="27"/>
      <c r="H2892" s="22"/>
      <c r="I2892" s="28"/>
      <c r="J2892" s="23"/>
      <c r="K2892" s="24"/>
      <c r="L2892" s="24"/>
      <c r="M2892" s="15"/>
      <c r="N2892" s="16"/>
      <c r="O2892" s="16"/>
      <c r="P2892" s="16"/>
      <c r="Q2892" s="16"/>
      <c r="R2892" s="15"/>
      <c r="S2892" s="58"/>
      <c r="T2892" s="58"/>
      <c r="U2892" s="58"/>
      <c r="V2892" s="58"/>
      <c r="W2892" s="58"/>
      <c r="X2892" s="59"/>
      <c r="Y2892" s="58"/>
      <c r="Z2892" s="53"/>
    </row>
    <row r="2893" spans="1:26" s="17" customFormat="1" x14ac:dyDescent="0.25">
      <c r="A2893" s="14"/>
      <c r="B2893" s="18"/>
      <c r="C2893" s="25"/>
      <c r="D2893" s="20"/>
      <c r="E2893" s="26"/>
      <c r="F2893" s="21"/>
      <c r="G2893" s="27"/>
      <c r="H2893" s="22"/>
      <c r="I2893" s="28"/>
      <c r="J2893" s="23"/>
      <c r="K2893" s="24"/>
      <c r="L2893" s="24"/>
      <c r="M2893" s="15"/>
      <c r="N2893" s="16"/>
      <c r="O2893" s="16"/>
      <c r="P2893" s="16"/>
      <c r="Q2893" s="16"/>
      <c r="R2893" s="15"/>
      <c r="S2893" s="58"/>
      <c r="T2893" s="58"/>
      <c r="U2893" s="58"/>
      <c r="V2893" s="58"/>
      <c r="W2893" s="58"/>
      <c r="X2893" s="59"/>
      <c r="Y2893" s="58"/>
      <c r="Z2893" s="53"/>
    </row>
    <row r="2894" spans="1:26" s="17" customFormat="1" x14ac:dyDescent="0.25">
      <c r="A2894" s="14"/>
      <c r="B2894" s="18"/>
      <c r="C2894" s="25"/>
      <c r="D2894" s="20"/>
      <c r="E2894" s="26"/>
      <c r="F2894" s="21"/>
      <c r="G2894" s="27"/>
      <c r="H2894" s="22"/>
      <c r="I2894" s="28"/>
      <c r="J2894" s="23"/>
      <c r="K2894" s="24"/>
      <c r="L2894" s="24"/>
      <c r="M2894" s="15"/>
      <c r="N2894" s="16"/>
      <c r="O2894" s="16"/>
      <c r="P2894" s="16"/>
      <c r="Q2894" s="16"/>
      <c r="R2894" s="15"/>
      <c r="S2894" s="58"/>
      <c r="T2894" s="58"/>
      <c r="U2894" s="58"/>
      <c r="V2894" s="58"/>
      <c r="W2894" s="58"/>
      <c r="X2894" s="59"/>
      <c r="Y2894" s="58"/>
      <c r="Z2894" s="53"/>
    </row>
    <row r="2895" spans="1:26" s="17" customFormat="1" x14ac:dyDescent="0.25">
      <c r="A2895" s="14"/>
      <c r="B2895" s="18"/>
      <c r="C2895" s="25"/>
      <c r="D2895" s="20"/>
      <c r="E2895" s="26"/>
      <c r="F2895" s="21"/>
      <c r="G2895" s="27"/>
      <c r="H2895" s="22"/>
      <c r="I2895" s="28"/>
      <c r="J2895" s="23"/>
      <c r="K2895" s="24"/>
      <c r="L2895" s="24"/>
      <c r="M2895" s="15"/>
      <c r="N2895" s="16"/>
      <c r="O2895" s="16"/>
      <c r="P2895" s="16"/>
      <c r="Q2895" s="16"/>
      <c r="R2895" s="15"/>
      <c r="S2895" s="58"/>
      <c r="T2895" s="58"/>
      <c r="U2895" s="58"/>
      <c r="V2895" s="58"/>
      <c r="W2895" s="58"/>
      <c r="X2895" s="59"/>
      <c r="Y2895" s="58"/>
      <c r="Z2895" s="53"/>
    </row>
    <row r="2896" spans="1:26" s="17" customFormat="1" x14ac:dyDescent="0.25">
      <c r="A2896" s="14"/>
      <c r="B2896" s="18"/>
      <c r="C2896" s="25"/>
      <c r="D2896" s="20"/>
      <c r="E2896" s="26"/>
      <c r="F2896" s="21"/>
      <c r="G2896" s="27"/>
      <c r="H2896" s="22"/>
      <c r="I2896" s="28"/>
      <c r="J2896" s="23"/>
      <c r="K2896" s="24"/>
      <c r="L2896" s="24"/>
      <c r="M2896" s="15"/>
      <c r="N2896" s="16"/>
      <c r="O2896" s="16"/>
      <c r="P2896" s="16"/>
      <c r="Q2896" s="16"/>
      <c r="R2896" s="15"/>
      <c r="S2896" s="58"/>
      <c r="T2896" s="58"/>
      <c r="U2896" s="58"/>
      <c r="V2896" s="58"/>
      <c r="W2896" s="58"/>
      <c r="X2896" s="59"/>
      <c r="Y2896" s="58"/>
      <c r="Z2896" s="53"/>
    </row>
    <row r="2897" spans="1:26" s="17" customFormat="1" x14ac:dyDescent="0.25">
      <c r="A2897" s="14"/>
      <c r="B2897" s="18"/>
      <c r="C2897" s="25"/>
      <c r="D2897" s="20"/>
      <c r="E2897" s="26"/>
      <c r="F2897" s="21"/>
      <c r="G2897" s="27"/>
      <c r="H2897" s="22"/>
      <c r="I2897" s="28"/>
      <c r="J2897" s="23"/>
      <c r="K2897" s="24"/>
      <c r="L2897" s="24"/>
      <c r="M2897" s="15"/>
      <c r="N2897" s="16"/>
      <c r="O2897" s="16"/>
      <c r="P2897" s="16"/>
      <c r="Q2897" s="16"/>
      <c r="R2897" s="15"/>
      <c r="S2897" s="58"/>
      <c r="T2897" s="58"/>
      <c r="U2897" s="58"/>
      <c r="V2897" s="58"/>
      <c r="W2897" s="58"/>
      <c r="X2897" s="59"/>
      <c r="Y2897" s="58"/>
      <c r="Z2897" s="53"/>
    </row>
    <row r="2898" spans="1:26" s="17" customFormat="1" x14ac:dyDescent="0.25">
      <c r="A2898" s="14"/>
      <c r="B2898" s="18"/>
      <c r="C2898" s="25"/>
      <c r="D2898" s="20"/>
      <c r="E2898" s="26"/>
      <c r="F2898" s="21"/>
      <c r="G2898" s="27"/>
      <c r="H2898" s="22"/>
      <c r="I2898" s="28"/>
      <c r="J2898" s="23"/>
      <c r="K2898" s="24"/>
      <c r="L2898" s="24"/>
      <c r="M2898" s="15"/>
      <c r="N2898" s="16"/>
      <c r="O2898" s="16"/>
      <c r="P2898" s="16"/>
      <c r="Q2898" s="16"/>
      <c r="R2898" s="15"/>
      <c r="S2898" s="58"/>
      <c r="T2898" s="58"/>
      <c r="U2898" s="58"/>
      <c r="V2898" s="58"/>
      <c r="W2898" s="58"/>
      <c r="X2898" s="59"/>
      <c r="Y2898" s="58"/>
      <c r="Z2898" s="53"/>
    </row>
    <row r="2899" spans="1:26" s="17" customFormat="1" x14ac:dyDescent="0.25">
      <c r="A2899" s="14"/>
      <c r="B2899" s="18"/>
      <c r="C2899" s="25"/>
      <c r="D2899" s="20"/>
      <c r="E2899" s="26"/>
      <c r="F2899" s="21"/>
      <c r="G2899" s="27"/>
      <c r="H2899" s="22"/>
      <c r="I2899" s="28"/>
      <c r="J2899" s="23"/>
      <c r="K2899" s="24"/>
      <c r="L2899" s="24"/>
      <c r="M2899" s="15"/>
      <c r="N2899" s="16"/>
      <c r="O2899" s="16"/>
      <c r="P2899" s="16"/>
      <c r="Q2899" s="16"/>
      <c r="R2899" s="15"/>
      <c r="S2899" s="58"/>
      <c r="T2899" s="58"/>
      <c r="U2899" s="58"/>
      <c r="V2899" s="58"/>
      <c r="W2899" s="58"/>
      <c r="X2899" s="59"/>
      <c r="Y2899" s="58"/>
      <c r="Z2899" s="53"/>
    </row>
    <row r="2900" spans="1:26" s="17" customFormat="1" x14ac:dyDescent="0.25">
      <c r="A2900" s="14"/>
      <c r="B2900" s="18"/>
      <c r="C2900" s="25"/>
      <c r="D2900" s="20"/>
      <c r="E2900" s="26"/>
      <c r="F2900" s="21"/>
      <c r="G2900" s="27"/>
      <c r="H2900" s="22"/>
      <c r="I2900" s="28"/>
      <c r="J2900" s="23"/>
      <c r="K2900" s="24"/>
      <c r="L2900" s="24"/>
      <c r="M2900" s="15"/>
      <c r="N2900" s="16"/>
      <c r="O2900" s="16"/>
      <c r="P2900" s="16"/>
      <c r="Q2900" s="16"/>
      <c r="R2900" s="15"/>
      <c r="S2900" s="58"/>
      <c r="T2900" s="58"/>
      <c r="U2900" s="58"/>
      <c r="V2900" s="58"/>
      <c r="W2900" s="58"/>
      <c r="X2900" s="59"/>
      <c r="Y2900" s="58"/>
      <c r="Z2900" s="53"/>
    </row>
    <row r="2901" spans="1:26" s="17" customFormat="1" x14ac:dyDescent="0.25">
      <c r="A2901" s="14"/>
      <c r="B2901" s="18"/>
      <c r="C2901" s="25"/>
      <c r="D2901" s="20"/>
      <c r="E2901" s="26"/>
      <c r="F2901" s="21"/>
      <c r="G2901" s="27"/>
      <c r="H2901" s="22"/>
      <c r="I2901" s="28"/>
      <c r="J2901" s="23"/>
      <c r="K2901" s="24"/>
      <c r="L2901" s="24"/>
      <c r="M2901" s="15"/>
      <c r="N2901" s="16"/>
      <c r="O2901" s="16"/>
      <c r="P2901" s="16"/>
      <c r="Q2901" s="16"/>
      <c r="R2901" s="15"/>
      <c r="S2901" s="58"/>
      <c r="T2901" s="58"/>
      <c r="U2901" s="58"/>
      <c r="V2901" s="58"/>
      <c r="W2901" s="58"/>
      <c r="X2901" s="59"/>
      <c r="Y2901" s="58"/>
      <c r="Z2901" s="53"/>
    </row>
    <row r="2902" spans="1:26" s="17" customFormat="1" x14ac:dyDescent="0.25">
      <c r="A2902" s="14"/>
      <c r="B2902" s="18"/>
      <c r="C2902" s="25"/>
      <c r="D2902" s="20"/>
      <c r="E2902" s="26"/>
      <c r="F2902" s="21"/>
      <c r="G2902" s="27"/>
      <c r="H2902" s="22"/>
      <c r="I2902" s="28"/>
      <c r="J2902" s="23"/>
      <c r="K2902" s="24"/>
      <c r="L2902" s="24"/>
      <c r="M2902" s="15"/>
      <c r="N2902" s="16"/>
      <c r="O2902" s="16"/>
      <c r="P2902" s="16"/>
      <c r="Q2902" s="16"/>
      <c r="R2902" s="15"/>
      <c r="S2902" s="58"/>
      <c r="T2902" s="58"/>
      <c r="U2902" s="58"/>
      <c r="V2902" s="58"/>
      <c r="W2902" s="58"/>
      <c r="X2902" s="59"/>
      <c r="Y2902" s="58"/>
      <c r="Z2902" s="53"/>
    </row>
    <row r="2903" spans="1:26" s="17" customFormat="1" x14ac:dyDescent="0.25">
      <c r="A2903" s="14"/>
      <c r="B2903" s="18"/>
      <c r="C2903" s="25"/>
      <c r="D2903" s="20"/>
      <c r="E2903" s="26"/>
      <c r="F2903" s="21"/>
      <c r="G2903" s="27"/>
      <c r="H2903" s="22"/>
      <c r="I2903" s="28"/>
      <c r="J2903" s="23"/>
      <c r="K2903" s="24"/>
      <c r="L2903" s="24"/>
      <c r="M2903" s="15"/>
      <c r="N2903" s="16"/>
      <c r="O2903" s="16"/>
      <c r="P2903" s="16"/>
      <c r="Q2903" s="16"/>
      <c r="R2903" s="15"/>
      <c r="S2903" s="58"/>
      <c r="T2903" s="58"/>
      <c r="U2903" s="58"/>
      <c r="V2903" s="58"/>
      <c r="W2903" s="58"/>
      <c r="X2903" s="59"/>
      <c r="Y2903" s="58"/>
      <c r="Z2903" s="53"/>
    </row>
    <row r="2904" spans="1:26" s="17" customFormat="1" x14ac:dyDescent="0.25">
      <c r="A2904" s="14"/>
      <c r="B2904" s="18"/>
      <c r="C2904" s="25"/>
      <c r="D2904" s="20"/>
      <c r="E2904" s="26"/>
      <c r="F2904" s="21"/>
      <c r="G2904" s="27"/>
      <c r="H2904" s="22"/>
      <c r="I2904" s="28"/>
      <c r="J2904" s="23"/>
      <c r="K2904" s="24"/>
      <c r="L2904" s="24"/>
      <c r="M2904" s="15"/>
      <c r="N2904" s="16"/>
      <c r="O2904" s="16"/>
      <c r="P2904" s="16"/>
      <c r="Q2904" s="16"/>
      <c r="R2904" s="15"/>
      <c r="S2904" s="58"/>
      <c r="T2904" s="58"/>
      <c r="U2904" s="58"/>
      <c r="V2904" s="58"/>
      <c r="W2904" s="58"/>
      <c r="X2904" s="59"/>
      <c r="Y2904" s="58"/>
      <c r="Z2904" s="53"/>
    </row>
    <row r="2905" spans="1:26" s="17" customFormat="1" x14ac:dyDescent="0.25">
      <c r="A2905" s="14"/>
      <c r="B2905" s="18"/>
      <c r="C2905" s="25"/>
      <c r="D2905" s="20"/>
      <c r="E2905" s="26"/>
      <c r="F2905" s="21"/>
      <c r="G2905" s="27"/>
      <c r="H2905" s="22"/>
      <c r="I2905" s="28"/>
      <c r="J2905" s="23"/>
      <c r="K2905" s="24"/>
      <c r="L2905" s="24"/>
      <c r="M2905" s="15"/>
      <c r="N2905" s="16"/>
      <c r="O2905" s="16"/>
      <c r="P2905" s="16"/>
      <c r="Q2905" s="16"/>
      <c r="R2905" s="15"/>
      <c r="S2905" s="58"/>
      <c r="T2905" s="58"/>
      <c r="U2905" s="58"/>
      <c r="V2905" s="58"/>
      <c r="W2905" s="58"/>
      <c r="X2905" s="59"/>
      <c r="Y2905" s="58"/>
      <c r="Z2905" s="53"/>
    </row>
    <row r="2906" spans="1:26" s="17" customFormat="1" x14ac:dyDescent="0.25">
      <c r="A2906" s="14"/>
      <c r="B2906" s="18"/>
      <c r="C2906" s="25"/>
      <c r="D2906" s="20"/>
      <c r="E2906" s="26"/>
      <c r="F2906" s="21"/>
      <c r="G2906" s="27"/>
      <c r="H2906" s="22"/>
      <c r="I2906" s="28"/>
      <c r="J2906" s="23"/>
      <c r="K2906" s="24"/>
      <c r="L2906" s="24"/>
      <c r="M2906" s="15"/>
      <c r="N2906" s="16"/>
      <c r="O2906" s="16"/>
      <c r="P2906" s="16"/>
      <c r="Q2906" s="16"/>
      <c r="R2906" s="15"/>
      <c r="S2906" s="58"/>
      <c r="T2906" s="58"/>
      <c r="U2906" s="58"/>
      <c r="V2906" s="58"/>
      <c r="W2906" s="58"/>
      <c r="X2906" s="59"/>
      <c r="Y2906" s="58"/>
      <c r="Z2906" s="53"/>
    </row>
    <row r="2907" spans="1:26" s="17" customFormat="1" x14ac:dyDescent="0.25">
      <c r="A2907" s="14"/>
      <c r="B2907" s="18"/>
      <c r="C2907" s="25"/>
      <c r="D2907" s="20"/>
      <c r="E2907" s="26"/>
      <c r="F2907" s="21"/>
      <c r="G2907" s="27"/>
      <c r="H2907" s="22"/>
      <c r="I2907" s="28"/>
      <c r="J2907" s="23"/>
      <c r="K2907" s="24"/>
      <c r="L2907" s="24"/>
      <c r="M2907" s="15"/>
      <c r="N2907" s="16"/>
      <c r="O2907" s="16"/>
      <c r="P2907" s="16"/>
      <c r="Q2907" s="16"/>
      <c r="R2907" s="15"/>
      <c r="S2907" s="58"/>
      <c r="T2907" s="58"/>
      <c r="U2907" s="58"/>
      <c r="V2907" s="58"/>
      <c r="W2907" s="58"/>
      <c r="X2907" s="59"/>
      <c r="Y2907" s="58"/>
      <c r="Z2907" s="53"/>
    </row>
    <row r="2908" spans="1:26" s="17" customFormat="1" x14ac:dyDescent="0.25">
      <c r="A2908" s="14"/>
      <c r="B2908" s="18"/>
      <c r="C2908" s="25"/>
      <c r="D2908" s="20"/>
      <c r="E2908" s="26"/>
      <c r="F2908" s="21"/>
      <c r="G2908" s="27"/>
      <c r="H2908" s="22"/>
      <c r="I2908" s="28"/>
      <c r="J2908" s="23"/>
      <c r="K2908" s="24"/>
      <c r="L2908" s="24"/>
      <c r="M2908" s="15"/>
      <c r="N2908" s="16"/>
      <c r="O2908" s="16"/>
      <c r="P2908" s="16"/>
      <c r="Q2908" s="16"/>
      <c r="R2908" s="15"/>
      <c r="S2908" s="58"/>
      <c r="T2908" s="58"/>
      <c r="U2908" s="58"/>
      <c r="V2908" s="58"/>
      <c r="W2908" s="58"/>
      <c r="X2908" s="59"/>
      <c r="Y2908" s="58"/>
      <c r="Z2908" s="53"/>
    </row>
    <row r="2909" spans="1:26" s="17" customFormat="1" x14ac:dyDescent="0.25">
      <c r="A2909" s="14"/>
      <c r="B2909" s="18"/>
      <c r="C2909" s="25"/>
      <c r="D2909" s="20"/>
      <c r="E2909" s="26"/>
      <c r="F2909" s="21"/>
      <c r="G2909" s="27"/>
      <c r="H2909" s="22"/>
      <c r="I2909" s="28"/>
      <c r="J2909" s="23"/>
      <c r="K2909" s="24"/>
      <c r="L2909" s="24"/>
      <c r="M2909" s="15"/>
      <c r="N2909" s="16"/>
      <c r="O2909" s="16"/>
      <c r="P2909" s="16"/>
      <c r="Q2909" s="16"/>
      <c r="R2909" s="15"/>
      <c r="S2909" s="58"/>
      <c r="T2909" s="58"/>
      <c r="U2909" s="58"/>
      <c r="V2909" s="58"/>
      <c r="W2909" s="58"/>
      <c r="X2909" s="59"/>
      <c r="Y2909" s="58"/>
      <c r="Z2909" s="53"/>
    </row>
    <row r="2910" spans="1:26" s="17" customFormat="1" x14ac:dyDescent="0.25">
      <c r="A2910" s="14"/>
      <c r="B2910" s="18"/>
      <c r="C2910" s="25"/>
      <c r="D2910" s="20"/>
      <c r="E2910" s="26"/>
      <c r="F2910" s="21"/>
      <c r="G2910" s="27"/>
      <c r="H2910" s="22"/>
      <c r="I2910" s="28"/>
      <c r="J2910" s="23"/>
      <c r="K2910" s="24"/>
      <c r="L2910" s="24"/>
      <c r="M2910" s="15"/>
      <c r="N2910" s="16"/>
      <c r="O2910" s="16"/>
      <c r="P2910" s="16"/>
      <c r="Q2910" s="16"/>
      <c r="R2910" s="15"/>
      <c r="S2910" s="58"/>
      <c r="T2910" s="58"/>
      <c r="U2910" s="58"/>
      <c r="V2910" s="58"/>
      <c r="W2910" s="58"/>
      <c r="X2910" s="59"/>
      <c r="Y2910" s="58"/>
      <c r="Z2910" s="53"/>
    </row>
    <row r="2911" spans="1:26" s="17" customFormat="1" x14ac:dyDescent="0.25">
      <c r="A2911" s="14"/>
      <c r="B2911" s="18"/>
      <c r="C2911" s="25"/>
      <c r="D2911" s="20"/>
      <c r="E2911" s="26"/>
      <c r="F2911" s="21"/>
      <c r="G2911" s="27"/>
      <c r="H2911" s="22"/>
      <c r="I2911" s="28"/>
      <c r="J2911" s="23"/>
      <c r="K2911" s="24"/>
      <c r="L2911" s="24"/>
      <c r="M2911" s="15"/>
      <c r="N2911" s="16"/>
      <c r="O2911" s="16"/>
      <c r="P2911" s="16"/>
      <c r="Q2911" s="16"/>
      <c r="R2911" s="15"/>
      <c r="S2911" s="58"/>
      <c r="T2911" s="58"/>
      <c r="U2911" s="58"/>
      <c r="V2911" s="58"/>
      <c r="W2911" s="58"/>
      <c r="X2911" s="59"/>
      <c r="Y2911" s="58"/>
      <c r="Z2911" s="53"/>
    </row>
    <row r="2912" spans="1:26" s="17" customFormat="1" x14ac:dyDescent="0.25">
      <c r="A2912" s="14"/>
      <c r="B2912" s="18"/>
      <c r="C2912" s="25"/>
      <c r="D2912" s="20"/>
      <c r="E2912" s="26"/>
      <c r="F2912" s="21"/>
      <c r="G2912" s="27"/>
      <c r="H2912" s="22"/>
      <c r="I2912" s="28"/>
      <c r="J2912" s="23"/>
      <c r="K2912" s="24"/>
      <c r="L2912" s="24"/>
      <c r="M2912" s="15"/>
      <c r="N2912" s="16"/>
      <c r="O2912" s="16"/>
      <c r="P2912" s="16"/>
      <c r="Q2912" s="16"/>
      <c r="R2912" s="15"/>
      <c r="S2912" s="58"/>
      <c r="T2912" s="58"/>
      <c r="U2912" s="58"/>
      <c r="V2912" s="58"/>
      <c r="W2912" s="58"/>
      <c r="X2912" s="59"/>
      <c r="Y2912" s="58"/>
      <c r="Z2912" s="53"/>
    </row>
    <row r="2913" spans="1:26" s="17" customFormat="1" x14ac:dyDescent="0.25">
      <c r="A2913" s="14"/>
      <c r="B2913" s="18"/>
      <c r="C2913" s="25"/>
      <c r="D2913" s="20"/>
      <c r="E2913" s="26"/>
      <c r="F2913" s="21"/>
      <c r="G2913" s="27"/>
      <c r="H2913" s="22"/>
      <c r="I2913" s="28"/>
      <c r="J2913" s="23"/>
      <c r="K2913" s="24"/>
      <c r="L2913" s="24"/>
      <c r="M2913" s="15"/>
      <c r="N2913" s="16"/>
      <c r="O2913" s="16"/>
      <c r="P2913" s="16"/>
      <c r="Q2913" s="16"/>
      <c r="R2913" s="15"/>
      <c r="S2913" s="58"/>
      <c r="T2913" s="58"/>
      <c r="U2913" s="58"/>
      <c r="V2913" s="58"/>
      <c r="W2913" s="58"/>
      <c r="X2913" s="59"/>
      <c r="Y2913" s="58"/>
      <c r="Z2913" s="53"/>
    </row>
    <row r="2914" spans="1:26" s="17" customFormat="1" x14ac:dyDescent="0.25">
      <c r="A2914" s="14"/>
      <c r="B2914" s="18"/>
      <c r="C2914" s="25"/>
      <c r="D2914" s="20"/>
      <c r="E2914" s="26"/>
      <c r="F2914" s="21"/>
      <c r="G2914" s="27"/>
      <c r="H2914" s="22"/>
      <c r="I2914" s="28"/>
      <c r="J2914" s="23"/>
      <c r="K2914" s="24"/>
      <c r="L2914" s="24"/>
      <c r="M2914" s="15"/>
      <c r="N2914" s="16"/>
      <c r="O2914" s="16"/>
      <c r="P2914" s="16"/>
      <c r="Q2914" s="16"/>
      <c r="R2914" s="15"/>
      <c r="S2914" s="58"/>
      <c r="T2914" s="58"/>
      <c r="U2914" s="58"/>
      <c r="V2914" s="58"/>
      <c r="W2914" s="58"/>
      <c r="X2914" s="59"/>
      <c r="Y2914" s="58"/>
      <c r="Z2914" s="53"/>
    </row>
    <row r="2915" spans="1:26" s="17" customFormat="1" x14ac:dyDescent="0.25">
      <c r="A2915" s="14"/>
      <c r="B2915" s="18"/>
      <c r="C2915" s="25"/>
      <c r="D2915" s="20"/>
      <c r="E2915" s="26"/>
      <c r="F2915" s="21"/>
      <c r="G2915" s="27"/>
      <c r="H2915" s="22"/>
      <c r="I2915" s="28"/>
      <c r="J2915" s="23"/>
      <c r="K2915" s="24"/>
      <c r="L2915" s="24"/>
      <c r="M2915" s="15"/>
      <c r="N2915" s="16"/>
      <c r="O2915" s="16"/>
      <c r="P2915" s="16"/>
      <c r="Q2915" s="16"/>
      <c r="R2915" s="15"/>
      <c r="S2915" s="58"/>
      <c r="T2915" s="58"/>
      <c r="U2915" s="58"/>
      <c r="V2915" s="58"/>
      <c r="W2915" s="58"/>
      <c r="X2915" s="59"/>
      <c r="Y2915" s="58"/>
      <c r="Z2915" s="53"/>
    </row>
    <row r="2916" spans="1:26" s="17" customFormat="1" x14ac:dyDescent="0.25">
      <c r="A2916" s="14"/>
      <c r="B2916" s="18"/>
      <c r="C2916" s="25"/>
      <c r="D2916" s="20"/>
      <c r="E2916" s="26"/>
      <c r="F2916" s="21"/>
      <c r="G2916" s="27"/>
      <c r="H2916" s="22"/>
      <c r="I2916" s="28"/>
      <c r="J2916" s="23"/>
      <c r="K2916" s="24"/>
      <c r="L2916" s="24"/>
      <c r="M2916" s="15"/>
      <c r="N2916" s="16"/>
      <c r="O2916" s="16"/>
      <c r="P2916" s="16"/>
      <c r="Q2916" s="16"/>
      <c r="R2916" s="15"/>
      <c r="S2916" s="58"/>
      <c r="T2916" s="58"/>
      <c r="U2916" s="58"/>
      <c r="V2916" s="58"/>
      <c r="W2916" s="58"/>
      <c r="X2916" s="59"/>
      <c r="Y2916" s="58"/>
      <c r="Z2916" s="53"/>
    </row>
    <row r="2917" spans="1:26" s="17" customFormat="1" x14ac:dyDescent="0.25">
      <c r="A2917" s="14"/>
      <c r="B2917" s="18"/>
      <c r="C2917" s="25"/>
      <c r="D2917" s="20"/>
      <c r="E2917" s="26"/>
      <c r="F2917" s="21"/>
      <c r="G2917" s="27"/>
      <c r="H2917" s="22"/>
      <c r="I2917" s="28"/>
      <c r="J2917" s="23"/>
      <c r="K2917" s="24"/>
      <c r="L2917" s="24"/>
      <c r="M2917" s="15"/>
      <c r="N2917" s="16"/>
      <c r="O2917" s="16"/>
      <c r="P2917" s="16"/>
      <c r="Q2917" s="16"/>
      <c r="R2917" s="15"/>
      <c r="S2917" s="58"/>
      <c r="T2917" s="58"/>
      <c r="U2917" s="58"/>
      <c r="V2917" s="58"/>
      <c r="W2917" s="58"/>
      <c r="X2917" s="59"/>
      <c r="Y2917" s="58"/>
      <c r="Z2917" s="53"/>
    </row>
    <row r="2918" spans="1:26" s="17" customFormat="1" x14ac:dyDescent="0.25">
      <c r="A2918" s="14"/>
      <c r="B2918" s="18"/>
      <c r="C2918" s="25"/>
      <c r="D2918" s="20"/>
      <c r="E2918" s="26"/>
      <c r="F2918" s="21"/>
      <c r="G2918" s="27"/>
      <c r="H2918" s="22"/>
      <c r="I2918" s="28"/>
      <c r="J2918" s="23"/>
      <c r="K2918" s="24"/>
      <c r="L2918" s="24"/>
      <c r="M2918" s="15"/>
      <c r="N2918" s="16"/>
      <c r="O2918" s="16"/>
      <c r="P2918" s="16"/>
      <c r="Q2918" s="16"/>
      <c r="R2918" s="15"/>
      <c r="S2918" s="58"/>
      <c r="T2918" s="58"/>
      <c r="U2918" s="58"/>
      <c r="V2918" s="58"/>
      <c r="W2918" s="58"/>
      <c r="X2918" s="59"/>
      <c r="Y2918" s="58"/>
      <c r="Z2918" s="53"/>
    </row>
    <row r="2919" spans="1:26" s="17" customFormat="1" x14ac:dyDescent="0.25">
      <c r="A2919" s="14"/>
      <c r="B2919" s="18"/>
      <c r="C2919" s="25"/>
      <c r="D2919" s="20"/>
      <c r="E2919" s="26"/>
      <c r="F2919" s="21"/>
      <c r="G2919" s="27"/>
      <c r="H2919" s="22"/>
      <c r="I2919" s="28"/>
      <c r="J2919" s="23"/>
      <c r="K2919" s="24"/>
      <c r="L2919" s="24"/>
      <c r="M2919" s="15"/>
      <c r="N2919" s="16"/>
      <c r="O2919" s="16"/>
      <c r="P2919" s="16"/>
      <c r="Q2919" s="16"/>
      <c r="R2919" s="15"/>
      <c r="S2919" s="58"/>
      <c r="T2919" s="58"/>
      <c r="U2919" s="58"/>
      <c r="V2919" s="58"/>
      <c r="W2919" s="58"/>
      <c r="X2919" s="59"/>
      <c r="Y2919" s="58"/>
      <c r="Z2919" s="53"/>
    </row>
    <row r="2920" spans="1:26" s="17" customFormat="1" x14ac:dyDescent="0.25">
      <c r="A2920" s="14"/>
      <c r="B2920" s="18"/>
      <c r="C2920" s="25"/>
      <c r="D2920" s="20"/>
      <c r="E2920" s="26"/>
      <c r="F2920" s="21"/>
      <c r="G2920" s="27"/>
      <c r="H2920" s="22"/>
      <c r="I2920" s="28"/>
      <c r="J2920" s="23"/>
      <c r="K2920" s="24"/>
      <c r="L2920" s="24"/>
      <c r="M2920" s="15"/>
      <c r="N2920" s="16"/>
      <c r="O2920" s="16"/>
      <c r="P2920" s="16"/>
      <c r="Q2920" s="16"/>
      <c r="R2920" s="15"/>
      <c r="S2920" s="58"/>
      <c r="T2920" s="58"/>
      <c r="U2920" s="58"/>
      <c r="V2920" s="58"/>
      <c r="W2920" s="58"/>
      <c r="X2920" s="59"/>
      <c r="Y2920" s="58"/>
      <c r="Z2920" s="53"/>
    </row>
    <row r="2921" spans="1:26" s="17" customFormat="1" x14ac:dyDescent="0.25">
      <c r="A2921" s="14"/>
      <c r="B2921" s="18"/>
      <c r="C2921" s="25"/>
      <c r="D2921" s="20"/>
      <c r="E2921" s="26"/>
      <c r="F2921" s="21"/>
      <c r="G2921" s="27"/>
      <c r="H2921" s="22"/>
      <c r="I2921" s="28"/>
      <c r="J2921" s="23"/>
      <c r="K2921" s="24"/>
      <c r="L2921" s="24"/>
      <c r="M2921" s="15"/>
      <c r="N2921" s="16"/>
      <c r="O2921" s="16"/>
      <c r="P2921" s="16"/>
      <c r="Q2921" s="16"/>
      <c r="R2921" s="15"/>
      <c r="S2921" s="58"/>
      <c r="T2921" s="58"/>
      <c r="U2921" s="58"/>
      <c r="V2921" s="58"/>
      <c r="W2921" s="58"/>
      <c r="X2921" s="59"/>
      <c r="Y2921" s="58"/>
      <c r="Z2921" s="53"/>
    </row>
    <row r="2922" spans="1:26" s="17" customFormat="1" x14ac:dyDescent="0.25">
      <c r="A2922" s="14"/>
      <c r="B2922" s="18"/>
      <c r="C2922" s="25"/>
      <c r="D2922" s="20"/>
      <c r="E2922" s="26"/>
      <c r="F2922" s="21"/>
      <c r="G2922" s="27"/>
      <c r="H2922" s="22"/>
      <c r="I2922" s="28"/>
      <c r="J2922" s="23"/>
      <c r="K2922" s="24"/>
      <c r="L2922" s="24"/>
      <c r="M2922" s="15"/>
      <c r="N2922" s="16"/>
      <c r="O2922" s="16"/>
      <c r="P2922" s="16"/>
      <c r="Q2922" s="16"/>
      <c r="R2922" s="15"/>
      <c r="S2922" s="58"/>
      <c r="T2922" s="58"/>
      <c r="U2922" s="58"/>
      <c r="V2922" s="58"/>
      <c r="W2922" s="58"/>
      <c r="X2922" s="59"/>
      <c r="Y2922" s="58"/>
      <c r="Z2922" s="53"/>
    </row>
    <row r="2923" spans="1:26" s="17" customFormat="1" x14ac:dyDescent="0.25">
      <c r="A2923" s="14"/>
      <c r="B2923" s="18"/>
      <c r="C2923" s="25"/>
      <c r="D2923" s="20"/>
      <c r="E2923" s="26"/>
      <c r="F2923" s="21"/>
      <c r="G2923" s="27"/>
      <c r="H2923" s="22"/>
      <c r="I2923" s="28"/>
      <c r="J2923" s="23"/>
      <c r="K2923" s="24"/>
      <c r="L2923" s="24"/>
      <c r="M2923" s="15"/>
      <c r="N2923" s="16"/>
      <c r="O2923" s="16"/>
      <c r="P2923" s="16"/>
      <c r="Q2923" s="16"/>
      <c r="R2923" s="15"/>
      <c r="S2923" s="58"/>
      <c r="T2923" s="58"/>
      <c r="U2923" s="58"/>
      <c r="V2923" s="58"/>
      <c r="W2923" s="58"/>
      <c r="X2923" s="59"/>
      <c r="Y2923" s="58"/>
      <c r="Z2923" s="53"/>
    </row>
    <row r="2924" spans="1:26" s="17" customFormat="1" x14ac:dyDescent="0.25">
      <c r="A2924" s="14"/>
      <c r="B2924" s="18"/>
      <c r="C2924" s="25"/>
      <c r="D2924" s="20"/>
      <c r="E2924" s="26"/>
      <c r="F2924" s="21"/>
      <c r="G2924" s="27"/>
      <c r="H2924" s="22"/>
      <c r="I2924" s="28"/>
      <c r="J2924" s="23"/>
      <c r="K2924" s="24"/>
      <c r="L2924" s="24"/>
      <c r="M2924" s="15"/>
      <c r="N2924" s="16"/>
      <c r="O2924" s="16"/>
      <c r="P2924" s="16"/>
      <c r="Q2924" s="16"/>
      <c r="R2924" s="15"/>
      <c r="S2924" s="58"/>
      <c r="T2924" s="58"/>
      <c r="U2924" s="58"/>
      <c r="V2924" s="58"/>
      <c r="W2924" s="58"/>
      <c r="X2924" s="59"/>
      <c r="Y2924" s="58"/>
      <c r="Z2924" s="53"/>
    </row>
    <row r="2925" spans="1:26" s="17" customFormat="1" x14ac:dyDescent="0.25">
      <c r="A2925" s="14"/>
      <c r="B2925" s="18"/>
      <c r="C2925" s="25"/>
      <c r="D2925" s="20"/>
      <c r="E2925" s="26"/>
      <c r="F2925" s="21"/>
      <c r="G2925" s="27"/>
      <c r="H2925" s="22"/>
      <c r="I2925" s="28"/>
      <c r="J2925" s="23"/>
      <c r="K2925" s="24"/>
      <c r="L2925" s="24"/>
      <c r="M2925" s="15"/>
      <c r="N2925" s="16"/>
      <c r="O2925" s="16"/>
      <c r="P2925" s="16"/>
      <c r="Q2925" s="16"/>
      <c r="R2925" s="15"/>
      <c r="S2925" s="58"/>
      <c r="T2925" s="58"/>
      <c r="U2925" s="58"/>
      <c r="V2925" s="58"/>
      <c r="W2925" s="58"/>
      <c r="X2925" s="59"/>
      <c r="Y2925" s="58"/>
      <c r="Z2925" s="53"/>
    </row>
    <row r="2926" spans="1:26" s="17" customFormat="1" x14ac:dyDescent="0.25">
      <c r="A2926" s="14"/>
      <c r="B2926" s="18"/>
      <c r="C2926" s="25"/>
      <c r="D2926" s="20"/>
      <c r="E2926" s="26"/>
      <c r="F2926" s="21"/>
      <c r="G2926" s="27"/>
      <c r="H2926" s="22"/>
      <c r="I2926" s="28"/>
      <c r="J2926" s="23"/>
      <c r="K2926" s="24"/>
      <c r="L2926" s="24"/>
      <c r="M2926" s="15"/>
      <c r="N2926" s="16"/>
      <c r="O2926" s="16"/>
      <c r="P2926" s="16"/>
      <c r="Q2926" s="16"/>
      <c r="R2926" s="15"/>
      <c r="S2926" s="58"/>
      <c r="T2926" s="58"/>
      <c r="U2926" s="58"/>
      <c r="V2926" s="58"/>
      <c r="W2926" s="58"/>
      <c r="X2926" s="59"/>
      <c r="Y2926" s="58"/>
      <c r="Z2926" s="53"/>
    </row>
    <row r="2927" spans="1:26" s="17" customFormat="1" x14ac:dyDescent="0.25">
      <c r="A2927" s="14"/>
      <c r="B2927" s="18"/>
      <c r="C2927" s="25"/>
      <c r="D2927" s="20"/>
      <c r="E2927" s="26"/>
      <c r="F2927" s="21"/>
      <c r="G2927" s="27"/>
      <c r="H2927" s="22"/>
      <c r="I2927" s="28"/>
      <c r="J2927" s="23"/>
      <c r="K2927" s="24"/>
      <c r="L2927" s="24"/>
      <c r="M2927" s="15"/>
      <c r="N2927" s="16"/>
      <c r="O2927" s="16"/>
      <c r="P2927" s="16"/>
      <c r="Q2927" s="16"/>
      <c r="R2927" s="15"/>
      <c r="S2927" s="58"/>
      <c r="T2927" s="58"/>
      <c r="U2927" s="58"/>
      <c r="V2927" s="58"/>
      <c r="W2927" s="58"/>
      <c r="X2927" s="59"/>
      <c r="Y2927" s="58"/>
      <c r="Z2927" s="53"/>
    </row>
    <row r="2928" spans="1:26" s="17" customFormat="1" x14ac:dyDescent="0.25">
      <c r="A2928" s="14"/>
      <c r="B2928" s="18"/>
      <c r="C2928" s="25"/>
      <c r="D2928" s="20"/>
      <c r="E2928" s="26"/>
      <c r="F2928" s="21"/>
      <c r="G2928" s="27"/>
      <c r="H2928" s="22"/>
      <c r="I2928" s="28"/>
      <c r="J2928" s="23"/>
      <c r="K2928" s="24"/>
      <c r="L2928" s="24"/>
      <c r="M2928" s="15"/>
      <c r="N2928" s="16"/>
      <c r="O2928" s="16"/>
      <c r="P2928" s="16"/>
      <c r="Q2928" s="16"/>
      <c r="R2928" s="15"/>
      <c r="S2928" s="58"/>
      <c r="T2928" s="58"/>
      <c r="U2928" s="58"/>
      <c r="V2928" s="58"/>
      <c r="W2928" s="58"/>
      <c r="X2928" s="59"/>
      <c r="Y2928" s="58"/>
      <c r="Z2928" s="53"/>
    </row>
    <row r="2929" spans="1:26" s="17" customFormat="1" x14ac:dyDescent="0.25">
      <c r="A2929" s="14"/>
      <c r="B2929" s="18"/>
      <c r="C2929" s="25"/>
      <c r="D2929" s="20"/>
      <c r="E2929" s="26"/>
      <c r="F2929" s="21"/>
      <c r="G2929" s="27"/>
      <c r="H2929" s="22"/>
      <c r="I2929" s="28"/>
      <c r="J2929" s="23"/>
      <c r="K2929" s="24"/>
      <c r="L2929" s="24"/>
      <c r="M2929" s="15"/>
      <c r="N2929" s="16"/>
      <c r="O2929" s="16"/>
      <c r="P2929" s="16"/>
      <c r="Q2929" s="16"/>
      <c r="R2929" s="15"/>
      <c r="S2929" s="58"/>
      <c r="T2929" s="58"/>
      <c r="U2929" s="58"/>
      <c r="V2929" s="58"/>
      <c r="W2929" s="58"/>
      <c r="X2929" s="59"/>
      <c r="Y2929" s="58"/>
      <c r="Z2929" s="53"/>
    </row>
    <row r="2930" spans="1:26" s="17" customFormat="1" x14ac:dyDescent="0.25">
      <c r="A2930" s="14"/>
      <c r="B2930" s="18"/>
      <c r="C2930" s="25"/>
      <c r="D2930" s="20"/>
      <c r="E2930" s="26"/>
      <c r="F2930" s="21"/>
      <c r="G2930" s="27"/>
      <c r="H2930" s="22"/>
      <c r="I2930" s="28"/>
      <c r="J2930" s="23"/>
      <c r="K2930" s="24"/>
      <c r="L2930" s="24"/>
      <c r="M2930" s="15"/>
      <c r="N2930" s="16"/>
      <c r="O2930" s="16"/>
      <c r="P2930" s="16"/>
      <c r="Q2930" s="16"/>
      <c r="R2930" s="15"/>
      <c r="S2930" s="58"/>
      <c r="T2930" s="58"/>
      <c r="U2930" s="58"/>
      <c r="V2930" s="58"/>
      <c r="W2930" s="58"/>
      <c r="X2930" s="59"/>
      <c r="Y2930" s="58"/>
      <c r="Z2930" s="53"/>
    </row>
    <row r="2931" spans="1:26" s="17" customFormat="1" x14ac:dyDescent="0.25">
      <c r="A2931" s="14"/>
      <c r="B2931" s="18"/>
      <c r="C2931" s="25"/>
      <c r="D2931" s="20"/>
      <c r="E2931" s="26"/>
      <c r="F2931" s="21"/>
      <c r="G2931" s="27"/>
      <c r="H2931" s="22"/>
      <c r="I2931" s="28"/>
      <c r="J2931" s="23"/>
      <c r="K2931" s="24"/>
      <c r="L2931" s="24"/>
      <c r="M2931" s="15"/>
      <c r="N2931" s="16"/>
      <c r="O2931" s="16"/>
      <c r="P2931" s="16"/>
      <c r="Q2931" s="16"/>
      <c r="R2931" s="15"/>
      <c r="S2931" s="58"/>
      <c r="T2931" s="58"/>
      <c r="U2931" s="58"/>
      <c r="V2931" s="58"/>
      <c r="W2931" s="58"/>
      <c r="X2931" s="59"/>
      <c r="Y2931" s="58"/>
      <c r="Z2931" s="53"/>
    </row>
    <row r="2932" spans="1:26" s="17" customFormat="1" x14ac:dyDescent="0.25">
      <c r="A2932" s="14"/>
      <c r="B2932" s="18"/>
      <c r="C2932" s="25"/>
      <c r="D2932" s="20"/>
      <c r="E2932" s="26"/>
      <c r="F2932" s="21"/>
      <c r="G2932" s="27"/>
      <c r="H2932" s="22"/>
      <c r="I2932" s="28"/>
      <c r="J2932" s="23"/>
      <c r="K2932" s="24"/>
      <c r="L2932" s="24"/>
      <c r="M2932" s="15"/>
      <c r="N2932" s="16"/>
      <c r="O2932" s="16"/>
      <c r="P2932" s="16"/>
      <c r="Q2932" s="16"/>
      <c r="R2932" s="15"/>
      <c r="S2932" s="58"/>
      <c r="T2932" s="58"/>
      <c r="U2932" s="58"/>
      <c r="V2932" s="58"/>
      <c r="W2932" s="58"/>
      <c r="X2932" s="59"/>
      <c r="Y2932" s="58"/>
      <c r="Z2932" s="53"/>
    </row>
    <row r="2933" spans="1:26" s="17" customFormat="1" x14ac:dyDescent="0.25">
      <c r="A2933" s="14"/>
      <c r="B2933" s="18"/>
      <c r="C2933" s="25"/>
      <c r="D2933" s="20"/>
      <c r="E2933" s="26"/>
      <c r="F2933" s="21"/>
      <c r="G2933" s="27"/>
      <c r="H2933" s="22"/>
      <c r="I2933" s="28"/>
      <c r="J2933" s="23"/>
      <c r="K2933" s="24"/>
      <c r="L2933" s="24"/>
      <c r="M2933" s="15"/>
      <c r="N2933" s="16"/>
      <c r="O2933" s="16"/>
      <c r="P2933" s="16"/>
      <c r="Q2933" s="16"/>
      <c r="R2933" s="15"/>
      <c r="S2933" s="58"/>
      <c r="T2933" s="58"/>
      <c r="U2933" s="58"/>
      <c r="V2933" s="58"/>
      <c r="W2933" s="58"/>
      <c r="X2933" s="59"/>
      <c r="Y2933" s="58"/>
      <c r="Z2933" s="53"/>
    </row>
    <row r="2934" spans="1:26" s="17" customFormat="1" x14ac:dyDescent="0.25">
      <c r="A2934" s="14"/>
      <c r="B2934" s="18"/>
      <c r="C2934" s="25"/>
      <c r="D2934" s="20"/>
      <c r="E2934" s="26"/>
      <c r="F2934" s="21"/>
      <c r="G2934" s="27"/>
      <c r="H2934" s="22"/>
      <c r="I2934" s="28"/>
      <c r="J2934" s="23"/>
      <c r="K2934" s="24"/>
      <c r="L2934" s="24"/>
      <c r="M2934" s="15"/>
      <c r="N2934" s="16"/>
      <c r="O2934" s="16"/>
      <c r="P2934" s="16"/>
      <c r="Q2934" s="16"/>
      <c r="R2934" s="15"/>
      <c r="S2934" s="58"/>
      <c r="T2934" s="58"/>
      <c r="U2934" s="58"/>
      <c r="V2934" s="58"/>
      <c r="W2934" s="58"/>
      <c r="X2934" s="59"/>
      <c r="Y2934" s="58"/>
      <c r="Z2934" s="53"/>
    </row>
    <row r="2935" spans="1:26" s="17" customFormat="1" x14ac:dyDescent="0.25">
      <c r="A2935" s="14"/>
      <c r="B2935" s="18"/>
      <c r="C2935" s="25"/>
      <c r="D2935" s="20"/>
      <c r="E2935" s="26"/>
      <c r="F2935" s="21"/>
      <c r="G2935" s="27"/>
      <c r="H2935" s="22"/>
      <c r="I2935" s="28"/>
      <c r="J2935" s="23"/>
      <c r="K2935" s="24"/>
      <c r="L2935" s="24"/>
      <c r="M2935" s="15"/>
      <c r="N2935" s="16"/>
      <c r="O2935" s="16"/>
      <c r="P2935" s="16"/>
      <c r="Q2935" s="16"/>
      <c r="R2935" s="15"/>
      <c r="S2935" s="58"/>
      <c r="T2935" s="58"/>
      <c r="U2935" s="58"/>
      <c r="V2935" s="58"/>
      <c r="W2935" s="58"/>
      <c r="X2935" s="59"/>
      <c r="Y2935" s="58"/>
      <c r="Z2935" s="53"/>
    </row>
    <row r="2936" spans="1:26" s="17" customFormat="1" x14ac:dyDescent="0.25">
      <c r="A2936" s="14"/>
      <c r="B2936" s="18"/>
      <c r="C2936" s="25"/>
      <c r="D2936" s="20"/>
      <c r="E2936" s="26"/>
      <c r="F2936" s="21"/>
      <c r="G2936" s="27"/>
      <c r="H2936" s="22"/>
      <c r="I2936" s="28"/>
      <c r="J2936" s="23"/>
      <c r="K2936" s="24"/>
      <c r="L2936" s="24"/>
      <c r="M2936" s="15"/>
      <c r="N2936" s="16"/>
      <c r="O2936" s="16"/>
      <c r="P2936" s="16"/>
      <c r="Q2936" s="16"/>
      <c r="R2936" s="15"/>
      <c r="S2936" s="58"/>
      <c r="T2936" s="58"/>
      <c r="U2936" s="58"/>
      <c r="V2936" s="58"/>
      <c r="W2936" s="58"/>
      <c r="X2936" s="59"/>
      <c r="Y2936" s="58"/>
      <c r="Z2936" s="53"/>
    </row>
    <row r="2937" spans="1:26" s="17" customFormat="1" x14ac:dyDescent="0.25">
      <c r="A2937" s="14"/>
      <c r="B2937" s="18"/>
      <c r="C2937" s="25"/>
      <c r="D2937" s="20"/>
      <c r="E2937" s="26"/>
      <c r="F2937" s="21"/>
      <c r="G2937" s="27"/>
      <c r="H2937" s="22"/>
      <c r="I2937" s="28"/>
      <c r="J2937" s="23"/>
      <c r="K2937" s="24"/>
      <c r="L2937" s="24"/>
      <c r="M2937" s="15"/>
      <c r="N2937" s="16"/>
      <c r="O2937" s="16"/>
      <c r="P2937" s="16"/>
      <c r="Q2937" s="16"/>
      <c r="R2937" s="15"/>
      <c r="S2937" s="58"/>
      <c r="T2937" s="58"/>
      <c r="U2937" s="58"/>
      <c r="V2937" s="58"/>
      <c r="W2937" s="58"/>
      <c r="X2937" s="59"/>
      <c r="Y2937" s="58"/>
      <c r="Z2937" s="53"/>
    </row>
    <row r="2938" spans="1:26" s="17" customFormat="1" x14ac:dyDescent="0.25">
      <c r="A2938" s="14"/>
      <c r="B2938" s="18"/>
      <c r="C2938" s="25"/>
      <c r="D2938" s="20"/>
      <c r="E2938" s="26"/>
      <c r="F2938" s="21"/>
      <c r="G2938" s="27"/>
      <c r="H2938" s="22"/>
      <c r="I2938" s="28"/>
      <c r="J2938" s="23"/>
      <c r="K2938" s="24"/>
      <c r="L2938" s="24"/>
      <c r="M2938" s="15"/>
      <c r="N2938" s="16"/>
      <c r="O2938" s="16"/>
      <c r="P2938" s="16"/>
      <c r="Q2938" s="16"/>
      <c r="R2938" s="15"/>
      <c r="S2938" s="58"/>
      <c r="T2938" s="58"/>
      <c r="U2938" s="58"/>
      <c r="V2938" s="58"/>
      <c r="W2938" s="58"/>
      <c r="X2938" s="59"/>
      <c r="Y2938" s="58"/>
      <c r="Z2938" s="53"/>
    </row>
    <row r="2939" spans="1:26" s="17" customFormat="1" x14ac:dyDescent="0.25">
      <c r="A2939" s="14"/>
      <c r="B2939" s="18"/>
      <c r="C2939" s="25"/>
      <c r="D2939" s="20"/>
      <c r="E2939" s="26"/>
      <c r="F2939" s="21"/>
      <c r="G2939" s="27"/>
      <c r="H2939" s="22"/>
      <c r="I2939" s="28"/>
      <c r="J2939" s="23"/>
      <c r="K2939" s="24"/>
      <c r="L2939" s="24"/>
      <c r="M2939" s="15"/>
      <c r="N2939" s="16"/>
      <c r="O2939" s="16"/>
      <c r="P2939" s="16"/>
      <c r="Q2939" s="16"/>
      <c r="R2939" s="15"/>
      <c r="S2939" s="58"/>
      <c r="T2939" s="58"/>
      <c r="U2939" s="58"/>
      <c r="V2939" s="58"/>
      <c r="W2939" s="58"/>
      <c r="X2939" s="59"/>
      <c r="Y2939" s="58"/>
      <c r="Z2939" s="53"/>
    </row>
    <row r="2940" spans="1:26" s="17" customFormat="1" x14ac:dyDescent="0.25">
      <c r="A2940" s="14"/>
      <c r="B2940" s="18"/>
      <c r="C2940" s="25"/>
      <c r="D2940" s="20"/>
      <c r="E2940" s="26"/>
      <c r="F2940" s="21"/>
      <c r="G2940" s="27"/>
      <c r="H2940" s="22"/>
      <c r="I2940" s="28"/>
      <c r="J2940" s="23"/>
      <c r="K2940" s="24"/>
      <c r="L2940" s="24"/>
      <c r="M2940" s="15"/>
      <c r="N2940" s="16"/>
      <c r="O2940" s="16"/>
      <c r="P2940" s="16"/>
      <c r="Q2940" s="16"/>
      <c r="R2940" s="15"/>
      <c r="S2940" s="58"/>
      <c r="T2940" s="58"/>
      <c r="U2940" s="58"/>
      <c r="V2940" s="58"/>
      <c r="W2940" s="58"/>
      <c r="X2940" s="59"/>
      <c r="Y2940" s="58"/>
      <c r="Z2940" s="53"/>
    </row>
    <row r="2941" spans="1:26" s="17" customFormat="1" x14ac:dyDescent="0.25">
      <c r="A2941" s="14"/>
      <c r="B2941" s="18"/>
      <c r="C2941" s="25"/>
      <c r="D2941" s="20"/>
      <c r="E2941" s="26"/>
      <c r="F2941" s="21"/>
      <c r="G2941" s="27"/>
      <c r="H2941" s="22"/>
      <c r="I2941" s="28"/>
      <c r="J2941" s="23"/>
      <c r="K2941" s="24"/>
      <c r="L2941" s="24"/>
      <c r="M2941" s="15"/>
      <c r="N2941" s="16"/>
      <c r="O2941" s="16"/>
      <c r="P2941" s="16"/>
      <c r="Q2941" s="16"/>
      <c r="R2941" s="15"/>
      <c r="S2941" s="58"/>
      <c r="T2941" s="58"/>
      <c r="U2941" s="58"/>
      <c r="V2941" s="58"/>
      <c r="W2941" s="58"/>
      <c r="X2941" s="59"/>
      <c r="Y2941" s="58"/>
      <c r="Z2941" s="53"/>
    </row>
    <row r="2942" spans="1:26" s="17" customFormat="1" x14ac:dyDescent="0.25">
      <c r="A2942" s="14"/>
      <c r="B2942" s="18"/>
      <c r="C2942" s="25"/>
      <c r="D2942" s="20"/>
      <c r="E2942" s="26"/>
      <c r="F2942" s="21"/>
      <c r="G2942" s="27"/>
      <c r="H2942" s="22"/>
      <c r="I2942" s="28"/>
      <c r="J2942" s="23"/>
      <c r="K2942" s="24"/>
      <c r="L2942" s="24"/>
      <c r="M2942" s="15"/>
      <c r="N2942" s="16"/>
      <c r="O2942" s="16"/>
      <c r="P2942" s="16"/>
      <c r="Q2942" s="16"/>
      <c r="R2942" s="15"/>
      <c r="S2942" s="58"/>
      <c r="T2942" s="58"/>
      <c r="U2942" s="58"/>
      <c r="V2942" s="58"/>
      <c r="W2942" s="58"/>
      <c r="X2942" s="59"/>
      <c r="Y2942" s="58"/>
      <c r="Z2942" s="53"/>
    </row>
    <row r="2943" spans="1:26" s="17" customFormat="1" x14ac:dyDescent="0.25">
      <c r="A2943" s="14"/>
      <c r="B2943" s="18"/>
      <c r="C2943" s="25"/>
      <c r="D2943" s="20"/>
      <c r="E2943" s="26"/>
      <c r="F2943" s="21"/>
      <c r="G2943" s="27"/>
      <c r="H2943" s="22"/>
      <c r="I2943" s="28"/>
      <c r="J2943" s="23"/>
      <c r="K2943" s="24"/>
      <c r="L2943" s="24"/>
      <c r="M2943" s="15"/>
      <c r="N2943" s="16"/>
      <c r="O2943" s="16"/>
      <c r="P2943" s="16"/>
      <c r="Q2943" s="16"/>
      <c r="R2943" s="15"/>
      <c r="S2943" s="58"/>
      <c r="T2943" s="58"/>
      <c r="U2943" s="58"/>
      <c r="V2943" s="58"/>
      <c r="W2943" s="58"/>
      <c r="X2943" s="59"/>
      <c r="Y2943" s="58"/>
      <c r="Z2943" s="53"/>
    </row>
    <row r="2944" spans="1:26" s="17" customFormat="1" x14ac:dyDescent="0.25">
      <c r="A2944" s="14"/>
      <c r="B2944" s="18"/>
      <c r="C2944" s="25"/>
      <c r="D2944" s="20"/>
      <c r="E2944" s="26"/>
      <c r="F2944" s="21"/>
      <c r="G2944" s="27"/>
      <c r="H2944" s="22"/>
      <c r="I2944" s="28"/>
      <c r="J2944" s="23"/>
      <c r="K2944" s="24"/>
      <c r="L2944" s="24"/>
      <c r="M2944" s="15"/>
      <c r="N2944" s="16"/>
      <c r="O2944" s="16"/>
      <c r="P2944" s="16"/>
      <c r="Q2944" s="16"/>
      <c r="R2944" s="15"/>
      <c r="S2944" s="58"/>
      <c r="T2944" s="58"/>
      <c r="U2944" s="58"/>
      <c r="V2944" s="58"/>
      <c r="W2944" s="58"/>
      <c r="X2944" s="59"/>
      <c r="Y2944" s="58"/>
      <c r="Z2944" s="53"/>
    </row>
    <row r="2945" spans="1:26" s="17" customFormat="1" x14ac:dyDescent="0.25">
      <c r="A2945" s="14"/>
      <c r="B2945" s="18"/>
      <c r="C2945" s="25"/>
      <c r="D2945" s="20"/>
      <c r="E2945" s="26"/>
      <c r="F2945" s="21"/>
      <c r="G2945" s="27"/>
      <c r="H2945" s="22"/>
      <c r="I2945" s="28"/>
      <c r="J2945" s="23"/>
      <c r="K2945" s="24"/>
      <c r="L2945" s="24"/>
      <c r="M2945" s="15"/>
      <c r="N2945" s="16"/>
      <c r="O2945" s="16"/>
      <c r="P2945" s="16"/>
      <c r="Q2945" s="16"/>
      <c r="R2945" s="15"/>
      <c r="S2945" s="58"/>
      <c r="T2945" s="58"/>
      <c r="U2945" s="58"/>
      <c r="V2945" s="58"/>
      <c r="W2945" s="58"/>
      <c r="X2945" s="59"/>
      <c r="Y2945" s="58"/>
      <c r="Z2945" s="53"/>
    </row>
    <row r="2946" spans="1:26" s="17" customFormat="1" x14ac:dyDescent="0.25">
      <c r="A2946" s="14"/>
      <c r="B2946" s="18"/>
      <c r="C2946" s="25"/>
      <c r="D2946" s="20"/>
      <c r="E2946" s="26"/>
      <c r="F2946" s="21"/>
      <c r="G2946" s="27"/>
      <c r="H2946" s="22"/>
      <c r="I2946" s="28"/>
      <c r="J2946" s="23"/>
      <c r="K2946" s="24"/>
      <c r="L2946" s="24"/>
      <c r="M2946" s="15"/>
      <c r="N2946" s="16"/>
      <c r="O2946" s="16"/>
      <c r="P2946" s="16"/>
      <c r="Q2946" s="16"/>
      <c r="R2946" s="15"/>
      <c r="S2946" s="58"/>
      <c r="T2946" s="58"/>
      <c r="U2946" s="58"/>
      <c r="V2946" s="58"/>
      <c r="W2946" s="58"/>
      <c r="X2946" s="59"/>
      <c r="Y2946" s="58"/>
      <c r="Z2946" s="53"/>
    </row>
    <row r="2947" spans="1:26" s="17" customFormat="1" x14ac:dyDescent="0.25">
      <c r="A2947" s="14"/>
      <c r="B2947" s="18"/>
      <c r="C2947" s="25"/>
      <c r="D2947" s="20"/>
      <c r="E2947" s="26"/>
      <c r="F2947" s="21"/>
      <c r="G2947" s="27"/>
      <c r="H2947" s="22"/>
      <c r="I2947" s="28"/>
      <c r="J2947" s="23"/>
      <c r="K2947" s="24"/>
      <c r="L2947" s="24"/>
      <c r="M2947" s="15"/>
      <c r="N2947" s="16"/>
      <c r="O2947" s="16"/>
      <c r="P2947" s="16"/>
      <c r="Q2947" s="16"/>
      <c r="R2947" s="15"/>
      <c r="S2947" s="58"/>
      <c r="T2947" s="58"/>
      <c r="U2947" s="58"/>
      <c r="V2947" s="58"/>
      <c r="W2947" s="58"/>
      <c r="X2947" s="59"/>
      <c r="Y2947" s="58"/>
      <c r="Z2947" s="53"/>
    </row>
    <row r="2948" spans="1:26" s="17" customFormat="1" x14ac:dyDescent="0.25">
      <c r="A2948" s="14"/>
      <c r="B2948" s="18"/>
      <c r="C2948" s="25"/>
      <c r="D2948" s="20"/>
      <c r="E2948" s="26"/>
      <c r="F2948" s="21"/>
      <c r="G2948" s="27"/>
      <c r="H2948" s="22"/>
      <c r="I2948" s="28"/>
      <c r="J2948" s="23"/>
      <c r="K2948" s="24"/>
      <c r="L2948" s="24"/>
      <c r="M2948" s="15"/>
      <c r="N2948" s="16"/>
      <c r="O2948" s="16"/>
      <c r="P2948" s="16"/>
      <c r="Q2948" s="16"/>
      <c r="R2948" s="15"/>
      <c r="S2948" s="58"/>
      <c r="T2948" s="58"/>
      <c r="U2948" s="58"/>
      <c r="V2948" s="58"/>
      <c r="W2948" s="58"/>
      <c r="X2948" s="59"/>
      <c r="Y2948" s="58"/>
      <c r="Z2948" s="53"/>
    </row>
    <row r="2949" spans="1:26" s="17" customFormat="1" x14ac:dyDescent="0.25">
      <c r="A2949" s="14"/>
      <c r="B2949" s="18"/>
      <c r="C2949" s="25"/>
      <c r="D2949" s="20"/>
      <c r="E2949" s="26"/>
      <c r="F2949" s="21"/>
      <c r="G2949" s="27"/>
      <c r="H2949" s="22"/>
      <c r="I2949" s="28"/>
      <c r="J2949" s="23"/>
      <c r="K2949" s="24"/>
      <c r="L2949" s="24"/>
      <c r="M2949" s="15"/>
      <c r="N2949" s="16"/>
      <c r="O2949" s="16"/>
      <c r="P2949" s="16"/>
      <c r="Q2949" s="16"/>
      <c r="R2949" s="15"/>
      <c r="S2949" s="58"/>
      <c r="T2949" s="58"/>
      <c r="U2949" s="58"/>
      <c r="V2949" s="58"/>
      <c r="W2949" s="58"/>
      <c r="X2949" s="59"/>
      <c r="Y2949" s="58"/>
      <c r="Z2949" s="53"/>
    </row>
    <row r="2950" spans="1:26" s="17" customFormat="1" x14ac:dyDescent="0.25">
      <c r="A2950" s="14"/>
      <c r="B2950" s="18"/>
      <c r="C2950" s="25"/>
      <c r="D2950" s="20"/>
      <c r="E2950" s="26"/>
      <c r="F2950" s="21"/>
      <c r="G2950" s="27"/>
      <c r="H2950" s="22"/>
      <c r="I2950" s="28"/>
      <c r="J2950" s="23"/>
      <c r="K2950" s="24"/>
      <c r="L2950" s="24"/>
      <c r="M2950" s="15"/>
      <c r="N2950" s="16"/>
      <c r="O2950" s="16"/>
      <c r="P2950" s="16"/>
      <c r="Q2950" s="16"/>
      <c r="R2950" s="15"/>
      <c r="S2950" s="58"/>
      <c r="T2950" s="58"/>
      <c r="U2950" s="58"/>
      <c r="V2950" s="58"/>
      <c r="W2950" s="58"/>
      <c r="X2950" s="59"/>
      <c r="Y2950" s="58"/>
      <c r="Z2950" s="53"/>
    </row>
    <row r="2951" spans="1:26" s="17" customFormat="1" x14ac:dyDescent="0.25">
      <c r="A2951" s="14"/>
      <c r="B2951" s="18"/>
      <c r="C2951" s="25"/>
      <c r="D2951" s="20"/>
      <c r="E2951" s="26"/>
      <c r="F2951" s="21"/>
      <c r="G2951" s="27"/>
      <c r="H2951" s="22"/>
      <c r="I2951" s="28"/>
      <c r="J2951" s="23"/>
      <c r="K2951" s="24"/>
      <c r="L2951" s="24"/>
      <c r="M2951" s="15"/>
      <c r="N2951" s="16"/>
      <c r="O2951" s="16"/>
      <c r="P2951" s="16"/>
      <c r="Q2951" s="16"/>
      <c r="R2951" s="15"/>
      <c r="S2951" s="58"/>
      <c r="T2951" s="58"/>
      <c r="U2951" s="58"/>
      <c r="V2951" s="58"/>
      <c r="W2951" s="58"/>
      <c r="X2951" s="59"/>
      <c r="Y2951" s="58"/>
      <c r="Z2951" s="53"/>
    </row>
    <row r="2952" spans="1:26" s="17" customFormat="1" x14ac:dyDescent="0.25">
      <c r="A2952" s="14"/>
      <c r="B2952" s="18"/>
      <c r="C2952" s="25"/>
      <c r="D2952" s="20"/>
      <c r="E2952" s="26"/>
      <c r="F2952" s="21"/>
      <c r="G2952" s="27"/>
      <c r="H2952" s="22"/>
      <c r="I2952" s="28"/>
      <c r="J2952" s="23"/>
      <c r="K2952" s="24"/>
      <c r="L2952" s="24"/>
      <c r="M2952" s="15"/>
      <c r="N2952" s="16"/>
      <c r="O2952" s="16"/>
      <c r="P2952" s="16"/>
      <c r="Q2952" s="16"/>
      <c r="R2952" s="15"/>
      <c r="S2952" s="58"/>
      <c r="T2952" s="58"/>
      <c r="U2952" s="58"/>
      <c r="V2952" s="58"/>
      <c r="W2952" s="58"/>
      <c r="X2952" s="59"/>
      <c r="Y2952" s="58"/>
      <c r="Z2952" s="53"/>
    </row>
    <row r="2953" spans="1:26" s="17" customFormat="1" x14ac:dyDescent="0.25">
      <c r="A2953" s="14"/>
      <c r="B2953" s="18"/>
      <c r="C2953" s="25"/>
      <c r="D2953" s="20"/>
      <c r="E2953" s="26"/>
      <c r="F2953" s="21"/>
      <c r="G2953" s="27"/>
      <c r="H2953" s="22"/>
      <c r="I2953" s="28"/>
      <c r="J2953" s="23"/>
      <c r="K2953" s="24"/>
      <c r="L2953" s="24"/>
      <c r="M2953" s="15"/>
      <c r="N2953" s="16"/>
      <c r="O2953" s="16"/>
      <c r="P2953" s="16"/>
      <c r="Q2953" s="16"/>
      <c r="R2953" s="15"/>
      <c r="S2953" s="58"/>
      <c r="T2953" s="58"/>
      <c r="U2953" s="58"/>
      <c r="V2953" s="58"/>
      <c r="W2953" s="58"/>
      <c r="X2953" s="59"/>
      <c r="Y2953" s="58"/>
      <c r="Z2953" s="53"/>
    </row>
    <row r="2954" spans="1:26" s="17" customFormat="1" x14ac:dyDescent="0.25">
      <c r="A2954" s="14"/>
      <c r="B2954" s="18"/>
      <c r="C2954" s="25"/>
      <c r="D2954" s="20"/>
      <c r="E2954" s="26"/>
      <c r="F2954" s="21"/>
      <c r="G2954" s="27"/>
      <c r="H2954" s="22"/>
      <c r="I2954" s="28"/>
      <c r="J2954" s="23"/>
      <c r="K2954" s="24"/>
      <c r="L2954" s="24"/>
      <c r="M2954" s="15"/>
      <c r="N2954" s="16"/>
      <c r="O2954" s="16"/>
      <c r="P2954" s="16"/>
      <c r="Q2954" s="16"/>
      <c r="R2954" s="15"/>
      <c r="S2954" s="58"/>
      <c r="T2954" s="58"/>
      <c r="U2954" s="58"/>
      <c r="V2954" s="58"/>
      <c r="W2954" s="58"/>
      <c r="X2954" s="59"/>
      <c r="Y2954" s="58"/>
      <c r="Z2954" s="53"/>
    </row>
    <row r="2955" spans="1:26" s="17" customFormat="1" x14ac:dyDescent="0.25">
      <c r="A2955" s="14"/>
      <c r="B2955" s="18"/>
      <c r="C2955" s="25"/>
      <c r="D2955" s="20"/>
      <c r="E2955" s="26"/>
      <c r="F2955" s="21"/>
      <c r="G2955" s="27"/>
      <c r="H2955" s="22"/>
      <c r="I2955" s="28"/>
      <c r="J2955" s="23"/>
      <c r="K2955" s="24"/>
      <c r="L2955" s="24"/>
      <c r="M2955" s="15"/>
      <c r="N2955" s="16"/>
      <c r="O2955" s="16"/>
      <c r="P2955" s="16"/>
      <c r="Q2955" s="16"/>
      <c r="R2955" s="15"/>
      <c r="S2955" s="58"/>
      <c r="T2955" s="58"/>
      <c r="U2955" s="58"/>
      <c r="V2955" s="58"/>
      <c r="W2955" s="58"/>
      <c r="X2955" s="59"/>
      <c r="Y2955" s="58"/>
      <c r="Z2955" s="53"/>
    </row>
    <row r="2956" spans="1:26" s="17" customFormat="1" x14ac:dyDescent="0.25">
      <c r="A2956" s="14"/>
      <c r="B2956" s="18"/>
      <c r="C2956" s="25"/>
      <c r="D2956" s="20"/>
      <c r="E2956" s="26"/>
      <c r="F2956" s="21"/>
      <c r="G2956" s="27"/>
      <c r="H2956" s="22"/>
      <c r="I2956" s="28"/>
      <c r="J2956" s="23"/>
      <c r="K2956" s="24"/>
      <c r="L2956" s="24"/>
      <c r="M2956" s="15"/>
      <c r="N2956" s="16"/>
      <c r="O2956" s="16"/>
      <c r="P2956" s="16"/>
      <c r="Q2956" s="16"/>
      <c r="R2956" s="15"/>
      <c r="S2956" s="58"/>
      <c r="T2956" s="58"/>
      <c r="U2956" s="58"/>
      <c r="V2956" s="58"/>
      <c r="W2956" s="58"/>
      <c r="X2956" s="59"/>
      <c r="Y2956" s="58"/>
      <c r="Z2956" s="53"/>
    </row>
    <row r="2957" spans="1:26" s="17" customFormat="1" x14ac:dyDescent="0.25">
      <c r="A2957" s="14"/>
      <c r="B2957" s="18"/>
      <c r="C2957" s="25"/>
      <c r="D2957" s="20"/>
      <c r="E2957" s="26"/>
      <c r="F2957" s="21"/>
      <c r="G2957" s="27"/>
      <c r="H2957" s="22"/>
      <c r="I2957" s="28"/>
      <c r="J2957" s="23"/>
      <c r="K2957" s="24"/>
      <c r="L2957" s="24"/>
      <c r="M2957" s="15"/>
      <c r="N2957" s="16"/>
      <c r="O2957" s="16"/>
      <c r="P2957" s="16"/>
      <c r="Q2957" s="16"/>
      <c r="R2957" s="15"/>
      <c r="S2957" s="58"/>
      <c r="T2957" s="58"/>
      <c r="U2957" s="58"/>
      <c r="V2957" s="58"/>
      <c r="W2957" s="58"/>
      <c r="X2957" s="59"/>
      <c r="Y2957" s="58"/>
      <c r="Z2957" s="53"/>
    </row>
    <row r="2958" spans="1:26" s="17" customFormat="1" x14ac:dyDescent="0.25">
      <c r="A2958" s="14"/>
      <c r="B2958" s="18"/>
      <c r="C2958" s="25"/>
      <c r="D2958" s="20"/>
      <c r="E2958" s="26"/>
      <c r="F2958" s="21"/>
      <c r="G2958" s="27"/>
      <c r="H2958" s="22"/>
      <c r="I2958" s="28"/>
      <c r="J2958" s="23"/>
      <c r="K2958" s="24"/>
      <c r="L2958" s="24"/>
      <c r="M2958" s="15"/>
      <c r="N2958" s="16"/>
      <c r="O2958" s="16"/>
      <c r="P2958" s="16"/>
      <c r="Q2958" s="16"/>
      <c r="R2958" s="15"/>
      <c r="S2958" s="58"/>
      <c r="T2958" s="58"/>
      <c r="U2958" s="58"/>
      <c r="V2958" s="58"/>
      <c r="W2958" s="58"/>
      <c r="X2958" s="59"/>
      <c r="Y2958" s="58"/>
      <c r="Z2958" s="53"/>
    </row>
    <row r="2959" spans="1:26" s="17" customFormat="1" x14ac:dyDescent="0.25">
      <c r="A2959" s="14"/>
      <c r="B2959" s="18"/>
      <c r="C2959" s="25"/>
      <c r="D2959" s="20"/>
      <c r="E2959" s="26"/>
      <c r="F2959" s="21"/>
      <c r="G2959" s="27"/>
      <c r="H2959" s="22"/>
      <c r="I2959" s="28"/>
      <c r="J2959" s="23"/>
      <c r="K2959" s="24"/>
      <c r="L2959" s="24"/>
      <c r="M2959" s="15"/>
      <c r="N2959" s="16"/>
      <c r="O2959" s="16"/>
      <c r="P2959" s="16"/>
      <c r="Q2959" s="16"/>
      <c r="R2959" s="15"/>
      <c r="S2959" s="58"/>
      <c r="T2959" s="58"/>
      <c r="U2959" s="58"/>
      <c r="V2959" s="58"/>
      <c r="W2959" s="58"/>
      <c r="X2959" s="59"/>
      <c r="Y2959" s="58"/>
      <c r="Z2959" s="53"/>
    </row>
    <row r="2960" spans="1:26" s="17" customFormat="1" x14ac:dyDescent="0.25">
      <c r="A2960" s="14"/>
      <c r="B2960" s="18"/>
      <c r="C2960" s="25"/>
      <c r="D2960" s="20"/>
      <c r="E2960" s="26"/>
      <c r="F2960" s="21"/>
      <c r="G2960" s="27"/>
      <c r="H2960" s="22"/>
      <c r="I2960" s="28"/>
      <c r="J2960" s="23"/>
      <c r="K2960" s="24"/>
      <c r="L2960" s="24"/>
      <c r="M2960" s="15"/>
      <c r="N2960" s="16"/>
      <c r="O2960" s="16"/>
      <c r="P2960" s="16"/>
      <c r="Q2960" s="16"/>
      <c r="R2960" s="15"/>
      <c r="S2960" s="58"/>
      <c r="T2960" s="58"/>
      <c r="U2960" s="58"/>
      <c r="V2960" s="58"/>
      <c r="W2960" s="58"/>
      <c r="X2960" s="59"/>
      <c r="Y2960" s="58"/>
      <c r="Z2960" s="53"/>
    </row>
    <row r="2961" spans="1:26" s="17" customFormat="1" x14ac:dyDescent="0.25">
      <c r="A2961" s="14"/>
      <c r="B2961" s="18"/>
      <c r="C2961" s="25"/>
      <c r="D2961" s="20"/>
      <c r="E2961" s="26"/>
      <c r="F2961" s="21"/>
      <c r="G2961" s="27"/>
      <c r="H2961" s="22"/>
      <c r="I2961" s="28"/>
      <c r="J2961" s="23"/>
      <c r="K2961" s="24"/>
      <c r="L2961" s="24"/>
      <c r="M2961" s="15"/>
      <c r="N2961" s="16"/>
      <c r="O2961" s="16"/>
      <c r="P2961" s="16"/>
      <c r="Q2961" s="16"/>
      <c r="R2961" s="15"/>
      <c r="S2961" s="58"/>
      <c r="T2961" s="58"/>
      <c r="U2961" s="58"/>
      <c r="V2961" s="58"/>
      <c r="W2961" s="58"/>
      <c r="X2961" s="59"/>
      <c r="Y2961" s="58"/>
      <c r="Z2961" s="53"/>
    </row>
    <row r="2962" spans="1:26" s="17" customFormat="1" x14ac:dyDescent="0.25">
      <c r="A2962" s="14"/>
      <c r="B2962" s="18"/>
      <c r="C2962" s="25"/>
      <c r="D2962" s="20"/>
      <c r="E2962" s="26"/>
      <c r="F2962" s="21"/>
      <c r="G2962" s="27"/>
      <c r="H2962" s="22"/>
      <c r="I2962" s="28"/>
      <c r="J2962" s="23"/>
      <c r="K2962" s="24"/>
      <c r="L2962" s="24"/>
      <c r="M2962" s="15"/>
      <c r="N2962" s="16"/>
      <c r="O2962" s="16"/>
      <c r="P2962" s="16"/>
      <c r="Q2962" s="16"/>
      <c r="R2962" s="15"/>
      <c r="S2962" s="58"/>
      <c r="T2962" s="58"/>
      <c r="U2962" s="58"/>
      <c r="V2962" s="58"/>
      <c r="W2962" s="58"/>
      <c r="X2962" s="59"/>
      <c r="Y2962" s="58"/>
      <c r="Z2962" s="53"/>
    </row>
    <row r="2963" spans="1:26" s="17" customFormat="1" x14ac:dyDescent="0.25">
      <c r="A2963" s="14"/>
      <c r="B2963" s="18"/>
      <c r="C2963" s="25"/>
      <c r="D2963" s="20"/>
      <c r="E2963" s="26"/>
      <c r="F2963" s="21"/>
      <c r="G2963" s="27"/>
      <c r="H2963" s="22"/>
      <c r="I2963" s="28"/>
      <c r="J2963" s="23"/>
      <c r="K2963" s="24"/>
      <c r="L2963" s="24"/>
      <c r="M2963" s="15"/>
      <c r="N2963" s="16"/>
      <c r="O2963" s="16"/>
      <c r="P2963" s="16"/>
      <c r="Q2963" s="16"/>
      <c r="R2963" s="15"/>
      <c r="S2963" s="58"/>
      <c r="T2963" s="58"/>
      <c r="U2963" s="58"/>
      <c r="V2963" s="58"/>
      <c r="W2963" s="58"/>
      <c r="X2963" s="59"/>
      <c r="Y2963" s="58"/>
      <c r="Z2963" s="53"/>
    </row>
    <row r="2964" spans="1:26" s="17" customFormat="1" x14ac:dyDescent="0.25">
      <c r="A2964" s="14"/>
      <c r="B2964" s="18"/>
      <c r="C2964" s="25"/>
      <c r="D2964" s="20"/>
      <c r="E2964" s="26"/>
      <c r="F2964" s="21"/>
      <c r="G2964" s="27"/>
      <c r="H2964" s="22"/>
      <c r="I2964" s="28"/>
      <c r="J2964" s="23"/>
      <c r="K2964" s="24"/>
      <c r="L2964" s="24"/>
      <c r="M2964" s="15"/>
      <c r="N2964" s="16"/>
      <c r="O2964" s="16"/>
      <c r="P2964" s="16"/>
      <c r="Q2964" s="16"/>
      <c r="R2964" s="15"/>
      <c r="S2964" s="58"/>
      <c r="T2964" s="58"/>
      <c r="U2964" s="58"/>
      <c r="V2964" s="58"/>
      <c r="W2964" s="58"/>
      <c r="X2964" s="59"/>
      <c r="Y2964" s="58"/>
      <c r="Z2964" s="53"/>
    </row>
    <row r="2965" spans="1:26" s="17" customFormat="1" x14ac:dyDescent="0.25">
      <c r="A2965" s="14"/>
      <c r="B2965" s="18"/>
      <c r="C2965" s="25"/>
      <c r="D2965" s="20"/>
      <c r="E2965" s="26"/>
      <c r="F2965" s="21"/>
      <c r="G2965" s="27"/>
      <c r="H2965" s="22"/>
      <c r="I2965" s="28"/>
      <c r="J2965" s="23"/>
      <c r="K2965" s="24"/>
      <c r="L2965" s="24"/>
      <c r="M2965" s="15"/>
      <c r="N2965" s="16"/>
      <c r="O2965" s="16"/>
      <c r="P2965" s="16"/>
      <c r="Q2965" s="16"/>
      <c r="R2965" s="15"/>
      <c r="S2965" s="58"/>
      <c r="T2965" s="58"/>
      <c r="U2965" s="58"/>
      <c r="V2965" s="58"/>
      <c r="W2965" s="58"/>
      <c r="X2965" s="59"/>
      <c r="Y2965" s="58"/>
      <c r="Z2965" s="53"/>
    </row>
    <row r="2966" spans="1:26" s="17" customFormat="1" x14ac:dyDescent="0.25">
      <c r="A2966" s="14"/>
      <c r="B2966" s="18"/>
      <c r="C2966" s="25"/>
      <c r="D2966" s="20"/>
      <c r="E2966" s="26"/>
      <c r="F2966" s="21"/>
      <c r="G2966" s="27"/>
      <c r="H2966" s="22"/>
      <c r="I2966" s="28"/>
      <c r="J2966" s="23"/>
      <c r="K2966" s="24"/>
      <c r="L2966" s="24"/>
      <c r="M2966" s="15"/>
      <c r="N2966" s="16"/>
      <c r="O2966" s="16"/>
      <c r="P2966" s="16"/>
      <c r="Q2966" s="16"/>
      <c r="R2966" s="15"/>
      <c r="S2966" s="58"/>
      <c r="T2966" s="58"/>
      <c r="U2966" s="58"/>
      <c r="V2966" s="58"/>
      <c r="W2966" s="58"/>
      <c r="X2966" s="59"/>
      <c r="Y2966" s="58"/>
      <c r="Z2966" s="53"/>
    </row>
    <row r="2967" spans="1:26" s="17" customFormat="1" x14ac:dyDescent="0.25">
      <c r="A2967" s="14"/>
      <c r="B2967" s="18"/>
      <c r="C2967" s="25"/>
      <c r="D2967" s="20"/>
      <c r="E2967" s="26"/>
      <c r="F2967" s="21"/>
      <c r="G2967" s="27"/>
      <c r="H2967" s="22"/>
      <c r="I2967" s="28"/>
      <c r="J2967" s="23"/>
      <c r="K2967" s="24"/>
      <c r="L2967" s="24"/>
      <c r="M2967" s="15"/>
      <c r="N2967" s="16"/>
      <c r="O2967" s="16"/>
      <c r="P2967" s="16"/>
      <c r="Q2967" s="16"/>
      <c r="R2967" s="15"/>
      <c r="S2967" s="58"/>
      <c r="T2967" s="58"/>
      <c r="U2967" s="58"/>
      <c r="V2967" s="58"/>
      <c r="W2967" s="58"/>
      <c r="X2967" s="59"/>
      <c r="Y2967" s="58"/>
      <c r="Z2967" s="53"/>
    </row>
    <row r="2968" spans="1:26" s="17" customFormat="1" x14ac:dyDescent="0.25">
      <c r="A2968" s="14"/>
      <c r="B2968" s="18"/>
      <c r="C2968" s="25"/>
      <c r="D2968" s="20"/>
      <c r="E2968" s="26"/>
      <c r="F2968" s="21"/>
      <c r="G2968" s="27"/>
      <c r="H2968" s="22"/>
      <c r="I2968" s="28"/>
      <c r="J2968" s="23"/>
      <c r="K2968" s="24"/>
      <c r="L2968" s="24"/>
      <c r="M2968" s="15"/>
      <c r="N2968" s="16"/>
      <c r="O2968" s="16"/>
      <c r="P2968" s="16"/>
      <c r="Q2968" s="16"/>
      <c r="R2968" s="15"/>
      <c r="S2968" s="58"/>
      <c r="T2968" s="58"/>
      <c r="U2968" s="58"/>
      <c r="V2968" s="58"/>
      <c r="W2968" s="58"/>
      <c r="X2968" s="59"/>
      <c r="Y2968" s="58"/>
      <c r="Z2968" s="53"/>
    </row>
    <row r="2969" spans="1:26" s="17" customFormat="1" x14ac:dyDescent="0.25">
      <c r="A2969" s="14"/>
      <c r="B2969" s="18"/>
      <c r="C2969" s="25"/>
      <c r="D2969" s="20"/>
      <c r="E2969" s="26"/>
      <c r="F2969" s="21"/>
      <c r="G2969" s="27"/>
      <c r="H2969" s="22"/>
      <c r="I2969" s="28"/>
      <c r="J2969" s="23"/>
      <c r="K2969" s="24"/>
      <c r="L2969" s="24"/>
      <c r="M2969" s="15"/>
      <c r="N2969" s="16"/>
      <c r="O2969" s="16"/>
      <c r="P2969" s="16"/>
      <c r="Q2969" s="16"/>
      <c r="R2969" s="15"/>
      <c r="S2969" s="58"/>
      <c r="T2969" s="58"/>
      <c r="U2969" s="58"/>
      <c r="V2969" s="58"/>
      <c r="W2969" s="58"/>
      <c r="X2969" s="59"/>
      <c r="Y2969" s="58"/>
      <c r="Z2969" s="53"/>
    </row>
    <row r="2970" spans="1:26" s="17" customFormat="1" x14ac:dyDescent="0.25">
      <c r="A2970" s="14"/>
      <c r="B2970" s="18"/>
      <c r="C2970" s="25"/>
      <c r="D2970" s="20"/>
      <c r="E2970" s="26"/>
      <c r="F2970" s="21"/>
      <c r="G2970" s="27"/>
      <c r="H2970" s="22"/>
      <c r="I2970" s="28"/>
      <c r="J2970" s="23"/>
      <c r="K2970" s="24"/>
      <c r="L2970" s="24"/>
      <c r="M2970" s="15"/>
      <c r="N2970" s="16"/>
      <c r="O2970" s="16"/>
      <c r="P2970" s="16"/>
      <c r="Q2970" s="16"/>
      <c r="R2970" s="15"/>
      <c r="S2970" s="58"/>
      <c r="T2970" s="58"/>
      <c r="U2970" s="58"/>
      <c r="V2970" s="58"/>
      <c r="W2970" s="58"/>
      <c r="X2970" s="59"/>
      <c r="Y2970" s="58"/>
      <c r="Z2970" s="53"/>
    </row>
    <row r="2971" spans="1:26" s="17" customFormat="1" x14ac:dyDescent="0.25">
      <c r="A2971" s="14"/>
      <c r="B2971" s="18"/>
      <c r="C2971" s="25"/>
      <c r="D2971" s="20"/>
      <c r="E2971" s="26"/>
      <c r="F2971" s="21"/>
      <c r="G2971" s="27"/>
      <c r="H2971" s="22"/>
      <c r="I2971" s="28"/>
      <c r="J2971" s="23"/>
      <c r="K2971" s="24"/>
      <c r="L2971" s="24"/>
      <c r="M2971" s="15"/>
      <c r="N2971" s="16"/>
      <c r="O2971" s="16"/>
      <c r="P2971" s="16"/>
      <c r="Q2971" s="16"/>
      <c r="R2971" s="15"/>
      <c r="S2971" s="58"/>
      <c r="T2971" s="58"/>
      <c r="U2971" s="58"/>
      <c r="V2971" s="58"/>
      <c r="W2971" s="58"/>
      <c r="X2971" s="59"/>
      <c r="Y2971" s="58"/>
      <c r="Z2971" s="53"/>
    </row>
    <row r="2972" spans="1:26" s="17" customFormat="1" x14ac:dyDescent="0.25">
      <c r="A2972" s="14"/>
      <c r="B2972" s="18"/>
      <c r="C2972" s="25"/>
      <c r="D2972" s="20"/>
      <c r="E2972" s="26"/>
      <c r="F2972" s="21"/>
      <c r="G2972" s="27"/>
      <c r="H2972" s="22"/>
      <c r="I2972" s="28"/>
      <c r="J2972" s="23"/>
      <c r="K2972" s="24"/>
      <c r="L2972" s="24"/>
      <c r="M2972" s="15"/>
      <c r="N2972" s="16"/>
      <c r="O2972" s="16"/>
      <c r="P2972" s="16"/>
      <c r="Q2972" s="16"/>
      <c r="R2972" s="15"/>
      <c r="S2972" s="58"/>
      <c r="T2972" s="58"/>
      <c r="U2972" s="58"/>
      <c r="V2972" s="58"/>
      <c r="W2972" s="58"/>
      <c r="X2972" s="59"/>
      <c r="Y2972" s="58"/>
      <c r="Z2972" s="53"/>
    </row>
    <row r="2973" spans="1:26" s="17" customFormat="1" x14ac:dyDescent="0.25">
      <c r="A2973" s="14"/>
      <c r="B2973" s="18"/>
      <c r="C2973" s="25"/>
      <c r="D2973" s="20"/>
      <c r="E2973" s="26"/>
      <c r="F2973" s="21"/>
      <c r="G2973" s="27"/>
      <c r="H2973" s="22"/>
      <c r="I2973" s="28"/>
      <c r="J2973" s="23"/>
      <c r="K2973" s="24"/>
      <c r="L2973" s="24"/>
      <c r="M2973" s="15"/>
      <c r="N2973" s="16"/>
      <c r="O2973" s="16"/>
      <c r="P2973" s="16"/>
      <c r="Q2973" s="16"/>
      <c r="R2973" s="15"/>
      <c r="S2973" s="58"/>
      <c r="T2973" s="58"/>
      <c r="U2973" s="58"/>
      <c r="V2973" s="58"/>
      <c r="W2973" s="58"/>
      <c r="X2973" s="59"/>
      <c r="Y2973" s="58"/>
      <c r="Z2973" s="53"/>
    </row>
    <row r="2974" spans="1:26" s="17" customFormat="1" x14ac:dyDescent="0.25">
      <c r="A2974" s="14"/>
      <c r="B2974" s="18"/>
      <c r="C2974" s="25"/>
      <c r="D2974" s="20"/>
      <c r="E2974" s="26"/>
      <c r="F2974" s="21"/>
      <c r="G2974" s="27"/>
      <c r="H2974" s="22"/>
      <c r="I2974" s="28"/>
      <c r="J2974" s="23"/>
      <c r="K2974" s="24"/>
      <c r="L2974" s="24"/>
      <c r="M2974" s="15"/>
      <c r="N2974" s="16"/>
      <c r="O2974" s="16"/>
      <c r="P2974" s="16"/>
      <c r="Q2974" s="16"/>
      <c r="R2974" s="15"/>
      <c r="S2974" s="58"/>
      <c r="T2974" s="58"/>
      <c r="U2974" s="58"/>
      <c r="V2974" s="58"/>
      <c r="W2974" s="58"/>
      <c r="X2974" s="59"/>
      <c r="Y2974" s="58"/>
      <c r="Z2974" s="53"/>
    </row>
    <row r="2975" spans="1:26" s="17" customFormat="1" x14ac:dyDescent="0.25">
      <c r="A2975" s="14"/>
      <c r="B2975" s="18"/>
      <c r="C2975" s="25"/>
      <c r="D2975" s="20"/>
      <c r="E2975" s="26"/>
      <c r="F2975" s="21"/>
      <c r="G2975" s="27"/>
      <c r="H2975" s="22"/>
      <c r="I2975" s="28"/>
      <c r="J2975" s="23"/>
      <c r="K2975" s="24"/>
      <c r="L2975" s="24"/>
      <c r="M2975" s="15"/>
      <c r="N2975" s="16"/>
      <c r="O2975" s="16"/>
      <c r="P2975" s="16"/>
      <c r="Q2975" s="16"/>
      <c r="R2975" s="15"/>
      <c r="S2975" s="58"/>
      <c r="T2975" s="58"/>
      <c r="U2975" s="58"/>
      <c r="V2975" s="58"/>
      <c r="W2975" s="58"/>
      <c r="X2975" s="59"/>
      <c r="Y2975" s="58"/>
      <c r="Z2975" s="53"/>
    </row>
    <row r="2976" spans="1:26" s="17" customFormat="1" x14ac:dyDescent="0.25">
      <c r="A2976" s="14"/>
      <c r="B2976" s="18"/>
      <c r="C2976" s="25"/>
      <c r="D2976" s="20"/>
      <c r="E2976" s="26"/>
      <c r="F2976" s="21"/>
      <c r="G2976" s="27"/>
      <c r="H2976" s="22"/>
      <c r="I2976" s="28"/>
      <c r="J2976" s="23"/>
      <c r="K2976" s="24"/>
      <c r="L2976" s="24"/>
      <c r="M2976" s="15"/>
      <c r="N2976" s="16"/>
      <c r="O2976" s="16"/>
      <c r="P2976" s="16"/>
      <c r="Q2976" s="16"/>
      <c r="R2976" s="15"/>
      <c r="S2976" s="58"/>
      <c r="T2976" s="58"/>
      <c r="U2976" s="58"/>
      <c r="V2976" s="58"/>
      <c r="W2976" s="58"/>
      <c r="X2976" s="59"/>
      <c r="Y2976" s="58"/>
      <c r="Z2976" s="53"/>
    </row>
    <row r="2977" spans="1:26" s="17" customFormat="1" x14ac:dyDescent="0.25">
      <c r="A2977" s="14"/>
      <c r="B2977" s="18"/>
      <c r="C2977" s="25"/>
      <c r="D2977" s="20"/>
      <c r="E2977" s="26"/>
      <c r="F2977" s="21"/>
      <c r="G2977" s="27"/>
      <c r="H2977" s="22"/>
      <c r="I2977" s="28"/>
      <c r="J2977" s="23"/>
      <c r="K2977" s="24"/>
      <c r="L2977" s="24"/>
      <c r="M2977" s="15"/>
      <c r="N2977" s="16"/>
      <c r="O2977" s="16"/>
      <c r="P2977" s="16"/>
      <c r="Q2977" s="16"/>
      <c r="R2977" s="15"/>
      <c r="S2977" s="58"/>
      <c r="T2977" s="58"/>
      <c r="U2977" s="58"/>
      <c r="V2977" s="58"/>
      <c r="W2977" s="58"/>
      <c r="X2977" s="59"/>
      <c r="Y2977" s="58"/>
      <c r="Z2977" s="53"/>
    </row>
    <row r="2978" spans="1:26" s="17" customFormat="1" x14ac:dyDescent="0.25">
      <c r="A2978" s="14"/>
      <c r="B2978" s="18"/>
      <c r="C2978" s="25"/>
      <c r="D2978" s="20"/>
      <c r="E2978" s="26"/>
      <c r="F2978" s="21"/>
      <c r="G2978" s="27"/>
      <c r="H2978" s="22"/>
      <c r="I2978" s="28"/>
      <c r="J2978" s="23"/>
      <c r="K2978" s="24"/>
      <c r="L2978" s="24"/>
      <c r="M2978" s="15"/>
      <c r="N2978" s="16"/>
      <c r="O2978" s="16"/>
      <c r="P2978" s="16"/>
      <c r="Q2978" s="16"/>
      <c r="R2978" s="15"/>
      <c r="S2978" s="58"/>
      <c r="T2978" s="58"/>
      <c r="U2978" s="58"/>
      <c r="V2978" s="58"/>
      <c r="W2978" s="58"/>
      <c r="X2978" s="59"/>
      <c r="Y2978" s="58"/>
      <c r="Z2978" s="53"/>
    </row>
    <row r="2979" spans="1:26" s="17" customFormat="1" x14ac:dyDescent="0.25">
      <c r="A2979" s="14"/>
      <c r="B2979" s="18"/>
      <c r="C2979" s="25"/>
      <c r="D2979" s="20"/>
      <c r="E2979" s="26"/>
      <c r="F2979" s="21"/>
      <c r="G2979" s="27"/>
      <c r="H2979" s="22"/>
      <c r="I2979" s="28"/>
      <c r="J2979" s="23"/>
      <c r="K2979" s="24"/>
      <c r="L2979" s="24"/>
      <c r="M2979" s="15"/>
      <c r="N2979" s="16"/>
      <c r="O2979" s="16"/>
      <c r="P2979" s="16"/>
      <c r="Q2979" s="16"/>
      <c r="R2979" s="15"/>
      <c r="S2979" s="58"/>
      <c r="T2979" s="58"/>
      <c r="U2979" s="58"/>
      <c r="V2979" s="58"/>
      <c r="W2979" s="58"/>
      <c r="X2979" s="59"/>
      <c r="Y2979" s="58"/>
      <c r="Z2979" s="53"/>
    </row>
    <row r="2980" spans="1:26" s="17" customFormat="1" x14ac:dyDescent="0.25">
      <c r="A2980" s="14"/>
      <c r="B2980" s="18"/>
      <c r="C2980" s="25"/>
      <c r="D2980" s="20"/>
      <c r="E2980" s="26"/>
      <c r="F2980" s="21"/>
      <c r="G2980" s="27"/>
      <c r="H2980" s="22"/>
      <c r="I2980" s="28"/>
      <c r="J2980" s="23"/>
      <c r="K2980" s="24"/>
      <c r="L2980" s="24"/>
      <c r="M2980" s="15"/>
      <c r="N2980" s="16"/>
      <c r="O2980" s="16"/>
      <c r="P2980" s="16"/>
      <c r="Q2980" s="16"/>
      <c r="R2980" s="15"/>
      <c r="S2980" s="58"/>
      <c r="T2980" s="58"/>
      <c r="U2980" s="58"/>
      <c r="V2980" s="58"/>
      <c r="W2980" s="58"/>
      <c r="X2980" s="59"/>
      <c r="Y2980" s="58"/>
      <c r="Z2980" s="53"/>
    </row>
    <row r="2981" spans="1:26" s="17" customFormat="1" x14ac:dyDescent="0.25">
      <c r="A2981" s="14"/>
      <c r="B2981" s="18"/>
      <c r="C2981" s="25"/>
      <c r="D2981" s="20"/>
      <c r="E2981" s="26"/>
      <c r="F2981" s="21"/>
      <c r="G2981" s="27"/>
      <c r="H2981" s="22"/>
      <c r="I2981" s="28"/>
      <c r="J2981" s="23"/>
      <c r="K2981" s="24"/>
      <c r="L2981" s="24"/>
      <c r="M2981" s="15"/>
      <c r="N2981" s="16"/>
      <c r="O2981" s="16"/>
      <c r="P2981" s="16"/>
      <c r="Q2981" s="16"/>
      <c r="R2981" s="15"/>
      <c r="S2981" s="58"/>
      <c r="T2981" s="58"/>
      <c r="U2981" s="58"/>
      <c r="V2981" s="58"/>
      <c r="W2981" s="58"/>
      <c r="X2981" s="59"/>
      <c r="Y2981" s="58"/>
      <c r="Z2981" s="53"/>
    </row>
    <row r="2982" spans="1:26" s="17" customFormat="1" x14ac:dyDescent="0.25">
      <c r="A2982" s="14"/>
      <c r="B2982" s="18"/>
      <c r="C2982" s="25"/>
      <c r="D2982" s="20"/>
      <c r="E2982" s="26"/>
      <c r="F2982" s="21"/>
      <c r="G2982" s="27"/>
      <c r="H2982" s="22"/>
      <c r="I2982" s="28"/>
      <c r="J2982" s="23"/>
      <c r="K2982" s="24"/>
      <c r="L2982" s="24"/>
      <c r="M2982" s="15"/>
      <c r="N2982" s="16"/>
      <c r="O2982" s="16"/>
      <c r="P2982" s="16"/>
      <c r="Q2982" s="16"/>
      <c r="R2982" s="15"/>
      <c r="S2982" s="58"/>
      <c r="T2982" s="58"/>
      <c r="U2982" s="58"/>
      <c r="V2982" s="58"/>
      <c r="W2982" s="58"/>
      <c r="X2982" s="59"/>
      <c r="Y2982" s="58"/>
      <c r="Z2982" s="53"/>
    </row>
    <row r="2983" spans="1:26" s="17" customFormat="1" x14ac:dyDescent="0.25">
      <c r="A2983" s="14"/>
      <c r="B2983" s="18"/>
      <c r="C2983" s="25"/>
      <c r="D2983" s="20"/>
      <c r="E2983" s="26"/>
      <c r="F2983" s="21"/>
      <c r="G2983" s="27"/>
      <c r="H2983" s="22"/>
      <c r="I2983" s="28"/>
      <c r="J2983" s="23"/>
      <c r="K2983" s="24"/>
      <c r="L2983" s="24"/>
      <c r="M2983" s="15"/>
      <c r="N2983" s="16"/>
      <c r="O2983" s="16"/>
      <c r="P2983" s="16"/>
      <c r="Q2983" s="16"/>
      <c r="R2983" s="15"/>
      <c r="S2983" s="58"/>
      <c r="T2983" s="58"/>
      <c r="U2983" s="58"/>
      <c r="V2983" s="58"/>
      <c r="W2983" s="58"/>
      <c r="X2983" s="59"/>
      <c r="Y2983" s="58"/>
      <c r="Z2983" s="53"/>
    </row>
    <row r="2984" spans="1:26" s="17" customFormat="1" x14ac:dyDescent="0.25">
      <c r="A2984" s="14"/>
      <c r="B2984" s="18"/>
      <c r="C2984" s="25"/>
      <c r="D2984" s="20"/>
      <c r="E2984" s="26"/>
      <c r="F2984" s="21"/>
      <c r="G2984" s="27"/>
      <c r="H2984" s="22"/>
      <c r="I2984" s="28"/>
      <c r="J2984" s="23"/>
      <c r="K2984" s="24"/>
      <c r="L2984" s="24"/>
      <c r="M2984" s="15"/>
      <c r="N2984" s="16"/>
      <c r="O2984" s="16"/>
      <c r="P2984" s="16"/>
      <c r="Q2984" s="16"/>
      <c r="R2984" s="15"/>
      <c r="S2984" s="58"/>
      <c r="T2984" s="58"/>
      <c r="U2984" s="58"/>
      <c r="V2984" s="58"/>
      <c r="W2984" s="58"/>
      <c r="X2984" s="59"/>
      <c r="Y2984" s="58"/>
      <c r="Z2984" s="53"/>
    </row>
    <row r="2985" spans="1:26" s="17" customFormat="1" x14ac:dyDescent="0.25">
      <c r="A2985" s="14"/>
      <c r="B2985" s="18"/>
      <c r="C2985" s="25"/>
      <c r="D2985" s="20"/>
      <c r="E2985" s="26"/>
      <c r="F2985" s="21"/>
      <c r="G2985" s="27"/>
      <c r="H2985" s="22"/>
      <c r="I2985" s="28"/>
      <c r="J2985" s="23"/>
      <c r="K2985" s="24"/>
      <c r="L2985" s="24"/>
      <c r="M2985" s="15"/>
      <c r="N2985" s="16"/>
      <c r="O2985" s="16"/>
      <c r="P2985" s="16"/>
      <c r="Q2985" s="16"/>
      <c r="R2985" s="15"/>
      <c r="S2985" s="58"/>
      <c r="T2985" s="58"/>
      <c r="U2985" s="58"/>
      <c r="V2985" s="58"/>
      <c r="W2985" s="58"/>
      <c r="X2985" s="59"/>
      <c r="Y2985" s="58"/>
      <c r="Z2985" s="53"/>
    </row>
    <row r="2986" spans="1:26" s="17" customFormat="1" x14ac:dyDescent="0.25">
      <c r="A2986" s="14"/>
      <c r="B2986" s="18"/>
      <c r="C2986" s="25"/>
      <c r="D2986" s="20"/>
      <c r="E2986" s="26"/>
      <c r="F2986" s="21"/>
      <c r="G2986" s="27"/>
      <c r="H2986" s="22"/>
      <c r="I2986" s="28"/>
      <c r="J2986" s="23"/>
      <c r="K2986" s="24"/>
      <c r="L2986" s="24"/>
      <c r="M2986" s="15"/>
      <c r="N2986" s="16"/>
      <c r="O2986" s="16"/>
      <c r="P2986" s="16"/>
      <c r="Q2986" s="16"/>
      <c r="R2986" s="15"/>
      <c r="S2986" s="58"/>
      <c r="T2986" s="58"/>
      <c r="U2986" s="58"/>
      <c r="V2986" s="58"/>
      <c r="W2986" s="58"/>
      <c r="X2986" s="59"/>
      <c r="Y2986" s="58"/>
      <c r="Z2986" s="53"/>
    </row>
    <row r="2987" spans="1:26" s="17" customFormat="1" x14ac:dyDescent="0.25">
      <c r="A2987" s="14"/>
      <c r="B2987" s="18"/>
      <c r="C2987" s="25"/>
      <c r="D2987" s="20"/>
      <c r="E2987" s="26"/>
      <c r="F2987" s="21"/>
      <c r="G2987" s="27"/>
      <c r="H2987" s="22"/>
      <c r="I2987" s="28"/>
      <c r="J2987" s="23"/>
      <c r="K2987" s="24"/>
      <c r="L2987" s="24"/>
      <c r="M2987" s="15"/>
      <c r="N2987" s="16"/>
      <c r="O2987" s="16"/>
      <c r="P2987" s="16"/>
      <c r="Q2987" s="16"/>
      <c r="R2987" s="15"/>
      <c r="S2987" s="58"/>
      <c r="T2987" s="58"/>
      <c r="U2987" s="58"/>
      <c r="V2987" s="58"/>
      <c r="W2987" s="58"/>
      <c r="X2987" s="59"/>
      <c r="Y2987" s="58"/>
      <c r="Z2987" s="53"/>
    </row>
    <row r="2988" spans="1:26" s="17" customFormat="1" x14ac:dyDescent="0.25">
      <c r="A2988" s="14"/>
      <c r="B2988" s="18"/>
      <c r="C2988" s="25"/>
      <c r="D2988" s="20"/>
      <c r="E2988" s="26"/>
      <c r="F2988" s="21"/>
      <c r="G2988" s="27"/>
      <c r="H2988" s="22"/>
      <c r="I2988" s="28"/>
      <c r="J2988" s="23"/>
      <c r="K2988" s="24"/>
      <c r="L2988" s="24"/>
      <c r="M2988" s="15"/>
      <c r="N2988" s="16"/>
      <c r="O2988" s="16"/>
      <c r="P2988" s="16"/>
      <c r="Q2988" s="16"/>
      <c r="R2988" s="15"/>
      <c r="S2988" s="58"/>
      <c r="T2988" s="58"/>
      <c r="U2988" s="58"/>
      <c r="V2988" s="58"/>
      <c r="W2988" s="58"/>
      <c r="X2988" s="59"/>
      <c r="Y2988" s="58"/>
      <c r="Z2988" s="53"/>
    </row>
    <row r="2989" spans="1:26" s="17" customFormat="1" x14ac:dyDescent="0.25">
      <c r="A2989" s="14"/>
      <c r="B2989" s="18"/>
      <c r="C2989" s="25"/>
      <c r="D2989" s="20"/>
      <c r="E2989" s="26"/>
      <c r="F2989" s="21"/>
      <c r="G2989" s="27"/>
      <c r="H2989" s="22"/>
      <c r="I2989" s="28"/>
      <c r="J2989" s="23"/>
      <c r="K2989" s="24"/>
      <c r="L2989" s="24"/>
      <c r="M2989" s="15"/>
      <c r="N2989" s="16"/>
      <c r="O2989" s="16"/>
      <c r="P2989" s="16"/>
      <c r="Q2989" s="16"/>
      <c r="R2989" s="15"/>
      <c r="S2989" s="58"/>
      <c r="T2989" s="58"/>
      <c r="U2989" s="58"/>
      <c r="V2989" s="58"/>
      <c r="W2989" s="58"/>
      <c r="X2989" s="59"/>
      <c r="Y2989" s="58"/>
      <c r="Z2989" s="53"/>
    </row>
    <row r="2990" spans="1:26" s="17" customFormat="1" x14ac:dyDescent="0.25">
      <c r="A2990" s="14"/>
      <c r="B2990" s="18"/>
      <c r="C2990" s="25"/>
      <c r="D2990" s="20"/>
      <c r="E2990" s="26"/>
      <c r="F2990" s="21"/>
      <c r="G2990" s="27"/>
      <c r="H2990" s="22"/>
      <c r="I2990" s="28"/>
      <c r="J2990" s="23"/>
      <c r="K2990" s="24"/>
      <c r="L2990" s="24"/>
      <c r="M2990" s="15"/>
      <c r="N2990" s="16"/>
      <c r="O2990" s="16"/>
      <c r="P2990" s="16"/>
      <c r="Q2990" s="16"/>
      <c r="R2990" s="15"/>
      <c r="S2990" s="58"/>
      <c r="T2990" s="58"/>
      <c r="U2990" s="58"/>
      <c r="V2990" s="58"/>
      <c r="W2990" s="58"/>
      <c r="X2990" s="59"/>
      <c r="Y2990" s="58"/>
      <c r="Z2990" s="53"/>
    </row>
    <row r="2991" spans="1:26" s="17" customFormat="1" x14ac:dyDescent="0.25">
      <c r="A2991" s="14"/>
      <c r="B2991" s="18"/>
      <c r="C2991" s="25"/>
      <c r="D2991" s="20"/>
      <c r="E2991" s="26"/>
      <c r="F2991" s="21"/>
      <c r="G2991" s="27"/>
      <c r="H2991" s="22"/>
      <c r="I2991" s="28"/>
      <c r="J2991" s="23"/>
      <c r="K2991" s="24"/>
      <c r="L2991" s="24"/>
      <c r="M2991" s="15"/>
      <c r="N2991" s="16"/>
      <c r="O2991" s="16"/>
      <c r="P2991" s="16"/>
      <c r="Q2991" s="16"/>
      <c r="R2991" s="15"/>
      <c r="S2991" s="58"/>
      <c r="T2991" s="58"/>
      <c r="U2991" s="58"/>
      <c r="V2991" s="58"/>
      <c r="W2991" s="58"/>
      <c r="X2991" s="59"/>
      <c r="Y2991" s="58"/>
      <c r="Z2991" s="53"/>
    </row>
    <row r="2992" spans="1:26" s="17" customFormat="1" x14ac:dyDescent="0.25">
      <c r="A2992" s="14"/>
      <c r="B2992" s="18"/>
      <c r="C2992" s="25"/>
      <c r="D2992" s="20"/>
      <c r="E2992" s="26"/>
      <c r="F2992" s="21"/>
      <c r="G2992" s="27"/>
      <c r="H2992" s="22"/>
      <c r="I2992" s="28"/>
      <c r="J2992" s="23"/>
      <c r="K2992" s="24"/>
      <c r="L2992" s="24"/>
      <c r="M2992" s="15"/>
      <c r="N2992" s="16"/>
      <c r="O2992" s="16"/>
      <c r="P2992" s="16"/>
      <c r="Q2992" s="16"/>
      <c r="R2992" s="15"/>
      <c r="S2992" s="58"/>
      <c r="T2992" s="58"/>
      <c r="U2992" s="58"/>
      <c r="V2992" s="58"/>
      <c r="W2992" s="58"/>
      <c r="X2992" s="59"/>
      <c r="Y2992" s="58"/>
      <c r="Z2992" s="53"/>
    </row>
    <row r="2993" spans="1:26" s="17" customFormat="1" x14ac:dyDescent="0.25">
      <c r="A2993" s="14"/>
      <c r="B2993" s="18"/>
      <c r="C2993" s="25"/>
      <c r="D2993" s="20"/>
      <c r="E2993" s="26"/>
      <c r="F2993" s="21"/>
      <c r="G2993" s="27"/>
      <c r="H2993" s="22"/>
      <c r="I2993" s="28"/>
      <c r="J2993" s="23"/>
      <c r="K2993" s="24"/>
      <c r="L2993" s="24"/>
      <c r="M2993" s="15"/>
      <c r="N2993" s="16"/>
      <c r="O2993" s="16"/>
      <c r="P2993" s="16"/>
      <c r="Q2993" s="16"/>
      <c r="R2993" s="15"/>
      <c r="S2993" s="58"/>
      <c r="T2993" s="58"/>
      <c r="U2993" s="58"/>
      <c r="V2993" s="58"/>
      <c r="W2993" s="58"/>
      <c r="X2993" s="59"/>
      <c r="Y2993" s="58"/>
      <c r="Z2993" s="53"/>
    </row>
    <row r="2994" spans="1:26" s="17" customFormat="1" x14ac:dyDescent="0.25">
      <c r="A2994" s="14"/>
      <c r="B2994" s="18"/>
      <c r="C2994" s="25"/>
      <c r="D2994" s="20"/>
      <c r="E2994" s="26"/>
      <c r="F2994" s="21"/>
      <c r="G2994" s="27"/>
      <c r="H2994" s="22"/>
      <c r="I2994" s="28"/>
      <c r="J2994" s="23"/>
      <c r="K2994" s="24"/>
      <c r="L2994" s="24"/>
      <c r="M2994" s="15"/>
      <c r="N2994" s="16"/>
      <c r="O2994" s="16"/>
      <c r="P2994" s="16"/>
      <c r="Q2994" s="16"/>
      <c r="R2994" s="15"/>
      <c r="S2994" s="58"/>
      <c r="T2994" s="58"/>
      <c r="U2994" s="58"/>
      <c r="V2994" s="58"/>
      <c r="W2994" s="58"/>
      <c r="X2994" s="59"/>
      <c r="Y2994" s="58"/>
      <c r="Z2994" s="53"/>
    </row>
    <row r="2995" spans="1:26" s="17" customFormat="1" x14ac:dyDescent="0.25">
      <c r="A2995" s="14"/>
      <c r="B2995" s="18"/>
      <c r="C2995" s="25"/>
      <c r="D2995" s="20"/>
      <c r="E2995" s="26"/>
      <c r="F2995" s="21"/>
      <c r="G2995" s="27"/>
      <c r="H2995" s="22"/>
      <c r="I2995" s="28"/>
      <c r="J2995" s="23"/>
      <c r="K2995" s="24"/>
      <c r="L2995" s="24"/>
      <c r="M2995" s="15"/>
      <c r="N2995" s="16"/>
      <c r="O2995" s="16"/>
      <c r="P2995" s="16"/>
      <c r="Q2995" s="16"/>
      <c r="R2995" s="15"/>
      <c r="S2995" s="58"/>
      <c r="T2995" s="58"/>
      <c r="U2995" s="58"/>
      <c r="V2995" s="58"/>
      <c r="W2995" s="58"/>
      <c r="X2995" s="59"/>
      <c r="Y2995" s="58"/>
      <c r="Z2995" s="53"/>
    </row>
    <row r="2996" spans="1:26" s="17" customFormat="1" x14ac:dyDescent="0.25">
      <c r="A2996" s="14"/>
      <c r="B2996" s="18"/>
      <c r="C2996" s="25"/>
      <c r="D2996" s="20"/>
      <c r="E2996" s="26"/>
      <c r="F2996" s="21"/>
      <c r="G2996" s="27"/>
      <c r="H2996" s="22"/>
      <c r="I2996" s="28"/>
      <c r="J2996" s="23"/>
      <c r="K2996" s="24"/>
      <c r="L2996" s="24"/>
      <c r="M2996" s="15"/>
      <c r="N2996" s="16"/>
      <c r="O2996" s="16"/>
      <c r="P2996" s="16"/>
      <c r="Q2996" s="16"/>
      <c r="R2996" s="15"/>
      <c r="S2996" s="58"/>
      <c r="T2996" s="58"/>
      <c r="U2996" s="58"/>
      <c r="V2996" s="58"/>
      <c r="W2996" s="58"/>
      <c r="X2996" s="59"/>
      <c r="Y2996" s="58"/>
      <c r="Z2996" s="53"/>
    </row>
    <row r="2997" spans="1:26" s="17" customFormat="1" x14ac:dyDescent="0.25">
      <c r="A2997" s="14"/>
      <c r="B2997" s="18"/>
      <c r="C2997" s="25"/>
      <c r="D2997" s="20"/>
      <c r="E2997" s="26"/>
      <c r="F2997" s="21"/>
      <c r="G2997" s="27"/>
      <c r="H2997" s="22"/>
      <c r="I2997" s="28"/>
      <c r="J2997" s="23"/>
      <c r="K2997" s="24"/>
      <c r="L2997" s="24"/>
      <c r="M2997" s="15"/>
      <c r="N2997" s="16"/>
      <c r="O2997" s="16"/>
      <c r="P2997" s="16"/>
      <c r="Q2997" s="16"/>
      <c r="R2997" s="15"/>
      <c r="S2997" s="58"/>
      <c r="T2997" s="58"/>
      <c r="U2997" s="58"/>
      <c r="V2997" s="58"/>
      <c r="W2997" s="58"/>
      <c r="X2997" s="59"/>
      <c r="Y2997" s="58"/>
      <c r="Z2997" s="53"/>
    </row>
    <row r="2998" spans="1:26" s="17" customFormat="1" x14ac:dyDescent="0.25">
      <c r="A2998" s="14"/>
      <c r="B2998" s="18"/>
      <c r="C2998" s="25"/>
      <c r="D2998" s="20"/>
      <c r="E2998" s="26"/>
      <c r="F2998" s="21"/>
      <c r="G2998" s="27"/>
      <c r="H2998" s="22"/>
      <c r="I2998" s="28"/>
      <c r="J2998" s="23"/>
      <c r="K2998" s="24"/>
      <c r="L2998" s="24"/>
      <c r="M2998" s="15"/>
      <c r="N2998" s="16"/>
      <c r="O2998" s="16"/>
      <c r="P2998" s="16"/>
      <c r="Q2998" s="16"/>
      <c r="R2998" s="15"/>
      <c r="S2998" s="58"/>
      <c r="T2998" s="58"/>
      <c r="U2998" s="58"/>
      <c r="V2998" s="58"/>
      <c r="W2998" s="58"/>
      <c r="X2998" s="59"/>
      <c r="Y2998" s="58"/>
      <c r="Z2998" s="53"/>
    </row>
    <row r="2999" spans="1:26" s="17" customFormat="1" x14ac:dyDescent="0.25">
      <c r="A2999" s="14"/>
      <c r="B2999" s="18"/>
      <c r="C2999" s="25"/>
      <c r="D2999" s="20"/>
      <c r="E2999" s="26"/>
      <c r="F2999" s="21"/>
      <c r="G2999" s="27"/>
      <c r="H2999" s="22"/>
      <c r="I2999" s="28"/>
      <c r="J2999" s="23"/>
      <c r="K2999" s="24"/>
      <c r="L2999" s="24"/>
      <c r="M2999" s="15"/>
      <c r="N2999" s="16"/>
      <c r="O2999" s="16"/>
      <c r="P2999" s="16"/>
      <c r="Q2999" s="16"/>
      <c r="R2999" s="15"/>
      <c r="S2999" s="58"/>
      <c r="T2999" s="58"/>
      <c r="U2999" s="58"/>
      <c r="V2999" s="58"/>
      <c r="W2999" s="58"/>
      <c r="X2999" s="59"/>
      <c r="Y2999" s="58"/>
      <c r="Z2999" s="53"/>
    </row>
    <row r="3000" spans="1:26" s="17" customFormat="1" x14ac:dyDescent="0.25">
      <c r="A3000" s="14"/>
      <c r="B3000" s="18"/>
      <c r="C3000" s="25"/>
      <c r="D3000" s="20"/>
      <c r="E3000" s="26"/>
      <c r="F3000" s="21"/>
      <c r="G3000" s="27"/>
      <c r="H3000" s="22"/>
      <c r="I3000" s="28"/>
      <c r="J3000" s="23"/>
      <c r="K3000" s="24"/>
      <c r="L3000" s="24"/>
      <c r="M3000" s="15"/>
      <c r="N3000" s="16"/>
      <c r="O3000" s="16"/>
      <c r="P3000" s="16"/>
      <c r="Q3000" s="16"/>
      <c r="R3000" s="15"/>
      <c r="S3000" s="58"/>
      <c r="T3000" s="58"/>
      <c r="U3000" s="58"/>
      <c r="V3000" s="58"/>
      <c r="W3000" s="58"/>
      <c r="X3000" s="59"/>
      <c r="Y3000" s="58"/>
      <c r="Z3000" s="53"/>
    </row>
    <row r="3001" spans="1:26" s="17" customFormat="1" x14ac:dyDescent="0.25">
      <c r="A3001" s="14"/>
      <c r="B3001" s="18"/>
      <c r="C3001" s="25"/>
      <c r="D3001" s="20"/>
      <c r="E3001" s="26"/>
      <c r="F3001" s="21"/>
      <c r="G3001" s="27"/>
      <c r="H3001" s="22"/>
      <c r="I3001" s="28"/>
      <c r="J3001" s="23"/>
      <c r="K3001" s="24"/>
      <c r="L3001" s="24"/>
      <c r="M3001" s="15"/>
      <c r="N3001" s="16"/>
      <c r="O3001" s="16"/>
      <c r="P3001" s="16"/>
      <c r="Q3001" s="16"/>
      <c r="R3001" s="15"/>
      <c r="S3001" s="58"/>
      <c r="T3001" s="58"/>
      <c r="U3001" s="58"/>
      <c r="V3001" s="58"/>
      <c r="W3001" s="58"/>
      <c r="X3001" s="59"/>
      <c r="Y3001" s="58"/>
      <c r="Z3001" s="53"/>
    </row>
    <row r="3002" spans="1:26" s="17" customFormat="1" x14ac:dyDescent="0.25">
      <c r="A3002" s="14"/>
      <c r="B3002" s="18"/>
      <c r="C3002" s="25"/>
      <c r="D3002" s="20"/>
      <c r="E3002" s="26"/>
      <c r="F3002" s="21"/>
      <c r="G3002" s="27"/>
      <c r="H3002" s="22"/>
      <c r="I3002" s="28"/>
      <c r="J3002" s="23"/>
      <c r="K3002" s="24"/>
      <c r="L3002" s="24"/>
      <c r="M3002" s="15"/>
      <c r="N3002" s="16"/>
      <c r="O3002" s="16"/>
      <c r="P3002" s="16"/>
      <c r="Q3002" s="16"/>
      <c r="R3002" s="15"/>
      <c r="S3002" s="58"/>
      <c r="T3002" s="58"/>
      <c r="U3002" s="58"/>
      <c r="V3002" s="58"/>
      <c r="W3002" s="58"/>
      <c r="X3002" s="59"/>
      <c r="Y3002" s="58"/>
      <c r="Z3002" s="53"/>
    </row>
    <row r="3003" spans="1:26" s="17" customFormat="1" x14ac:dyDescent="0.25">
      <c r="A3003" s="14"/>
      <c r="B3003" s="18"/>
      <c r="C3003" s="25"/>
      <c r="D3003" s="20"/>
      <c r="E3003" s="26"/>
      <c r="F3003" s="21"/>
      <c r="G3003" s="27"/>
      <c r="H3003" s="22"/>
      <c r="I3003" s="28"/>
      <c r="J3003" s="23"/>
      <c r="K3003" s="24"/>
      <c r="L3003" s="24"/>
      <c r="M3003" s="15"/>
      <c r="N3003" s="16"/>
      <c r="O3003" s="16"/>
      <c r="P3003" s="16"/>
      <c r="Q3003" s="16"/>
      <c r="R3003" s="15"/>
      <c r="S3003" s="58"/>
      <c r="T3003" s="58"/>
      <c r="U3003" s="58"/>
      <c r="V3003" s="58"/>
      <c r="W3003" s="58"/>
      <c r="X3003" s="59"/>
      <c r="Y3003" s="58"/>
      <c r="Z3003" s="53"/>
    </row>
    <row r="3004" spans="1:26" s="17" customFormat="1" x14ac:dyDescent="0.25">
      <c r="A3004" s="14"/>
      <c r="B3004" s="18"/>
      <c r="C3004" s="25"/>
      <c r="D3004" s="20"/>
      <c r="E3004" s="26"/>
      <c r="F3004" s="21"/>
      <c r="G3004" s="27"/>
      <c r="H3004" s="22"/>
      <c r="I3004" s="28"/>
      <c r="J3004" s="23"/>
      <c r="K3004" s="24"/>
      <c r="L3004" s="24"/>
      <c r="M3004" s="15"/>
      <c r="N3004" s="16"/>
      <c r="O3004" s="16"/>
      <c r="P3004" s="16"/>
      <c r="Q3004" s="16"/>
      <c r="R3004" s="15"/>
      <c r="S3004" s="58"/>
      <c r="T3004" s="58"/>
      <c r="U3004" s="58"/>
      <c r="V3004" s="58"/>
      <c r="W3004" s="58"/>
      <c r="X3004" s="59"/>
      <c r="Y3004" s="58"/>
      <c r="Z3004" s="53"/>
    </row>
    <row r="3005" spans="1:26" s="17" customFormat="1" x14ac:dyDescent="0.25">
      <c r="A3005" s="14"/>
      <c r="B3005" s="18"/>
      <c r="C3005" s="25"/>
      <c r="D3005" s="20"/>
      <c r="E3005" s="26"/>
      <c r="F3005" s="21"/>
      <c r="G3005" s="27"/>
      <c r="H3005" s="22"/>
      <c r="I3005" s="28"/>
      <c r="J3005" s="23"/>
      <c r="K3005" s="24"/>
      <c r="L3005" s="24"/>
      <c r="M3005" s="15"/>
      <c r="N3005" s="16"/>
      <c r="O3005" s="16"/>
      <c r="P3005" s="16"/>
      <c r="Q3005" s="16"/>
      <c r="R3005" s="15"/>
      <c r="S3005" s="58"/>
      <c r="T3005" s="58"/>
      <c r="U3005" s="58"/>
      <c r="V3005" s="58"/>
      <c r="W3005" s="58"/>
      <c r="X3005" s="59"/>
      <c r="Y3005" s="58"/>
      <c r="Z3005" s="53"/>
    </row>
    <row r="3006" spans="1:26" s="17" customFormat="1" x14ac:dyDescent="0.25">
      <c r="A3006" s="14"/>
      <c r="B3006" s="18"/>
      <c r="C3006" s="25"/>
      <c r="D3006" s="20"/>
      <c r="E3006" s="26"/>
      <c r="F3006" s="21"/>
      <c r="G3006" s="27"/>
      <c r="H3006" s="22"/>
      <c r="I3006" s="28"/>
      <c r="J3006" s="23"/>
      <c r="K3006" s="24"/>
      <c r="L3006" s="24"/>
      <c r="M3006" s="15"/>
      <c r="N3006" s="16"/>
      <c r="O3006" s="16"/>
      <c r="P3006" s="16"/>
      <c r="Q3006" s="16"/>
      <c r="R3006" s="15"/>
      <c r="S3006" s="58"/>
      <c r="T3006" s="58"/>
      <c r="U3006" s="58"/>
      <c r="V3006" s="58"/>
      <c r="W3006" s="58"/>
      <c r="X3006" s="59"/>
      <c r="Y3006" s="58"/>
      <c r="Z3006" s="53"/>
    </row>
    <row r="3007" spans="1:26" s="17" customFormat="1" x14ac:dyDescent="0.25">
      <c r="A3007" s="14"/>
      <c r="B3007" s="18"/>
      <c r="C3007" s="25"/>
      <c r="D3007" s="20"/>
      <c r="E3007" s="26"/>
      <c r="F3007" s="21"/>
      <c r="G3007" s="27"/>
      <c r="H3007" s="22"/>
      <c r="I3007" s="28"/>
      <c r="J3007" s="23"/>
      <c r="K3007" s="24"/>
      <c r="L3007" s="24"/>
      <c r="M3007" s="15"/>
      <c r="N3007" s="16"/>
      <c r="O3007" s="16"/>
      <c r="P3007" s="16"/>
      <c r="Q3007" s="16"/>
      <c r="R3007" s="15"/>
      <c r="S3007" s="58"/>
      <c r="T3007" s="58"/>
      <c r="U3007" s="58"/>
      <c r="V3007" s="58"/>
      <c r="W3007" s="58"/>
      <c r="X3007" s="59"/>
      <c r="Y3007" s="58"/>
      <c r="Z3007" s="53"/>
    </row>
    <row r="3008" spans="1:26" s="17" customFormat="1" x14ac:dyDescent="0.25">
      <c r="A3008" s="14"/>
      <c r="B3008" s="18"/>
      <c r="C3008" s="25"/>
      <c r="D3008" s="20"/>
      <c r="E3008" s="26"/>
      <c r="F3008" s="21"/>
      <c r="G3008" s="27"/>
      <c r="H3008" s="22"/>
      <c r="I3008" s="28"/>
      <c r="J3008" s="23"/>
      <c r="K3008" s="24"/>
      <c r="L3008" s="24"/>
      <c r="M3008" s="15"/>
      <c r="N3008" s="16"/>
      <c r="O3008" s="16"/>
      <c r="P3008" s="16"/>
      <c r="Q3008" s="16"/>
      <c r="R3008" s="15"/>
      <c r="S3008" s="58"/>
      <c r="T3008" s="58"/>
      <c r="U3008" s="58"/>
      <c r="V3008" s="58"/>
      <c r="W3008" s="58"/>
      <c r="X3008" s="59"/>
      <c r="Y3008" s="58"/>
      <c r="Z3008" s="53"/>
    </row>
    <row r="3009" spans="1:26" s="17" customFormat="1" x14ac:dyDescent="0.25">
      <c r="A3009" s="14"/>
      <c r="B3009" s="18"/>
      <c r="C3009" s="25"/>
      <c r="D3009" s="20"/>
      <c r="E3009" s="26"/>
      <c r="F3009" s="21"/>
      <c r="G3009" s="27"/>
      <c r="H3009" s="22"/>
      <c r="I3009" s="28"/>
      <c r="J3009" s="23"/>
      <c r="K3009" s="24"/>
      <c r="L3009" s="24"/>
      <c r="M3009" s="15"/>
      <c r="N3009" s="16"/>
      <c r="O3009" s="16"/>
      <c r="P3009" s="16"/>
      <c r="Q3009" s="16"/>
      <c r="R3009" s="15"/>
      <c r="S3009" s="58"/>
      <c r="T3009" s="58"/>
      <c r="U3009" s="58"/>
      <c r="V3009" s="58"/>
      <c r="W3009" s="58"/>
      <c r="X3009" s="59"/>
      <c r="Y3009" s="58"/>
      <c r="Z3009" s="53"/>
    </row>
    <row r="3010" spans="1:26" s="17" customFormat="1" x14ac:dyDescent="0.25">
      <c r="A3010" s="14"/>
      <c r="B3010" s="18"/>
      <c r="C3010" s="25"/>
      <c r="D3010" s="20"/>
      <c r="E3010" s="26"/>
      <c r="F3010" s="21"/>
      <c r="G3010" s="27"/>
      <c r="H3010" s="22"/>
      <c r="I3010" s="28"/>
      <c r="J3010" s="23"/>
      <c r="K3010" s="24"/>
      <c r="L3010" s="24"/>
      <c r="M3010" s="15"/>
      <c r="N3010" s="16"/>
      <c r="O3010" s="16"/>
      <c r="P3010" s="16"/>
      <c r="Q3010" s="16"/>
      <c r="R3010" s="15"/>
      <c r="S3010" s="58"/>
      <c r="T3010" s="58"/>
      <c r="U3010" s="58"/>
      <c r="V3010" s="58"/>
      <c r="W3010" s="58"/>
      <c r="X3010" s="59"/>
      <c r="Y3010" s="58"/>
      <c r="Z3010" s="53"/>
    </row>
    <row r="3011" spans="1:26" s="17" customFormat="1" x14ac:dyDescent="0.25">
      <c r="A3011" s="14"/>
      <c r="B3011" s="18"/>
      <c r="C3011" s="25"/>
      <c r="D3011" s="20"/>
      <c r="E3011" s="26"/>
      <c r="F3011" s="21"/>
      <c r="G3011" s="27"/>
      <c r="H3011" s="22"/>
      <c r="I3011" s="28"/>
      <c r="J3011" s="23"/>
      <c r="K3011" s="24"/>
      <c r="L3011" s="24"/>
      <c r="M3011" s="15"/>
      <c r="N3011" s="16"/>
      <c r="O3011" s="16"/>
      <c r="P3011" s="16"/>
      <c r="Q3011" s="16"/>
      <c r="R3011" s="15"/>
      <c r="S3011" s="58"/>
      <c r="T3011" s="58"/>
      <c r="U3011" s="58"/>
      <c r="V3011" s="58"/>
      <c r="W3011" s="58"/>
      <c r="X3011" s="59"/>
      <c r="Y3011" s="58"/>
      <c r="Z3011" s="53"/>
    </row>
    <row r="3012" spans="1:26" s="17" customFormat="1" x14ac:dyDescent="0.25">
      <c r="A3012" s="14"/>
      <c r="B3012" s="18"/>
      <c r="C3012" s="25"/>
      <c r="D3012" s="20"/>
      <c r="E3012" s="26"/>
      <c r="F3012" s="21"/>
      <c r="G3012" s="27"/>
      <c r="H3012" s="22"/>
      <c r="I3012" s="28"/>
      <c r="J3012" s="23"/>
      <c r="K3012" s="24"/>
      <c r="L3012" s="24"/>
      <c r="M3012" s="15"/>
      <c r="N3012" s="16"/>
      <c r="O3012" s="16"/>
      <c r="P3012" s="16"/>
      <c r="Q3012" s="16"/>
      <c r="R3012" s="15"/>
      <c r="S3012" s="58"/>
      <c r="T3012" s="58"/>
      <c r="U3012" s="58"/>
      <c r="V3012" s="58"/>
      <c r="W3012" s="58"/>
      <c r="X3012" s="59"/>
      <c r="Y3012" s="58"/>
      <c r="Z3012" s="53"/>
    </row>
    <row r="3013" spans="1:26" s="17" customFormat="1" x14ac:dyDescent="0.25">
      <c r="A3013" s="14"/>
      <c r="B3013" s="18"/>
      <c r="C3013" s="25"/>
      <c r="D3013" s="20"/>
      <c r="E3013" s="26"/>
      <c r="F3013" s="21"/>
      <c r="G3013" s="27"/>
      <c r="H3013" s="22"/>
      <c r="I3013" s="28"/>
      <c r="J3013" s="23"/>
      <c r="K3013" s="24"/>
      <c r="L3013" s="24"/>
      <c r="M3013" s="15"/>
      <c r="N3013" s="16"/>
      <c r="O3013" s="16"/>
      <c r="P3013" s="16"/>
      <c r="Q3013" s="16"/>
      <c r="R3013" s="15"/>
      <c r="S3013" s="58"/>
      <c r="T3013" s="58"/>
      <c r="U3013" s="58"/>
      <c r="V3013" s="58"/>
      <c r="W3013" s="58"/>
      <c r="X3013" s="59"/>
      <c r="Y3013" s="58"/>
      <c r="Z3013" s="53"/>
    </row>
    <row r="3014" spans="1:26" s="17" customFormat="1" x14ac:dyDescent="0.25">
      <c r="A3014" s="14"/>
      <c r="B3014" s="18"/>
      <c r="C3014" s="25"/>
      <c r="D3014" s="20"/>
      <c r="E3014" s="26"/>
      <c r="F3014" s="21"/>
      <c r="G3014" s="27"/>
      <c r="H3014" s="22"/>
      <c r="I3014" s="28"/>
      <c r="J3014" s="23"/>
      <c r="K3014" s="24"/>
      <c r="L3014" s="24"/>
      <c r="M3014" s="15"/>
      <c r="N3014" s="16"/>
      <c r="O3014" s="16"/>
      <c r="P3014" s="16"/>
      <c r="Q3014" s="16"/>
      <c r="R3014" s="15"/>
      <c r="S3014" s="58"/>
      <c r="T3014" s="58"/>
      <c r="U3014" s="58"/>
      <c r="V3014" s="58"/>
      <c r="W3014" s="58"/>
      <c r="X3014" s="59"/>
      <c r="Y3014" s="58"/>
      <c r="Z3014" s="53"/>
    </row>
    <row r="3015" spans="1:26" s="17" customFormat="1" x14ac:dyDescent="0.25">
      <c r="A3015" s="14"/>
      <c r="B3015" s="18"/>
      <c r="C3015" s="25"/>
      <c r="D3015" s="20"/>
      <c r="E3015" s="26"/>
      <c r="F3015" s="21"/>
      <c r="G3015" s="27"/>
      <c r="H3015" s="22"/>
      <c r="I3015" s="28"/>
      <c r="J3015" s="23"/>
      <c r="K3015" s="24"/>
      <c r="L3015" s="24"/>
      <c r="M3015" s="15"/>
      <c r="N3015" s="16"/>
      <c r="O3015" s="16"/>
      <c r="P3015" s="16"/>
      <c r="Q3015" s="16"/>
      <c r="R3015" s="15"/>
      <c r="S3015" s="58"/>
      <c r="T3015" s="58"/>
      <c r="U3015" s="58"/>
      <c r="V3015" s="58"/>
      <c r="W3015" s="58"/>
      <c r="X3015" s="59"/>
      <c r="Y3015" s="58"/>
      <c r="Z3015" s="53"/>
    </row>
    <row r="3016" spans="1:26" s="17" customFormat="1" x14ac:dyDescent="0.25">
      <c r="A3016" s="14"/>
      <c r="B3016" s="18"/>
      <c r="C3016" s="25"/>
      <c r="D3016" s="20"/>
      <c r="E3016" s="26"/>
      <c r="F3016" s="21"/>
      <c r="G3016" s="27"/>
      <c r="H3016" s="22"/>
      <c r="I3016" s="28"/>
      <c r="J3016" s="23"/>
      <c r="K3016" s="24"/>
      <c r="L3016" s="24"/>
      <c r="M3016" s="15"/>
      <c r="N3016" s="16"/>
      <c r="O3016" s="16"/>
      <c r="P3016" s="16"/>
      <c r="Q3016" s="16"/>
      <c r="R3016" s="15"/>
      <c r="S3016" s="58"/>
      <c r="T3016" s="58"/>
      <c r="U3016" s="58"/>
      <c r="V3016" s="58"/>
      <c r="W3016" s="58"/>
      <c r="X3016" s="59"/>
      <c r="Y3016" s="58"/>
      <c r="Z3016" s="53"/>
    </row>
    <row r="3017" spans="1:26" s="17" customFormat="1" x14ac:dyDescent="0.25">
      <c r="A3017" s="14"/>
      <c r="B3017" s="18"/>
      <c r="C3017" s="25"/>
      <c r="D3017" s="20"/>
      <c r="E3017" s="26"/>
      <c r="F3017" s="21"/>
      <c r="G3017" s="27"/>
      <c r="H3017" s="22"/>
      <c r="I3017" s="28"/>
      <c r="J3017" s="23"/>
      <c r="K3017" s="24"/>
      <c r="L3017" s="24"/>
      <c r="M3017" s="15"/>
      <c r="N3017" s="16"/>
      <c r="O3017" s="16"/>
      <c r="P3017" s="16"/>
      <c r="Q3017" s="16"/>
      <c r="R3017" s="15"/>
      <c r="S3017" s="58"/>
      <c r="T3017" s="58"/>
      <c r="U3017" s="58"/>
      <c r="V3017" s="58"/>
      <c r="W3017" s="58"/>
      <c r="X3017" s="59"/>
      <c r="Y3017" s="58"/>
      <c r="Z3017" s="53"/>
    </row>
    <row r="3018" spans="1:26" s="17" customFormat="1" x14ac:dyDescent="0.25">
      <c r="A3018" s="14"/>
      <c r="B3018" s="18"/>
      <c r="C3018" s="25"/>
      <c r="D3018" s="20"/>
      <c r="E3018" s="26"/>
      <c r="F3018" s="21"/>
      <c r="G3018" s="27"/>
      <c r="H3018" s="22"/>
      <c r="I3018" s="28"/>
      <c r="J3018" s="23"/>
      <c r="K3018" s="24"/>
      <c r="L3018" s="24"/>
      <c r="M3018" s="15"/>
      <c r="N3018" s="16"/>
      <c r="O3018" s="16"/>
      <c r="P3018" s="16"/>
      <c r="Q3018" s="16"/>
      <c r="R3018" s="15"/>
      <c r="S3018" s="58"/>
      <c r="T3018" s="58"/>
      <c r="U3018" s="58"/>
      <c r="V3018" s="58"/>
      <c r="W3018" s="58"/>
      <c r="X3018" s="59"/>
      <c r="Y3018" s="58"/>
      <c r="Z3018" s="53"/>
    </row>
    <row r="3019" spans="1:26" s="17" customFormat="1" x14ac:dyDescent="0.25">
      <c r="A3019" s="14"/>
      <c r="B3019" s="18"/>
      <c r="C3019" s="25"/>
      <c r="D3019" s="20"/>
      <c r="E3019" s="26"/>
      <c r="F3019" s="21"/>
      <c r="G3019" s="27"/>
      <c r="H3019" s="22"/>
      <c r="I3019" s="28"/>
      <c r="J3019" s="23"/>
      <c r="K3019" s="24"/>
      <c r="L3019" s="24"/>
      <c r="M3019" s="15"/>
      <c r="N3019" s="16"/>
      <c r="O3019" s="16"/>
      <c r="P3019" s="16"/>
      <c r="Q3019" s="16"/>
      <c r="R3019" s="15"/>
      <c r="S3019" s="58"/>
      <c r="T3019" s="58"/>
      <c r="U3019" s="58"/>
      <c r="V3019" s="58"/>
      <c r="W3019" s="58"/>
      <c r="X3019" s="59"/>
      <c r="Y3019" s="58"/>
      <c r="Z3019" s="53"/>
    </row>
    <row r="3020" spans="1:26" s="17" customFormat="1" x14ac:dyDescent="0.25">
      <c r="A3020" s="14"/>
      <c r="B3020" s="18"/>
      <c r="C3020" s="25"/>
      <c r="D3020" s="20"/>
      <c r="E3020" s="26"/>
      <c r="F3020" s="21"/>
      <c r="G3020" s="27"/>
      <c r="H3020" s="22"/>
      <c r="I3020" s="28"/>
      <c r="J3020" s="23"/>
      <c r="K3020" s="24"/>
      <c r="L3020" s="24"/>
      <c r="M3020" s="15"/>
      <c r="N3020" s="16"/>
      <c r="O3020" s="16"/>
      <c r="P3020" s="16"/>
      <c r="Q3020" s="16"/>
      <c r="R3020" s="15"/>
      <c r="S3020" s="58"/>
      <c r="T3020" s="58"/>
      <c r="U3020" s="58"/>
      <c r="V3020" s="58"/>
      <c r="W3020" s="58"/>
      <c r="X3020" s="59"/>
      <c r="Y3020" s="58"/>
      <c r="Z3020" s="53"/>
    </row>
    <row r="3021" spans="1:26" s="17" customFormat="1" x14ac:dyDescent="0.25">
      <c r="A3021" s="14"/>
      <c r="B3021" s="18"/>
      <c r="C3021" s="25"/>
      <c r="D3021" s="20"/>
      <c r="E3021" s="26"/>
      <c r="F3021" s="21"/>
      <c r="G3021" s="27"/>
      <c r="H3021" s="22"/>
      <c r="I3021" s="28"/>
      <c r="J3021" s="23"/>
      <c r="K3021" s="24"/>
      <c r="L3021" s="24"/>
      <c r="M3021" s="15"/>
      <c r="N3021" s="16"/>
      <c r="O3021" s="16"/>
      <c r="P3021" s="16"/>
      <c r="Q3021" s="16"/>
      <c r="R3021" s="15"/>
      <c r="S3021" s="58"/>
      <c r="T3021" s="58"/>
      <c r="U3021" s="58"/>
      <c r="V3021" s="58"/>
      <c r="W3021" s="58"/>
      <c r="X3021" s="59"/>
      <c r="Y3021" s="58"/>
      <c r="Z3021" s="53"/>
    </row>
    <row r="3022" spans="1:26" s="17" customFormat="1" x14ac:dyDescent="0.25">
      <c r="A3022" s="14"/>
      <c r="B3022" s="18"/>
      <c r="C3022" s="25"/>
      <c r="D3022" s="20"/>
      <c r="E3022" s="26"/>
      <c r="F3022" s="21"/>
      <c r="G3022" s="27"/>
      <c r="H3022" s="22"/>
      <c r="I3022" s="28"/>
      <c r="J3022" s="23"/>
      <c r="K3022" s="24"/>
      <c r="L3022" s="24"/>
      <c r="M3022" s="15"/>
      <c r="N3022" s="16"/>
      <c r="O3022" s="16"/>
      <c r="P3022" s="16"/>
      <c r="Q3022" s="16"/>
      <c r="R3022" s="15"/>
      <c r="S3022" s="58"/>
      <c r="T3022" s="58"/>
      <c r="U3022" s="58"/>
      <c r="V3022" s="58"/>
      <c r="W3022" s="58"/>
      <c r="X3022" s="59"/>
      <c r="Y3022" s="58"/>
      <c r="Z3022" s="53"/>
    </row>
    <row r="3023" spans="1:26" s="17" customFormat="1" x14ac:dyDescent="0.25">
      <c r="A3023" s="14"/>
      <c r="B3023" s="18"/>
      <c r="C3023" s="25"/>
      <c r="D3023" s="20"/>
      <c r="E3023" s="26"/>
      <c r="F3023" s="21"/>
      <c r="G3023" s="27"/>
      <c r="H3023" s="22"/>
      <c r="I3023" s="28"/>
      <c r="J3023" s="23"/>
      <c r="K3023" s="24"/>
      <c r="L3023" s="24"/>
      <c r="M3023" s="15"/>
      <c r="N3023" s="16"/>
      <c r="O3023" s="16"/>
      <c r="P3023" s="16"/>
      <c r="Q3023" s="16"/>
      <c r="R3023" s="15"/>
      <c r="S3023" s="58"/>
      <c r="T3023" s="58"/>
      <c r="U3023" s="58"/>
      <c r="V3023" s="58"/>
      <c r="W3023" s="58"/>
      <c r="X3023" s="59"/>
      <c r="Y3023" s="58"/>
      <c r="Z3023" s="53"/>
    </row>
    <row r="3024" spans="1:26" s="17" customFormat="1" x14ac:dyDescent="0.25">
      <c r="A3024" s="14"/>
      <c r="B3024" s="18"/>
      <c r="C3024" s="25"/>
      <c r="D3024" s="20"/>
      <c r="E3024" s="26"/>
      <c r="F3024" s="21"/>
      <c r="G3024" s="27"/>
      <c r="H3024" s="22"/>
      <c r="I3024" s="28"/>
      <c r="J3024" s="23"/>
      <c r="K3024" s="24"/>
      <c r="L3024" s="24"/>
      <c r="M3024" s="15"/>
      <c r="N3024" s="16"/>
      <c r="O3024" s="16"/>
      <c r="P3024" s="16"/>
      <c r="Q3024" s="16"/>
      <c r="R3024" s="15"/>
      <c r="S3024" s="58"/>
      <c r="T3024" s="58"/>
      <c r="U3024" s="58"/>
      <c r="V3024" s="58"/>
      <c r="W3024" s="58"/>
      <c r="X3024" s="59"/>
      <c r="Y3024" s="58"/>
      <c r="Z3024" s="53"/>
    </row>
    <row r="3025" spans="1:26" s="17" customFormat="1" x14ac:dyDescent="0.25">
      <c r="A3025" s="14"/>
      <c r="B3025" s="18"/>
      <c r="C3025" s="25"/>
      <c r="D3025" s="20"/>
      <c r="E3025" s="26"/>
      <c r="F3025" s="21"/>
      <c r="G3025" s="27"/>
      <c r="H3025" s="22"/>
      <c r="I3025" s="28"/>
      <c r="J3025" s="23"/>
      <c r="K3025" s="24"/>
      <c r="L3025" s="24"/>
      <c r="M3025" s="15"/>
      <c r="N3025" s="16"/>
      <c r="O3025" s="16"/>
      <c r="P3025" s="16"/>
      <c r="Q3025" s="16"/>
      <c r="R3025" s="15"/>
      <c r="S3025" s="58"/>
      <c r="T3025" s="58"/>
      <c r="U3025" s="58"/>
      <c r="V3025" s="58"/>
      <c r="W3025" s="58"/>
      <c r="X3025" s="59"/>
      <c r="Y3025" s="58"/>
      <c r="Z3025" s="53"/>
    </row>
    <row r="3026" spans="1:26" s="17" customFormat="1" x14ac:dyDescent="0.25">
      <c r="A3026" s="14"/>
      <c r="B3026" s="18"/>
      <c r="C3026" s="25"/>
      <c r="D3026" s="20"/>
      <c r="E3026" s="26"/>
      <c r="F3026" s="21"/>
      <c r="G3026" s="27"/>
      <c r="H3026" s="22"/>
      <c r="I3026" s="28"/>
      <c r="J3026" s="23"/>
      <c r="K3026" s="24"/>
      <c r="L3026" s="24"/>
      <c r="M3026" s="15"/>
      <c r="N3026" s="16"/>
      <c r="O3026" s="16"/>
      <c r="P3026" s="16"/>
      <c r="Q3026" s="16"/>
      <c r="R3026" s="15"/>
      <c r="S3026" s="58"/>
      <c r="T3026" s="58"/>
      <c r="U3026" s="58"/>
      <c r="V3026" s="58"/>
      <c r="W3026" s="58"/>
      <c r="X3026" s="59"/>
      <c r="Y3026" s="58"/>
      <c r="Z3026" s="53"/>
    </row>
    <row r="3027" spans="1:26" s="17" customFormat="1" x14ac:dyDescent="0.25">
      <c r="A3027" s="14"/>
      <c r="B3027" s="18"/>
      <c r="C3027" s="25"/>
      <c r="D3027" s="20"/>
      <c r="E3027" s="26"/>
      <c r="F3027" s="21"/>
      <c r="G3027" s="27"/>
      <c r="H3027" s="22"/>
      <c r="I3027" s="28"/>
      <c r="J3027" s="23"/>
      <c r="K3027" s="24"/>
      <c r="L3027" s="24"/>
      <c r="M3027" s="15"/>
      <c r="N3027" s="16"/>
      <c r="O3027" s="16"/>
      <c r="P3027" s="16"/>
      <c r="Q3027" s="16"/>
      <c r="R3027" s="15"/>
      <c r="S3027" s="58"/>
      <c r="T3027" s="58"/>
      <c r="U3027" s="58"/>
      <c r="V3027" s="58"/>
      <c r="W3027" s="58"/>
      <c r="X3027" s="59"/>
      <c r="Y3027" s="58"/>
      <c r="Z3027" s="53"/>
    </row>
    <row r="3028" spans="1:26" s="17" customFormat="1" x14ac:dyDescent="0.25">
      <c r="A3028" s="14"/>
      <c r="B3028" s="18"/>
      <c r="C3028" s="25"/>
      <c r="D3028" s="20"/>
      <c r="E3028" s="26"/>
      <c r="F3028" s="21"/>
      <c r="G3028" s="27"/>
      <c r="H3028" s="22"/>
      <c r="I3028" s="28"/>
      <c r="J3028" s="23"/>
      <c r="K3028" s="24"/>
      <c r="L3028" s="24"/>
      <c r="M3028" s="15"/>
      <c r="N3028" s="16"/>
      <c r="O3028" s="16"/>
      <c r="P3028" s="16"/>
      <c r="Q3028" s="16"/>
      <c r="R3028" s="15"/>
      <c r="S3028" s="58"/>
      <c r="T3028" s="58"/>
      <c r="U3028" s="58"/>
      <c r="V3028" s="58"/>
      <c r="W3028" s="58"/>
      <c r="X3028" s="59"/>
      <c r="Y3028" s="58"/>
      <c r="Z3028" s="53"/>
    </row>
    <row r="3029" spans="1:26" s="17" customFormat="1" x14ac:dyDescent="0.25">
      <c r="A3029" s="14"/>
      <c r="B3029" s="18"/>
      <c r="C3029" s="25"/>
      <c r="D3029" s="20"/>
      <c r="E3029" s="26"/>
      <c r="F3029" s="21"/>
      <c r="G3029" s="27"/>
      <c r="H3029" s="22"/>
      <c r="I3029" s="28"/>
      <c r="J3029" s="23"/>
      <c r="K3029" s="24"/>
      <c r="L3029" s="24"/>
      <c r="M3029" s="15"/>
      <c r="N3029" s="16"/>
      <c r="O3029" s="16"/>
      <c r="P3029" s="16"/>
      <c r="Q3029" s="16"/>
      <c r="R3029" s="15"/>
      <c r="S3029" s="58"/>
      <c r="T3029" s="58"/>
      <c r="U3029" s="58"/>
      <c r="V3029" s="58"/>
      <c r="W3029" s="58"/>
      <c r="X3029" s="59"/>
      <c r="Y3029" s="58"/>
      <c r="Z3029" s="53"/>
    </row>
    <row r="3030" spans="1:26" s="17" customFormat="1" x14ac:dyDescent="0.25">
      <c r="A3030" s="14"/>
      <c r="B3030" s="18"/>
      <c r="C3030" s="25"/>
      <c r="D3030" s="20"/>
      <c r="E3030" s="26"/>
      <c r="F3030" s="21"/>
      <c r="G3030" s="27"/>
      <c r="H3030" s="22"/>
      <c r="I3030" s="28"/>
      <c r="J3030" s="23"/>
      <c r="K3030" s="24"/>
      <c r="L3030" s="24"/>
      <c r="M3030" s="15"/>
      <c r="N3030" s="16"/>
      <c r="O3030" s="16"/>
      <c r="P3030" s="16"/>
      <c r="Q3030" s="16"/>
      <c r="R3030" s="15"/>
      <c r="S3030" s="58"/>
      <c r="T3030" s="58"/>
      <c r="U3030" s="58"/>
      <c r="V3030" s="58"/>
      <c r="W3030" s="58"/>
      <c r="X3030" s="59"/>
      <c r="Y3030" s="58"/>
      <c r="Z3030" s="53"/>
    </row>
    <row r="3031" spans="1:26" s="17" customFormat="1" x14ac:dyDescent="0.25">
      <c r="A3031" s="14"/>
      <c r="B3031" s="18"/>
      <c r="C3031" s="25"/>
      <c r="D3031" s="20"/>
      <c r="E3031" s="26"/>
      <c r="F3031" s="21"/>
      <c r="G3031" s="27"/>
      <c r="H3031" s="22"/>
      <c r="I3031" s="28"/>
      <c r="J3031" s="23"/>
      <c r="K3031" s="24"/>
      <c r="L3031" s="24"/>
      <c r="M3031" s="15"/>
      <c r="N3031" s="16"/>
      <c r="O3031" s="16"/>
      <c r="P3031" s="16"/>
      <c r="Q3031" s="16"/>
      <c r="R3031" s="15"/>
      <c r="S3031" s="58"/>
      <c r="T3031" s="58"/>
      <c r="U3031" s="58"/>
      <c r="V3031" s="58"/>
      <c r="W3031" s="58"/>
      <c r="X3031" s="59"/>
      <c r="Y3031" s="58"/>
      <c r="Z3031" s="53"/>
    </row>
    <row r="3032" spans="1:26" s="17" customFormat="1" x14ac:dyDescent="0.25">
      <c r="A3032" s="14"/>
      <c r="B3032" s="18"/>
      <c r="C3032" s="25"/>
      <c r="D3032" s="20"/>
      <c r="E3032" s="26"/>
      <c r="F3032" s="21"/>
      <c r="G3032" s="27"/>
      <c r="H3032" s="22"/>
      <c r="I3032" s="28"/>
      <c r="J3032" s="23"/>
      <c r="K3032" s="24"/>
      <c r="L3032" s="24"/>
      <c r="M3032" s="15"/>
      <c r="N3032" s="16"/>
      <c r="O3032" s="16"/>
      <c r="P3032" s="16"/>
      <c r="Q3032" s="16"/>
      <c r="R3032" s="15"/>
      <c r="S3032" s="58"/>
      <c r="T3032" s="58"/>
      <c r="U3032" s="58"/>
      <c r="V3032" s="58"/>
      <c r="W3032" s="58"/>
      <c r="X3032" s="59"/>
      <c r="Y3032" s="58"/>
      <c r="Z3032" s="53"/>
    </row>
    <row r="3033" spans="1:26" s="17" customFormat="1" x14ac:dyDescent="0.25">
      <c r="A3033" s="14"/>
      <c r="B3033" s="18"/>
      <c r="C3033" s="25"/>
      <c r="D3033" s="20"/>
      <c r="E3033" s="26"/>
      <c r="F3033" s="21"/>
      <c r="G3033" s="27"/>
      <c r="H3033" s="22"/>
      <c r="I3033" s="28"/>
      <c r="J3033" s="23"/>
      <c r="K3033" s="24"/>
      <c r="L3033" s="24"/>
      <c r="M3033" s="15"/>
      <c r="N3033" s="16"/>
      <c r="O3033" s="16"/>
      <c r="P3033" s="16"/>
      <c r="Q3033" s="16"/>
      <c r="R3033" s="15"/>
      <c r="S3033" s="58"/>
      <c r="T3033" s="58"/>
      <c r="U3033" s="58"/>
      <c r="V3033" s="58"/>
      <c r="W3033" s="58"/>
      <c r="X3033" s="59"/>
      <c r="Y3033" s="58"/>
      <c r="Z3033" s="53"/>
    </row>
    <row r="3034" spans="1:26" s="17" customFormat="1" x14ac:dyDescent="0.25">
      <c r="A3034" s="14"/>
      <c r="B3034" s="18"/>
      <c r="C3034" s="25"/>
      <c r="D3034" s="20"/>
      <c r="E3034" s="26"/>
      <c r="F3034" s="21"/>
      <c r="G3034" s="27"/>
      <c r="H3034" s="22"/>
      <c r="I3034" s="28"/>
      <c r="J3034" s="23"/>
      <c r="K3034" s="24"/>
      <c r="L3034" s="24"/>
      <c r="M3034" s="15"/>
      <c r="N3034" s="16"/>
      <c r="O3034" s="16"/>
      <c r="P3034" s="16"/>
      <c r="Q3034" s="16"/>
      <c r="R3034" s="15"/>
      <c r="S3034" s="58"/>
      <c r="T3034" s="58"/>
      <c r="U3034" s="58"/>
      <c r="V3034" s="58"/>
      <c r="W3034" s="58"/>
      <c r="X3034" s="59"/>
      <c r="Y3034" s="58"/>
      <c r="Z3034" s="53"/>
    </row>
    <row r="3035" spans="1:26" s="17" customFormat="1" x14ac:dyDescent="0.25">
      <c r="A3035" s="14"/>
      <c r="B3035" s="18"/>
      <c r="C3035" s="25"/>
      <c r="D3035" s="20"/>
      <c r="E3035" s="26"/>
      <c r="F3035" s="21"/>
      <c r="G3035" s="27"/>
      <c r="H3035" s="22"/>
      <c r="I3035" s="28"/>
      <c r="J3035" s="23"/>
      <c r="K3035" s="24"/>
      <c r="L3035" s="24"/>
      <c r="M3035" s="15"/>
      <c r="N3035" s="16"/>
      <c r="O3035" s="16"/>
      <c r="P3035" s="16"/>
      <c r="Q3035" s="16"/>
      <c r="R3035" s="15"/>
      <c r="S3035" s="58"/>
      <c r="T3035" s="58"/>
      <c r="U3035" s="58"/>
      <c r="V3035" s="58"/>
      <c r="W3035" s="58"/>
      <c r="X3035" s="59"/>
      <c r="Y3035" s="58"/>
      <c r="Z3035" s="53"/>
    </row>
    <row r="3036" spans="1:26" s="17" customFormat="1" x14ac:dyDescent="0.25">
      <c r="A3036" s="14"/>
      <c r="B3036" s="18"/>
      <c r="C3036" s="25"/>
      <c r="D3036" s="20"/>
      <c r="E3036" s="26"/>
      <c r="F3036" s="21"/>
      <c r="G3036" s="27"/>
      <c r="H3036" s="22"/>
      <c r="I3036" s="28"/>
      <c r="J3036" s="23"/>
      <c r="K3036" s="24"/>
      <c r="L3036" s="24"/>
      <c r="M3036" s="15"/>
      <c r="N3036" s="16"/>
      <c r="O3036" s="16"/>
      <c r="P3036" s="16"/>
      <c r="Q3036" s="16"/>
      <c r="R3036" s="15"/>
      <c r="S3036" s="58"/>
      <c r="T3036" s="58"/>
      <c r="U3036" s="58"/>
      <c r="V3036" s="58"/>
      <c r="W3036" s="58"/>
      <c r="X3036" s="59"/>
      <c r="Y3036" s="58"/>
      <c r="Z3036" s="53"/>
    </row>
    <row r="3037" spans="1:26" s="17" customFormat="1" x14ac:dyDescent="0.25">
      <c r="A3037" s="14"/>
      <c r="B3037" s="18"/>
      <c r="C3037" s="25"/>
      <c r="D3037" s="20"/>
      <c r="E3037" s="26"/>
      <c r="F3037" s="21"/>
      <c r="G3037" s="27"/>
      <c r="H3037" s="22"/>
      <c r="I3037" s="28"/>
      <c r="J3037" s="23"/>
      <c r="K3037" s="24"/>
      <c r="L3037" s="24"/>
      <c r="M3037" s="15"/>
      <c r="N3037" s="16"/>
      <c r="O3037" s="16"/>
      <c r="P3037" s="16"/>
      <c r="Q3037" s="16"/>
      <c r="R3037" s="15"/>
      <c r="S3037" s="58"/>
      <c r="T3037" s="58"/>
      <c r="U3037" s="58"/>
      <c r="V3037" s="58"/>
      <c r="W3037" s="58"/>
      <c r="X3037" s="59"/>
      <c r="Y3037" s="58"/>
      <c r="Z3037" s="53"/>
    </row>
    <row r="3038" spans="1:26" s="17" customFormat="1" x14ac:dyDescent="0.25">
      <c r="A3038" s="14"/>
      <c r="B3038" s="18"/>
      <c r="C3038" s="25"/>
      <c r="D3038" s="20"/>
      <c r="E3038" s="26"/>
      <c r="F3038" s="21"/>
      <c r="G3038" s="27"/>
      <c r="H3038" s="22"/>
      <c r="I3038" s="28"/>
      <c r="J3038" s="23"/>
      <c r="K3038" s="24"/>
      <c r="L3038" s="24"/>
      <c r="M3038" s="15"/>
      <c r="N3038" s="16"/>
      <c r="O3038" s="16"/>
      <c r="P3038" s="16"/>
      <c r="Q3038" s="16"/>
      <c r="R3038" s="15"/>
      <c r="S3038" s="58"/>
      <c r="T3038" s="58"/>
      <c r="U3038" s="58"/>
      <c r="V3038" s="58"/>
      <c r="W3038" s="58"/>
      <c r="X3038" s="59"/>
      <c r="Y3038" s="58"/>
      <c r="Z3038" s="53"/>
    </row>
    <row r="3039" spans="1:26" s="17" customFormat="1" x14ac:dyDescent="0.25">
      <c r="A3039" s="14"/>
      <c r="B3039" s="18"/>
      <c r="C3039" s="25"/>
      <c r="D3039" s="20"/>
      <c r="E3039" s="26"/>
      <c r="F3039" s="21"/>
      <c r="G3039" s="27"/>
      <c r="H3039" s="22"/>
      <c r="I3039" s="28"/>
      <c r="J3039" s="23"/>
      <c r="K3039" s="24"/>
      <c r="L3039" s="24"/>
      <c r="M3039" s="15"/>
      <c r="N3039" s="16"/>
      <c r="O3039" s="16"/>
      <c r="P3039" s="16"/>
      <c r="Q3039" s="16"/>
      <c r="R3039" s="15"/>
      <c r="S3039" s="58"/>
      <c r="T3039" s="58"/>
      <c r="U3039" s="58"/>
      <c r="V3039" s="58"/>
      <c r="W3039" s="58"/>
      <c r="X3039" s="59"/>
      <c r="Y3039" s="58"/>
      <c r="Z3039" s="53"/>
    </row>
    <row r="3040" spans="1:26" s="17" customFormat="1" x14ac:dyDescent="0.25">
      <c r="A3040" s="14"/>
      <c r="B3040" s="18"/>
      <c r="C3040" s="25"/>
      <c r="D3040" s="20"/>
      <c r="E3040" s="26"/>
      <c r="F3040" s="21"/>
      <c r="G3040" s="27"/>
      <c r="H3040" s="22"/>
      <c r="I3040" s="28"/>
      <c r="J3040" s="23"/>
      <c r="K3040" s="24"/>
      <c r="L3040" s="24"/>
      <c r="M3040" s="15"/>
      <c r="N3040" s="16"/>
      <c r="O3040" s="16"/>
      <c r="P3040" s="16"/>
      <c r="Q3040" s="16"/>
      <c r="R3040" s="15"/>
      <c r="S3040" s="58"/>
      <c r="T3040" s="58"/>
      <c r="U3040" s="58"/>
      <c r="V3040" s="58"/>
      <c r="W3040" s="58"/>
      <c r="X3040" s="59"/>
      <c r="Y3040" s="58"/>
      <c r="Z3040" s="53"/>
    </row>
    <row r="3041" spans="1:26" s="17" customFormat="1" x14ac:dyDescent="0.25">
      <c r="A3041" s="14"/>
      <c r="B3041" s="18"/>
      <c r="C3041" s="25"/>
      <c r="D3041" s="20"/>
      <c r="E3041" s="26"/>
      <c r="F3041" s="21"/>
      <c r="G3041" s="27"/>
      <c r="H3041" s="22"/>
      <c r="I3041" s="28"/>
      <c r="J3041" s="23"/>
      <c r="K3041" s="24"/>
      <c r="L3041" s="24"/>
      <c r="M3041" s="15"/>
      <c r="N3041" s="16"/>
      <c r="O3041" s="16"/>
      <c r="P3041" s="16"/>
      <c r="Q3041" s="16"/>
      <c r="R3041" s="15"/>
      <c r="S3041" s="58"/>
      <c r="T3041" s="58"/>
      <c r="U3041" s="58"/>
      <c r="V3041" s="58"/>
      <c r="W3041" s="58"/>
      <c r="X3041" s="59"/>
      <c r="Y3041" s="58"/>
      <c r="Z3041" s="53"/>
    </row>
    <row r="3042" spans="1:26" s="17" customFormat="1" x14ac:dyDescent="0.25">
      <c r="A3042" s="14"/>
      <c r="B3042" s="18"/>
      <c r="C3042" s="25"/>
      <c r="D3042" s="20"/>
      <c r="E3042" s="26"/>
      <c r="F3042" s="21"/>
      <c r="G3042" s="27"/>
      <c r="H3042" s="22"/>
      <c r="I3042" s="28"/>
      <c r="J3042" s="23"/>
      <c r="K3042" s="24"/>
      <c r="L3042" s="24"/>
      <c r="M3042" s="15"/>
      <c r="N3042" s="16"/>
      <c r="O3042" s="16"/>
      <c r="P3042" s="16"/>
      <c r="Q3042" s="16"/>
      <c r="R3042" s="15"/>
      <c r="S3042" s="58"/>
      <c r="T3042" s="58"/>
      <c r="U3042" s="58"/>
      <c r="V3042" s="58"/>
      <c r="W3042" s="58"/>
      <c r="X3042" s="59"/>
      <c r="Y3042" s="58"/>
      <c r="Z3042" s="53"/>
    </row>
    <row r="3043" spans="1:26" s="17" customFormat="1" x14ac:dyDescent="0.25">
      <c r="A3043" s="14"/>
      <c r="B3043" s="18"/>
      <c r="C3043" s="25"/>
      <c r="D3043" s="20"/>
      <c r="E3043" s="26"/>
      <c r="F3043" s="21"/>
      <c r="G3043" s="27"/>
      <c r="H3043" s="22"/>
      <c r="I3043" s="28"/>
      <c r="J3043" s="23"/>
      <c r="K3043" s="24"/>
      <c r="L3043" s="24"/>
      <c r="M3043" s="15"/>
      <c r="N3043" s="16"/>
      <c r="O3043" s="16"/>
      <c r="P3043" s="16"/>
      <c r="Q3043" s="16"/>
      <c r="R3043" s="15"/>
      <c r="S3043" s="58"/>
      <c r="T3043" s="58"/>
      <c r="U3043" s="58"/>
      <c r="V3043" s="58"/>
      <c r="W3043" s="58"/>
      <c r="X3043" s="59"/>
      <c r="Y3043" s="58"/>
      <c r="Z3043" s="53"/>
    </row>
    <row r="3044" spans="1:26" s="17" customFormat="1" x14ac:dyDescent="0.25">
      <c r="A3044" s="14"/>
      <c r="B3044" s="18"/>
      <c r="C3044" s="25"/>
      <c r="D3044" s="20"/>
      <c r="E3044" s="26"/>
      <c r="F3044" s="21"/>
      <c r="G3044" s="27"/>
      <c r="H3044" s="22"/>
      <c r="I3044" s="28"/>
      <c r="J3044" s="23"/>
      <c r="K3044" s="24"/>
      <c r="L3044" s="24"/>
      <c r="M3044" s="15"/>
      <c r="N3044" s="16"/>
      <c r="O3044" s="16"/>
      <c r="P3044" s="16"/>
      <c r="Q3044" s="16"/>
      <c r="R3044" s="15"/>
      <c r="S3044" s="58"/>
      <c r="T3044" s="58"/>
      <c r="U3044" s="58"/>
      <c r="V3044" s="58"/>
      <c r="W3044" s="58"/>
      <c r="X3044" s="59"/>
      <c r="Y3044" s="58"/>
      <c r="Z3044" s="53"/>
    </row>
    <row r="3045" spans="1:26" s="17" customFormat="1" x14ac:dyDescent="0.25">
      <c r="A3045" s="14"/>
      <c r="B3045" s="18"/>
      <c r="C3045" s="25"/>
      <c r="D3045" s="20"/>
      <c r="E3045" s="26"/>
      <c r="F3045" s="21"/>
      <c r="G3045" s="27"/>
      <c r="H3045" s="22"/>
      <c r="I3045" s="28"/>
      <c r="J3045" s="23"/>
      <c r="K3045" s="24"/>
      <c r="L3045" s="24"/>
      <c r="M3045" s="15"/>
      <c r="N3045" s="16"/>
      <c r="O3045" s="16"/>
      <c r="P3045" s="16"/>
      <c r="Q3045" s="16"/>
      <c r="R3045" s="15"/>
      <c r="S3045" s="58"/>
      <c r="T3045" s="58"/>
      <c r="U3045" s="58"/>
      <c r="V3045" s="58"/>
      <c r="W3045" s="58"/>
      <c r="X3045" s="59"/>
      <c r="Y3045" s="58"/>
      <c r="Z3045" s="53"/>
    </row>
    <row r="3046" spans="1:26" s="17" customFormat="1" x14ac:dyDescent="0.25">
      <c r="A3046" s="14"/>
      <c r="B3046" s="18"/>
      <c r="C3046" s="25"/>
      <c r="D3046" s="20"/>
      <c r="E3046" s="26"/>
      <c r="F3046" s="21"/>
      <c r="G3046" s="27"/>
      <c r="H3046" s="22"/>
      <c r="I3046" s="28"/>
      <c r="J3046" s="23"/>
      <c r="K3046" s="24"/>
      <c r="L3046" s="24"/>
      <c r="M3046" s="15"/>
      <c r="N3046" s="16"/>
      <c r="O3046" s="16"/>
      <c r="P3046" s="16"/>
      <c r="Q3046" s="16"/>
      <c r="R3046" s="15"/>
      <c r="S3046" s="58"/>
      <c r="T3046" s="58"/>
      <c r="U3046" s="58"/>
      <c r="V3046" s="58"/>
      <c r="W3046" s="58"/>
      <c r="X3046" s="59"/>
      <c r="Y3046" s="58"/>
      <c r="Z3046" s="53"/>
    </row>
    <row r="3047" spans="1:26" s="17" customFormat="1" x14ac:dyDescent="0.25">
      <c r="A3047" s="14"/>
      <c r="B3047" s="18"/>
      <c r="C3047" s="25"/>
      <c r="D3047" s="20"/>
      <c r="E3047" s="26"/>
      <c r="F3047" s="21"/>
      <c r="G3047" s="27"/>
      <c r="H3047" s="22"/>
      <c r="I3047" s="28"/>
      <c r="J3047" s="23"/>
      <c r="K3047" s="24"/>
      <c r="L3047" s="24"/>
      <c r="M3047" s="15"/>
      <c r="N3047" s="16"/>
      <c r="O3047" s="16"/>
      <c r="P3047" s="16"/>
      <c r="Q3047" s="16"/>
      <c r="R3047" s="15"/>
      <c r="S3047" s="58"/>
      <c r="T3047" s="58"/>
      <c r="U3047" s="58"/>
      <c r="V3047" s="58"/>
      <c r="W3047" s="58"/>
      <c r="X3047" s="59"/>
      <c r="Y3047" s="58"/>
      <c r="Z3047" s="53"/>
    </row>
    <row r="3048" spans="1:26" s="17" customFormat="1" x14ac:dyDescent="0.25">
      <c r="A3048" s="14"/>
      <c r="B3048" s="18"/>
      <c r="C3048" s="25"/>
      <c r="D3048" s="20"/>
      <c r="E3048" s="26"/>
      <c r="F3048" s="21"/>
      <c r="G3048" s="27"/>
      <c r="H3048" s="22"/>
      <c r="I3048" s="28"/>
      <c r="J3048" s="23"/>
      <c r="K3048" s="24"/>
      <c r="L3048" s="24"/>
      <c r="M3048" s="15"/>
      <c r="N3048" s="16"/>
      <c r="O3048" s="16"/>
      <c r="P3048" s="16"/>
      <c r="Q3048" s="16"/>
      <c r="R3048" s="15"/>
      <c r="S3048" s="58"/>
      <c r="T3048" s="58"/>
      <c r="U3048" s="58"/>
      <c r="V3048" s="58"/>
      <c r="W3048" s="58"/>
      <c r="X3048" s="59"/>
      <c r="Y3048" s="58"/>
      <c r="Z3048" s="53"/>
    </row>
    <row r="3049" spans="1:26" s="17" customFormat="1" x14ac:dyDescent="0.25">
      <c r="A3049" s="14"/>
      <c r="B3049" s="18"/>
      <c r="C3049" s="25"/>
      <c r="D3049" s="20"/>
      <c r="E3049" s="26"/>
      <c r="F3049" s="21"/>
      <c r="G3049" s="27"/>
      <c r="H3049" s="22"/>
      <c r="I3049" s="28"/>
      <c r="J3049" s="23"/>
      <c r="K3049" s="24"/>
      <c r="L3049" s="24"/>
      <c r="M3049" s="15"/>
      <c r="N3049" s="16"/>
      <c r="O3049" s="16"/>
      <c r="P3049" s="16"/>
      <c r="Q3049" s="16"/>
      <c r="R3049" s="15"/>
      <c r="S3049" s="58"/>
      <c r="T3049" s="58"/>
      <c r="U3049" s="58"/>
      <c r="V3049" s="58"/>
      <c r="W3049" s="58"/>
      <c r="X3049" s="59"/>
      <c r="Y3049" s="58"/>
      <c r="Z3049" s="53"/>
    </row>
    <row r="3050" spans="1:26" s="17" customFormat="1" x14ac:dyDescent="0.25">
      <c r="A3050" s="14"/>
      <c r="B3050" s="18"/>
      <c r="C3050" s="25"/>
      <c r="D3050" s="20"/>
      <c r="E3050" s="26"/>
      <c r="F3050" s="21"/>
      <c r="G3050" s="27"/>
      <c r="H3050" s="22"/>
      <c r="I3050" s="28"/>
      <c r="J3050" s="23"/>
      <c r="K3050" s="24"/>
      <c r="L3050" s="24"/>
      <c r="M3050" s="15"/>
      <c r="N3050" s="16"/>
      <c r="O3050" s="16"/>
      <c r="P3050" s="16"/>
      <c r="Q3050" s="16"/>
      <c r="R3050" s="15"/>
      <c r="S3050" s="58"/>
      <c r="T3050" s="58"/>
      <c r="U3050" s="58"/>
      <c r="V3050" s="58"/>
      <c r="W3050" s="58"/>
      <c r="X3050" s="59"/>
      <c r="Y3050" s="58"/>
      <c r="Z3050" s="53"/>
    </row>
    <row r="3051" spans="1:26" s="17" customFormat="1" x14ac:dyDescent="0.25">
      <c r="A3051" s="14"/>
      <c r="B3051" s="18"/>
      <c r="C3051" s="25"/>
      <c r="D3051" s="20"/>
      <c r="E3051" s="26"/>
      <c r="F3051" s="21"/>
      <c r="G3051" s="27"/>
      <c r="H3051" s="22"/>
      <c r="I3051" s="28"/>
      <c r="J3051" s="23"/>
      <c r="K3051" s="24"/>
      <c r="L3051" s="24"/>
      <c r="M3051" s="15"/>
      <c r="N3051" s="16"/>
      <c r="O3051" s="16"/>
      <c r="P3051" s="16"/>
      <c r="Q3051" s="16"/>
      <c r="R3051" s="15"/>
      <c r="S3051" s="58"/>
      <c r="T3051" s="58"/>
      <c r="U3051" s="58"/>
      <c r="V3051" s="58"/>
      <c r="W3051" s="58"/>
      <c r="X3051" s="59"/>
      <c r="Y3051" s="58"/>
      <c r="Z3051" s="53"/>
    </row>
    <row r="3052" spans="1:26" s="17" customFormat="1" x14ac:dyDescent="0.25">
      <c r="A3052" s="14"/>
      <c r="B3052" s="18"/>
      <c r="C3052" s="25"/>
      <c r="D3052" s="20"/>
      <c r="E3052" s="26"/>
      <c r="F3052" s="21"/>
      <c r="G3052" s="27"/>
      <c r="H3052" s="22"/>
      <c r="I3052" s="28"/>
      <c r="J3052" s="23"/>
      <c r="K3052" s="24"/>
      <c r="L3052" s="24"/>
      <c r="M3052" s="15"/>
      <c r="N3052" s="16"/>
      <c r="O3052" s="16"/>
      <c r="P3052" s="16"/>
      <c r="Q3052" s="16"/>
      <c r="R3052" s="15"/>
      <c r="S3052" s="58"/>
      <c r="T3052" s="58"/>
      <c r="U3052" s="58"/>
      <c r="V3052" s="58"/>
      <c r="W3052" s="58"/>
      <c r="X3052" s="59"/>
      <c r="Y3052" s="58"/>
      <c r="Z3052" s="53"/>
    </row>
    <row r="3053" spans="1:26" s="17" customFormat="1" x14ac:dyDescent="0.25">
      <c r="A3053" s="14"/>
      <c r="B3053" s="18"/>
      <c r="C3053" s="25"/>
      <c r="D3053" s="20"/>
      <c r="E3053" s="26"/>
      <c r="F3053" s="21"/>
      <c r="G3053" s="27"/>
      <c r="H3053" s="22"/>
      <c r="I3053" s="28"/>
      <c r="J3053" s="23"/>
      <c r="K3053" s="24"/>
      <c r="L3053" s="24"/>
      <c r="M3053" s="15"/>
      <c r="N3053" s="16"/>
      <c r="O3053" s="16"/>
      <c r="P3053" s="16"/>
      <c r="Q3053" s="16"/>
      <c r="R3053" s="15"/>
      <c r="S3053" s="58"/>
      <c r="T3053" s="58"/>
      <c r="U3053" s="58"/>
      <c r="V3053" s="58"/>
      <c r="W3053" s="58"/>
      <c r="X3053" s="59"/>
      <c r="Y3053" s="58"/>
      <c r="Z3053" s="53"/>
    </row>
    <row r="3054" spans="1:26" s="17" customFormat="1" x14ac:dyDescent="0.25">
      <c r="A3054" s="14"/>
      <c r="B3054" s="18"/>
      <c r="C3054" s="25"/>
      <c r="D3054" s="20"/>
      <c r="E3054" s="26"/>
      <c r="F3054" s="21"/>
      <c r="G3054" s="27"/>
      <c r="H3054" s="22"/>
      <c r="I3054" s="28"/>
      <c r="J3054" s="23"/>
      <c r="K3054" s="24"/>
      <c r="L3054" s="24"/>
      <c r="M3054" s="15"/>
      <c r="N3054" s="16"/>
      <c r="O3054" s="16"/>
      <c r="P3054" s="16"/>
      <c r="Q3054" s="16"/>
      <c r="R3054" s="15"/>
      <c r="S3054" s="58"/>
      <c r="T3054" s="58"/>
      <c r="U3054" s="58"/>
      <c r="V3054" s="58"/>
      <c r="W3054" s="58"/>
      <c r="X3054" s="59"/>
      <c r="Y3054" s="58"/>
      <c r="Z3054" s="53"/>
    </row>
    <row r="3055" spans="1:26" s="17" customFormat="1" x14ac:dyDescent="0.25">
      <c r="A3055" s="14"/>
      <c r="B3055" s="18"/>
      <c r="C3055" s="25"/>
      <c r="D3055" s="20"/>
      <c r="E3055" s="26"/>
      <c r="F3055" s="21"/>
      <c r="G3055" s="27"/>
      <c r="H3055" s="22"/>
      <c r="I3055" s="28"/>
      <c r="J3055" s="23"/>
      <c r="K3055" s="24"/>
      <c r="L3055" s="24"/>
      <c r="M3055" s="15"/>
      <c r="N3055" s="16"/>
      <c r="O3055" s="16"/>
      <c r="P3055" s="16"/>
      <c r="Q3055" s="16"/>
      <c r="R3055" s="15"/>
      <c r="S3055" s="58"/>
      <c r="T3055" s="58"/>
      <c r="U3055" s="58"/>
      <c r="V3055" s="58"/>
      <c r="W3055" s="58"/>
      <c r="X3055" s="59"/>
      <c r="Y3055" s="58"/>
      <c r="Z3055" s="53"/>
    </row>
    <row r="3056" spans="1:26" s="17" customFormat="1" x14ac:dyDescent="0.25">
      <c r="A3056" s="14"/>
      <c r="B3056" s="18"/>
      <c r="C3056" s="25"/>
      <c r="D3056" s="20"/>
      <c r="E3056" s="26"/>
      <c r="F3056" s="21"/>
      <c r="G3056" s="27"/>
      <c r="H3056" s="22"/>
      <c r="I3056" s="28"/>
      <c r="J3056" s="23"/>
      <c r="K3056" s="24"/>
      <c r="L3056" s="24"/>
      <c r="M3056" s="15"/>
      <c r="N3056" s="16"/>
      <c r="O3056" s="16"/>
      <c r="P3056" s="16"/>
      <c r="Q3056" s="16"/>
      <c r="R3056" s="15"/>
      <c r="S3056" s="58"/>
      <c r="T3056" s="58"/>
      <c r="U3056" s="58"/>
      <c r="V3056" s="58"/>
      <c r="W3056" s="58"/>
      <c r="X3056" s="59"/>
      <c r="Y3056" s="58"/>
      <c r="Z3056" s="53"/>
    </row>
    <row r="3057" spans="1:26" s="17" customFormat="1" x14ac:dyDescent="0.25">
      <c r="A3057" s="14"/>
      <c r="B3057" s="18"/>
      <c r="C3057" s="25"/>
      <c r="D3057" s="20"/>
      <c r="E3057" s="26"/>
      <c r="F3057" s="21"/>
      <c r="G3057" s="27"/>
      <c r="H3057" s="22"/>
      <c r="I3057" s="28"/>
      <c r="J3057" s="23"/>
      <c r="K3057" s="24"/>
      <c r="L3057" s="24"/>
      <c r="M3057" s="15"/>
      <c r="N3057" s="16"/>
      <c r="O3057" s="16"/>
      <c r="P3057" s="16"/>
      <c r="Q3057" s="16"/>
      <c r="R3057" s="15"/>
      <c r="S3057" s="58"/>
      <c r="T3057" s="58"/>
      <c r="U3057" s="58"/>
      <c r="V3057" s="58"/>
      <c r="W3057" s="58"/>
      <c r="X3057" s="59"/>
      <c r="Y3057" s="58"/>
      <c r="Z3057" s="53"/>
    </row>
    <row r="3058" spans="1:26" s="17" customFormat="1" x14ac:dyDescent="0.25">
      <c r="A3058" s="14"/>
      <c r="B3058" s="18"/>
      <c r="C3058" s="25"/>
      <c r="D3058" s="20"/>
      <c r="E3058" s="26"/>
      <c r="F3058" s="21"/>
      <c r="G3058" s="27"/>
      <c r="H3058" s="22"/>
      <c r="I3058" s="28"/>
      <c r="J3058" s="23"/>
      <c r="K3058" s="24"/>
      <c r="L3058" s="24"/>
      <c r="M3058" s="15"/>
      <c r="N3058" s="16"/>
      <c r="O3058" s="16"/>
      <c r="P3058" s="16"/>
      <c r="Q3058" s="16"/>
      <c r="R3058" s="15"/>
      <c r="S3058" s="58"/>
      <c r="T3058" s="58"/>
      <c r="U3058" s="58"/>
      <c r="V3058" s="58"/>
      <c r="W3058" s="58"/>
      <c r="X3058" s="59"/>
      <c r="Y3058" s="58"/>
      <c r="Z3058" s="53"/>
    </row>
    <row r="3059" spans="1:26" s="17" customFormat="1" x14ac:dyDescent="0.25">
      <c r="A3059" s="14"/>
      <c r="B3059" s="18"/>
      <c r="C3059" s="25"/>
      <c r="D3059" s="20"/>
      <c r="E3059" s="26"/>
      <c r="F3059" s="21"/>
      <c r="G3059" s="27"/>
      <c r="H3059" s="22"/>
      <c r="I3059" s="28"/>
      <c r="J3059" s="23"/>
      <c r="K3059" s="24"/>
      <c r="L3059" s="24"/>
      <c r="M3059" s="15"/>
      <c r="N3059" s="16"/>
      <c r="O3059" s="16"/>
      <c r="P3059" s="16"/>
      <c r="Q3059" s="16"/>
      <c r="R3059" s="15"/>
      <c r="S3059" s="58"/>
      <c r="T3059" s="58"/>
      <c r="U3059" s="58"/>
      <c r="V3059" s="58"/>
      <c r="W3059" s="58"/>
      <c r="X3059" s="59"/>
      <c r="Y3059" s="58"/>
      <c r="Z3059" s="53"/>
    </row>
    <row r="3060" spans="1:26" s="17" customFormat="1" x14ac:dyDescent="0.25">
      <c r="A3060" s="14"/>
      <c r="B3060" s="18"/>
      <c r="C3060" s="25"/>
      <c r="D3060" s="20"/>
      <c r="E3060" s="26"/>
      <c r="F3060" s="21"/>
      <c r="G3060" s="27"/>
      <c r="H3060" s="22"/>
      <c r="I3060" s="28"/>
      <c r="J3060" s="23"/>
      <c r="K3060" s="24"/>
      <c r="L3060" s="24"/>
      <c r="M3060" s="15"/>
      <c r="N3060" s="16"/>
      <c r="O3060" s="16"/>
      <c r="P3060" s="16"/>
      <c r="Q3060" s="16"/>
      <c r="R3060" s="15"/>
      <c r="S3060" s="58"/>
      <c r="T3060" s="58"/>
      <c r="U3060" s="58"/>
      <c r="V3060" s="58"/>
      <c r="W3060" s="58"/>
      <c r="X3060" s="59"/>
      <c r="Y3060" s="58"/>
      <c r="Z3060" s="53"/>
    </row>
    <row r="3061" spans="1:26" s="17" customFormat="1" x14ac:dyDescent="0.25">
      <c r="A3061" s="14"/>
      <c r="B3061" s="18"/>
      <c r="C3061" s="25"/>
      <c r="D3061" s="20"/>
      <c r="E3061" s="26"/>
      <c r="F3061" s="21"/>
      <c r="G3061" s="27"/>
      <c r="H3061" s="22"/>
      <c r="I3061" s="28"/>
      <c r="J3061" s="23"/>
      <c r="K3061" s="24"/>
      <c r="L3061" s="24"/>
      <c r="M3061" s="15"/>
      <c r="N3061" s="16"/>
      <c r="O3061" s="16"/>
      <c r="P3061" s="16"/>
      <c r="Q3061" s="16"/>
      <c r="R3061" s="15"/>
      <c r="S3061" s="58"/>
      <c r="T3061" s="58"/>
      <c r="U3061" s="58"/>
      <c r="V3061" s="58"/>
      <c r="W3061" s="58"/>
      <c r="X3061" s="59"/>
      <c r="Y3061" s="58"/>
      <c r="Z3061" s="53"/>
    </row>
    <row r="3062" spans="1:26" s="17" customFormat="1" x14ac:dyDescent="0.25">
      <c r="A3062" s="14"/>
      <c r="B3062" s="18"/>
      <c r="C3062" s="25"/>
      <c r="D3062" s="20"/>
      <c r="E3062" s="26"/>
      <c r="F3062" s="21"/>
      <c r="G3062" s="27"/>
      <c r="H3062" s="22"/>
      <c r="I3062" s="28"/>
      <c r="J3062" s="23"/>
      <c r="K3062" s="24"/>
      <c r="L3062" s="24"/>
      <c r="M3062" s="15"/>
      <c r="N3062" s="16"/>
      <c r="O3062" s="16"/>
      <c r="P3062" s="16"/>
      <c r="Q3062" s="16"/>
      <c r="R3062" s="15"/>
      <c r="S3062" s="58"/>
      <c r="T3062" s="58"/>
      <c r="U3062" s="58"/>
      <c r="V3062" s="58"/>
      <c r="W3062" s="58"/>
      <c r="X3062" s="59"/>
      <c r="Y3062" s="58"/>
      <c r="Z3062" s="53"/>
    </row>
    <row r="3063" spans="1:26" s="17" customFormat="1" x14ac:dyDescent="0.25">
      <c r="A3063" s="14"/>
      <c r="B3063" s="18"/>
      <c r="C3063" s="25"/>
      <c r="D3063" s="20"/>
      <c r="E3063" s="26"/>
      <c r="F3063" s="21"/>
      <c r="G3063" s="27"/>
      <c r="H3063" s="22"/>
      <c r="I3063" s="28"/>
      <c r="J3063" s="23"/>
      <c r="K3063" s="24"/>
      <c r="L3063" s="24"/>
      <c r="M3063" s="15"/>
      <c r="N3063" s="16"/>
      <c r="O3063" s="16"/>
      <c r="P3063" s="16"/>
      <c r="Q3063" s="16"/>
      <c r="R3063" s="15"/>
      <c r="S3063" s="58"/>
      <c r="T3063" s="58"/>
      <c r="U3063" s="58"/>
      <c r="V3063" s="58"/>
      <c r="W3063" s="58"/>
      <c r="X3063" s="59"/>
      <c r="Y3063" s="58"/>
      <c r="Z3063" s="53"/>
    </row>
    <row r="3064" spans="1:26" s="17" customFormat="1" x14ac:dyDescent="0.25">
      <c r="A3064" s="14"/>
      <c r="B3064" s="18"/>
      <c r="C3064" s="25"/>
      <c r="D3064" s="20"/>
      <c r="E3064" s="26"/>
      <c r="F3064" s="21"/>
      <c r="G3064" s="27"/>
      <c r="H3064" s="22"/>
      <c r="I3064" s="28"/>
      <c r="J3064" s="23"/>
      <c r="K3064" s="24"/>
      <c r="L3064" s="24"/>
      <c r="M3064" s="15"/>
      <c r="N3064" s="16"/>
      <c r="O3064" s="16"/>
      <c r="P3064" s="16"/>
      <c r="Q3064" s="16"/>
      <c r="R3064" s="15"/>
      <c r="S3064" s="58"/>
      <c r="T3064" s="58"/>
      <c r="U3064" s="58"/>
      <c r="V3064" s="58"/>
      <c r="W3064" s="58"/>
      <c r="X3064" s="59"/>
      <c r="Y3064" s="58"/>
      <c r="Z3064" s="53"/>
    </row>
    <row r="3065" spans="1:26" s="17" customFormat="1" x14ac:dyDescent="0.25">
      <c r="A3065" s="14"/>
      <c r="B3065" s="18"/>
      <c r="C3065" s="25"/>
      <c r="D3065" s="20"/>
      <c r="E3065" s="26"/>
      <c r="F3065" s="21"/>
      <c r="G3065" s="27"/>
      <c r="H3065" s="22"/>
      <c r="I3065" s="28"/>
      <c r="J3065" s="23"/>
      <c r="K3065" s="24"/>
      <c r="L3065" s="24"/>
      <c r="M3065" s="15"/>
      <c r="N3065" s="16"/>
      <c r="O3065" s="16"/>
      <c r="P3065" s="16"/>
      <c r="Q3065" s="16"/>
      <c r="R3065" s="15"/>
      <c r="S3065" s="58"/>
      <c r="T3065" s="58"/>
      <c r="U3065" s="58"/>
      <c r="V3065" s="58"/>
      <c r="W3065" s="58"/>
      <c r="X3065" s="59"/>
      <c r="Y3065" s="58"/>
      <c r="Z3065" s="53"/>
    </row>
    <row r="3066" spans="1:26" s="17" customFormat="1" x14ac:dyDescent="0.25">
      <c r="A3066" s="14"/>
      <c r="B3066" s="18"/>
      <c r="C3066" s="25"/>
      <c r="D3066" s="20"/>
      <c r="E3066" s="26"/>
      <c r="F3066" s="21"/>
      <c r="G3066" s="27"/>
      <c r="H3066" s="22"/>
      <c r="I3066" s="28"/>
      <c r="J3066" s="23"/>
      <c r="K3066" s="24"/>
      <c r="L3066" s="24"/>
      <c r="M3066" s="15"/>
      <c r="N3066" s="16"/>
      <c r="O3066" s="16"/>
      <c r="P3066" s="16"/>
      <c r="Q3066" s="16"/>
      <c r="R3066" s="15"/>
      <c r="S3066" s="58"/>
      <c r="T3066" s="58"/>
      <c r="U3066" s="58"/>
      <c r="V3066" s="58"/>
      <c r="W3066" s="58"/>
      <c r="X3066" s="59"/>
      <c r="Y3066" s="58"/>
      <c r="Z3066" s="53"/>
    </row>
    <row r="3067" spans="1:26" s="17" customFormat="1" x14ac:dyDescent="0.25">
      <c r="A3067" s="14"/>
      <c r="B3067" s="18"/>
      <c r="C3067" s="25"/>
      <c r="D3067" s="20"/>
      <c r="E3067" s="26"/>
      <c r="F3067" s="21"/>
      <c r="G3067" s="27"/>
      <c r="H3067" s="22"/>
      <c r="I3067" s="28"/>
      <c r="J3067" s="23"/>
      <c r="K3067" s="24"/>
      <c r="L3067" s="24"/>
      <c r="M3067" s="15"/>
      <c r="N3067" s="16"/>
      <c r="O3067" s="16"/>
      <c r="P3067" s="16"/>
      <c r="Q3067" s="16"/>
      <c r="R3067" s="15"/>
      <c r="S3067" s="58"/>
      <c r="T3067" s="58"/>
      <c r="U3067" s="58"/>
      <c r="V3067" s="58"/>
      <c r="W3067" s="58"/>
      <c r="X3067" s="59"/>
      <c r="Y3067" s="58"/>
      <c r="Z3067" s="53"/>
    </row>
    <row r="3068" spans="1:26" s="17" customFormat="1" x14ac:dyDescent="0.25">
      <c r="A3068" s="14"/>
      <c r="B3068" s="18"/>
      <c r="C3068" s="25"/>
      <c r="D3068" s="20"/>
      <c r="E3068" s="26"/>
      <c r="F3068" s="21"/>
      <c r="G3068" s="27"/>
      <c r="H3068" s="22"/>
      <c r="I3068" s="28"/>
      <c r="J3068" s="23"/>
      <c r="K3068" s="24"/>
      <c r="L3068" s="24"/>
      <c r="M3068" s="15"/>
      <c r="N3068" s="16"/>
      <c r="O3068" s="16"/>
      <c r="P3068" s="16"/>
      <c r="Q3068" s="16"/>
      <c r="R3068" s="15"/>
      <c r="S3068" s="58"/>
      <c r="T3068" s="58"/>
      <c r="U3068" s="58"/>
      <c r="V3068" s="58"/>
      <c r="W3068" s="58"/>
      <c r="X3068" s="59"/>
      <c r="Y3068" s="58"/>
      <c r="Z3068" s="53"/>
    </row>
    <row r="3069" spans="1:26" s="17" customFormat="1" x14ac:dyDescent="0.25">
      <c r="A3069" s="14"/>
      <c r="B3069" s="18"/>
      <c r="C3069" s="25"/>
      <c r="D3069" s="20"/>
      <c r="E3069" s="26"/>
      <c r="F3069" s="21"/>
      <c r="G3069" s="27"/>
      <c r="H3069" s="22"/>
      <c r="I3069" s="28"/>
      <c r="J3069" s="23"/>
      <c r="K3069" s="24"/>
      <c r="L3069" s="24"/>
      <c r="M3069" s="15"/>
      <c r="N3069" s="16"/>
      <c r="O3069" s="16"/>
      <c r="P3069" s="16"/>
      <c r="Q3069" s="16"/>
      <c r="R3069" s="15"/>
      <c r="S3069" s="58"/>
      <c r="T3069" s="58"/>
      <c r="U3069" s="58"/>
      <c r="V3069" s="58"/>
      <c r="W3069" s="58"/>
      <c r="X3069" s="59"/>
      <c r="Y3069" s="58"/>
      <c r="Z3069" s="53"/>
    </row>
    <row r="3070" spans="1:26" s="17" customFormat="1" x14ac:dyDescent="0.25">
      <c r="A3070" s="14"/>
      <c r="B3070" s="18"/>
      <c r="C3070" s="25"/>
      <c r="D3070" s="20"/>
      <c r="E3070" s="26"/>
      <c r="F3070" s="21"/>
      <c r="G3070" s="27"/>
      <c r="H3070" s="22"/>
      <c r="I3070" s="28"/>
      <c r="J3070" s="23"/>
      <c r="K3070" s="24"/>
      <c r="L3070" s="24"/>
      <c r="M3070" s="15"/>
      <c r="N3070" s="16"/>
      <c r="O3070" s="16"/>
      <c r="P3070" s="16"/>
      <c r="Q3070" s="16"/>
      <c r="R3070" s="15"/>
      <c r="S3070" s="58"/>
      <c r="T3070" s="58"/>
      <c r="U3070" s="58"/>
      <c r="V3070" s="58"/>
      <c r="W3070" s="58"/>
      <c r="X3070" s="59"/>
      <c r="Y3070" s="58"/>
      <c r="Z3070" s="53"/>
    </row>
    <row r="3071" spans="1:26" s="17" customFormat="1" x14ac:dyDescent="0.25">
      <c r="A3071" s="14"/>
      <c r="B3071" s="18"/>
      <c r="C3071" s="25"/>
      <c r="D3071" s="20"/>
      <c r="E3071" s="26"/>
      <c r="F3071" s="21"/>
      <c r="G3071" s="27"/>
      <c r="H3071" s="22"/>
      <c r="I3071" s="28"/>
      <c r="J3071" s="23"/>
      <c r="K3071" s="24"/>
      <c r="L3071" s="24"/>
      <c r="M3071" s="15"/>
      <c r="N3071" s="16"/>
      <c r="O3071" s="16"/>
      <c r="P3071" s="16"/>
      <c r="Q3071" s="16"/>
      <c r="R3071" s="15"/>
      <c r="S3071" s="58"/>
      <c r="T3071" s="58"/>
      <c r="U3071" s="58"/>
      <c r="V3071" s="58"/>
      <c r="W3071" s="58"/>
      <c r="X3071" s="59"/>
      <c r="Y3071" s="58"/>
      <c r="Z3071" s="53"/>
    </row>
    <row r="3072" spans="1:26" s="17" customFormat="1" x14ac:dyDescent="0.25">
      <c r="A3072" s="14"/>
      <c r="B3072" s="18"/>
      <c r="C3072" s="25"/>
      <c r="D3072" s="20"/>
      <c r="E3072" s="26"/>
      <c r="F3072" s="21"/>
      <c r="G3072" s="27"/>
      <c r="H3072" s="22"/>
      <c r="I3072" s="28"/>
      <c r="J3072" s="23"/>
      <c r="K3072" s="24"/>
      <c r="L3072" s="24"/>
      <c r="M3072" s="15"/>
      <c r="N3072" s="16"/>
      <c r="O3072" s="16"/>
      <c r="P3072" s="16"/>
      <c r="Q3072" s="16"/>
      <c r="R3072" s="15"/>
      <c r="S3072" s="58"/>
      <c r="T3072" s="58"/>
      <c r="U3072" s="58"/>
      <c r="V3072" s="58"/>
      <c r="W3072" s="58"/>
      <c r="X3072" s="59"/>
      <c r="Y3072" s="58"/>
      <c r="Z3072" s="53"/>
    </row>
    <row r="3073" spans="1:26" s="17" customFormat="1" x14ac:dyDescent="0.25">
      <c r="A3073" s="14"/>
      <c r="B3073" s="18"/>
      <c r="C3073" s="25"/>
      <c r="D3073" s="20"/>
      <c r="E3073" s="26"/>
      <c r="F3073" s="21"/>
      <c r="G3073" s="27"/>
      <c r="H3073" s="22"/>
      <c r="I3073" s="28"/>
      <c r="J3073" s="23"/>
      <c r="K3073" s="24"/>
      <c r="L3073" s="24"/>
      <c r="M3073" s="15"/>
      <c r="N3073" s="16"/>
      <c r="O3073" s="16"/>
      <c r="P3073" s="16"/>
      <c r="Q3073" s="16"/>
      <c r="R3073" s="15"/>
      <c r="S3073" s="58"/>
      <c r="T3073" s="58"/>
      <c r="U3073" s="58"/>
      <c r="V3073" s="58"/>
      <c r="W3073" s="58"/>
      <c r="X3073" s="59"/>
      <c r="Y3073" s="58"/>
      <c r="Z3073" s="53"/>
    </row>
    <row r="3074" spans="1:26" s="17" customFormat="1" x14ac:dyDescent="0.25">
      <c r="A3074" s="14"/>
      <c r="B3074" s="18"/>
      <c r="C3074" s="25"/>
      <c r="D3074" s="20"/>
      <c r="E3074" s="26"/>
      <c r="F3074" s="21"/>
      <c r="G3074" s="27"/>
      <c r="H3074" s="22"/>
      <c r="I3074" s="28"/>
      <c r="J3074" s="23"/>
      <c r="K3074" s="24"/>
      <c r="L3074" s="24"/>
      <c r="M3074" s="15"/>
      <c r="N3074" s="16"/>
      <c r="O3074" s="16"/>
      <c r="P3074" s="16"/>
      <c r="Q3074" s="16"/>
      <c r="R3074" s="15"/>
      <c r="S3074" s="58"/>
      <c r="T3074" s="58"/>
      <c r="U3074" s="58"/>
      <c r="V3074" s="58"/>
      <c r="W3074" s="58"/>
      <c r="X3074" s="59"/>
      <c r="Y3074" s="58"/>
      <c r="Z3074" s="53"/>
    </row>
    <row r="3075" spans="1:26" s="17" customFormat="1" x14ac:dyDescent="0.25">
      <c r="A3075" s="14"/>
      <c r="B3075" s="18"/>
      <c r="C3075" s="25"/>
      <c r="D3075" s="20"/>
      <c r="E3075" s="26"/>
      <c r="F3075" s="21"/>
      <c r="G3075" s="27"/>
      <c r="H3075" s="22"/>
      <c r="I3075" s="28"/>
      <c r="J3075" s="23"/>
      <c r="K3075" s="24"/>
      <c r="L3075" s="24"/>
      <c r="M3075" s="15"/>
      <c r="N3075" s="16"/>
      <c r="O3075" s="16"/>
      <c r="P3075" s="16"/>
      <c r="Q3075" s="16"/>
      <c r="R3075" s="15"/>
      <c r="S3075" s="58"/>
      <c r="T3075" s="58"/>
      <c r="U3075" s="58"/>
      <c r="V3075" s="58"/>
      <c r="W3075" s="58"/>
      <c r="X3075" s="59"/>
      <c r="Y3075" s="58"/>
      <c r="Z3075" s="53"/>
    </row>
    <row r="3076" spans="1:26" s="17" customFormat="1" x14ac:dyDescent="0.25">
      <c r="A3076" s="14"/>
      <c r="B3076" s="18"/>
      <c r="C3076" s="25"/>
      <c r="D3076" s="20"/>
      <c r="E3076" s="26"/>
      <c r="F3076" s="21"/>
      <c r="G3076" s="27"/>
      <c r="H3076" s="22"/>
      <c r="I3076" s="28"/>
      <c r="J3076" s="23"/>
      <c r="K3076" s="24"/>
      <c r="L3076" s="24"/>
      <c r="M3076" s="15"/>
      <c r="N3076" s="16"/>
      <c r="O3076" s="16"/>
      <c r="P3076" s="16"/>
      <c r="Q3076" s="16"/>
      <c r="R3076" s="15"/>
      <c r="S3076" s="58"/>
      <c r="T3076" s="58"/>
      <c r="U3076" s="58"/>
      <c r="V3076" s="58"/>
      <c r="W3076" s="58"/>
      <c r="X3076" s="59"/>
      <c r="Y3076" s="58"/>
      <c r="Z3076" s="53"/>
    </row>
    <row r="3077" spans="1:26" s="17" customFormat="1" x14ac:dyDescent="0.25">
      <c r="A3077" s="14"/>
      <c r="B3077" s="18"/>
      <c r="C3077" s="25"/>
      <c r="D3077" s="20"/>
      <c r="E3077" s="26"/>
      <c r="F3077" s="21"/>
      <c r="G3077" s="27"/>
      <c r="H3077" s="22"/>
      <c r="I3077" s="28"/>
      <c r="J3077" s="23"/>
      <c r="K3077" s="24"/>
      <c r="L3077" s="24"/>
      <c r="M3077" s="15"/>
      <c r="N3077" s="16"/>
      <c r="O3077" s="16"/>
      <c r="P3077" s="16"/>
      <c r="Q3077" s="16"/>
      <c r="R3077" s="15"/>
      <c r="S3077" s="58"/>
      <c r="T3077" s="58"/>
      <c r="U3077" s="58"/>
      <c r="V3077" s="58"/>
      <c r="W3077" s="58"/>
      <c r="X3077" s="59"/>
      <c r="Y3077" s="58"/>
      <c r="Z3077" s="53"/>
    </row>
    <row r="3078" spans="1:26" s="17" customFormat="1" x14ac:dyDescent="0.25">
      <c r="A3078" s="14"/>
      <c r="B3078" s="18"/>
      <c r="C3078" s="25"/>
      <c r="D3078" s="20"/>
      <c r="E3078" s="26"/>
      <c r="F3078" s="21"/>
      <c r="G3078" s="27"/>
      <c r="H3078" s="22"/>
      <c r="I3078" s="28"/>
      <c r="J3078" s="23"/>
      <c r="K3078" s="24"/>
      <c r="L3078" s="24"/>
      <c r="M3078" s="15"/>
      <c r="N3078" s="16"/>
      <c r="O3078" s="16"/>
      <c r="P3078" s="16"/>
      <c r="Q3078" s="16"/>
      <c r="R3078" s="15"/>
      <c r="S3078" s="58"/>
      <c r="T3078" s="58"/>
      <c r="U3078" s="58"/>
      <c r="V3078" s="58"/>
      <c r="W3078" s="58"/>
      <c r="X3078" s="59"/>
      <c r="Y3078" s="58"/>
      <c r="Z3078" s="53"/>
    </row>
    <row r="3079" spans="1:26" s="17" customFormat="1" x14ac:dyDescent="0.25">
      <c r="A3079" s="14"/>
      <c r="B3079" s="18"/>
      <c r="C3079" s="25"/>
      <c r="D3079" s="20"/>
      <c r="E3079" s="26"/>
      <c r="F3079" s="21"/>
      <c r="G3079" s="27"/>
      <c r="H3079" s="22"/>
      <c r="I3079" s="28"/>
      <c r="J3079" s="23"/>
      <c r="K3079" s="24"/>
      <c r="L3079" s="24"/>
      <c r="M3079" s="15"/>
      <c r="N3079" s="16"/>
      <c r="O3079" s="16"/>
      <c r="P3079" s="16"/>
      <c r="Q3079" s="16"/>
      <c r="R3079" s="15"/>
      <c r="S3079" s="58"/>
      <c r="T3079" s="58"/>
      <c r="U3079" s="58"/>
      <c r="V3079" s="58"/>
      <c r="W3079" s="58"/>
      <c r="X3079" s="59"/>
      <c r="Y3079" s="58"/>
      <c r="Z3079" s="53"/>
    </row>
    <row r="3080" spans="1:26" s="17" customFormat="1" x14ac:dyDescent="0.25">
      <c r="A3080" s="14"/>
      <c r="B3080" s="18"/>
      <c r="C3080" s="25"/>
      <c r="D3080" s="20"/>
      <c r="E3080" s="26"/>
      <c r="F3080" s="21"/>
      <c r="G3080" s="27"/>
      <c r="H3080" s="22"/>
      <c r="I3080" s="28"/>
      <c r="J3080" s="23"/>
      <c r="K3080" s="24"/>
      <c r="L3080" s="24"/>
      <c r="M3080" s="15"/>
      <c r="N3080" s="16"/>
      <c r="O3080" s="16"/>
      <c r="P3080" s="16"/>
      <c r="Q3080" s="16"/>
      <c r="R3080" s="15"/>
      <c r="S3080" s="58"/>
      <c r="T3080" s="58"/>
      <c r="U3080" s="58"/>
      <c r="V3080" s="58"/>
      <c r="W3080" s="58"/>
      <c r="X3080" s="59"/>
      <c r="Y3080" s="58"/>
      <c r="Z3080" s="53"/>
    </row>
    <row r="3081" spans="1:26" s="17" customFormat="1" x14ac:dyDescent="0.25">
      <c r="A3081" s="14"/>
      <c r="B3081" s="18"/>
      <c r="C3081" s="25"/>
      <c r="D3081" s="20"/>
      <c r="E3081" s="26"/>
      <c r="F3081" s="21"/>
      <c r="G3081" s="27"/>
      <c r="H3081" s="22"/>
      <c r="I3081" s="28"/>
      <c r="J3081" s="23"/>
      <c r="K3081" s="24"/>
      <c r="L3081" s="24"/>
      <c r="M3081" s="15"/>
      <c r="N3081" s="16"/>
      <c r="O3081" s="16"/>
      <c r="P3081" s="16"/>
      <c r="Q3081" s="16"/>
      <c r="R3081" s="15"/>
      <c r="S3081" s="58"/>
      <c r="T3081" s="58"/>
      <c r="U3081" s="58"/>
      <c r="V3081" s="58"/>
      <c r="W3081" s="58"/>
      <c r="X3081" s="59"/>
      <c r="Y3081" s="58"/>
      <c r="Z3081" s="53"/>
    </row>
    <row r="3082" spans="1:26" s="17" customFormat="1" x14ac:dyDescent="0.25">
      <c r="A3082" s="14"/>
      <c r="B3082" s="18"/>
      <c r="C3082" s="25"/>
      <c r="D3082" s="20"/>
      <c r="E3082" s="26"/>
      <c r="F3082" s="21"/>
      <c r="G3082" s="27"/>
      <c r="H3082" s="22"/>
      <c r="I3082" s="28"/>
      <c r="J3082" s="23"/>
      <c r="K3082" s="24"/>
      <c r="L3082" s="24"/>
      <c r="M3082" s="15"/>
      <c r="N3082" s="16"/>
      <c r="O3082" s="16"/>
      <c r="P3082" s="16"/>
      <c r="Q3082" s="16"/>
      <c r="R3082" s="15"/>
      <c r="S3082" s="58"/>
      <c r="T3082" s="58"/>
      <c r="U3082" s="58"/>
      <c r="V3082" s="58"/>
      <c r="W3082" s="58"/>
      <c r="X3082" s="59"/>
      <c r="Y3082" s="58"/>
      <c r="Z3082" s="53"/>
    </row>
    <row r="3083" spans="1:26" s="17" customFormat="1" x14ac:dyDescent="0.25">
      <c r="A3083" s="14"/>
      <c r="B3083" s="18"/>
      <c r="C3083" s="25"/>
      <c r="D3083" s="20"/>
      <c r="E3083" s="26"/>
      <c r="F3083" s="21"/>
      <c r="G3083" s="27"/>
      <c r="H3083" s="22"/>
      <c r="I3083" s="28"/>
      <c r="J3083" s="23"/>
      <c r="K3083" s="24"/>
      <c r="L3083" s="24"/>
      <c r="M3083" s="15"/>
      <c r="N3083" s="16"/>
      <c r="O3083" s="16"/>
      <c r="P3083" s="16"/>
      <c r="Q3083" s="16"/>
      <c r="R3083" s="15"/>
      <c r="S3083" s="58"/>
      <c r="T3083" s="58"/>
      <c r="U3083" s="58"/>
      <c r="V3083" s="58"/>
      <c r="W3083" s="58"/>
      <c r="X3083" s="59"/>
      <c r="Y3083" s="58"/>
      <c r="Z3083" s="53"/>
    </row>
    <row r="3084" spans="1:26" s="17" customFormat="1" x14ac:dyDescent="0.25">
      <c r="A3084" s="14"/>
      <c r="B3084" s="18"/>
      <c r="C3084" s="25"/>
      <c r="D3084" s="20"/>
      <c r="E3084" s="26"/>
      <c r="F3084" s="21"/>
      <c r="G3084" s="27"/>
      <c r="H3084" s="22"/>
      <c r="I3084" s="28"/>
      <c r="J3084" s="23"/>
      <c r="K3084" s="24"/>
      <c r="L3084" s="24"/>
      <c r="M3084" s="15"/>
      <c r="N3084" s="16"/>
      <c r="O3084" s="16"/>
      <c r="P3084" s="16"/>
      <c r="Q3084" s="16"/>
      <c r="R3084" s="15"/>
      <c r="S3084" s="58"/>
      <c r="T3084" s="58"/>
      <c r="U3084" s="58"/>
      <c r="V3084" s="58"/>
      <c r="W3084" s="58"/>
      <c r="X3084" s="59"/>
      <c r="Y3084" s="58"/>
      <c r="Z3084" s="53"/>
    </row>
    <row r="3085" spans="1:26" s="17" customFormat="1" x14ac:dyDescent="0.25">
      <c r="A3085" s="14"/>
      <c r="B3085" s="18"/>
      <c r="C3085" s="25"/>
      <c r="D3085" s="20"/>
      <c r="E3085" s="26"/>
      <c r="F3085" s="21"/>
      <c r="G3085" s="27"/>
      <c r="H3085" s="22"/>
      <c r="I3085" s="28"/>
      <c r="J3085" s="23"/>
      <c r="K3085" s="24"/>
      <c r="L3085" s="24"/>
      <c r="M3085" s="15"/>
      <c r="N3085" s="16"/>
      <c r="O3085" s="16"/>
      <c r="P3085" s="16"/>
      <c r="Q3085" s="16"/>
      <c r="R3085" s="15"/>
      <c r="S3085" s="58"/>
      <c r="T3085" s="58"/>
      <c r="U3085" s="58"/>
      <c r="V3085" s="58"/>
      <c r="W3085" s="58"/>
      <c r="X3085" s="59"/>
      <c r="Y3085" s="58"/>
      <c r="Z3085" s="53"/>
    </row>
    <row r="3086" spans="1:26" s="17" customFormat="1" x14ac:dyDescent="0.25">
      <c r="A3086" s="14"/>
      <c r="B3086" s="18"/>
      <c r="C3086" s="25"/>
      <c r="D3086" s="20"/>
      <c r="E3086" s="26"/>
      <c r="F3086" s="21"/>
      <c r="G3086" s="27"/>
      <c r="H3086" s="22"/>
      <c r="I3086" s="28"/>
      <c r="J3086" s="23"/>
      <c r="K3086" s="24"/>
      <c r="L3086" s="24"/>
      <c r="M3086" s="15"/>
      <c r="N3086" s="16"/>
      <c r="O3086" s="16"/>
      <c r="P3086" s="16"/>
      <c r="Q3086" s="16"/>
      <c r="R3086" s="15"/>
      <c r="S3086" s="58"/>
      <c r="T3086" s="58"/>
      <c r="U3086" s="58"/>
      <c r="V3086" s="58"/>
      <c r="W3086" s="58"/>
      <c r="X3086" s="59"/>
      <c r="Y3086" s="58"/>
      <c r="Z3086" s="53"/>
    </row>
    <row r="3087" spans="1:26" s="17" customFormat="1" x14ac:dyDescent="0.25">
      <c r="A3087" s="14"/>
      <c r="B3087" s="18"/>
      <c r="C3087" s="25"/>
      <c r="D3087" s="20"/>
      <c r="E3087" s="26"/>
      <c r="F3087" s="21"/>
      <c r="G3087" s="27"/>
      <c r="H3087" s="22"/>
      <c r="I3087" s="28"/>
      <c r="J3087" s="23"/>
      <c r="K3087" s="24"/>
      <c r="L3087" s="24"/>
      <c r="M3087" s="15"/>
      <c r="N3087" s="16"/>
      <c r="O3087" s="16"/>
      <c r="P3087" s="16"/>
      <c r="Q3087" s="16"/>
      <c r="R3087" s="15"/>
      <c r="S3087" s="58"/>
      <c r="T3087" s="58"/>
      <c r="U3087" s="58"/>
      <c r="V3087" s="58"/>
      <c r="W3087" s="58"/>
      <c r="X3087" s="59"/>
      <c r="Y3087" s="58"/>
      <c r="Z3087" s="53"/>
    </row>
    <row r="3088" spans="1:26" s="17" customFormat="1" x14ac:dyDescent="0.25">
      <c r="A3088" s="14"/>
      <c r="B3088" s="18"/>
      <c r="C3088" s="25"/>
      <c r="D3088" s="20"/>
      <c r="E3088" s="26"/>
      <c r="F3088" s="21"/>
      <c r="G3088" s="27"/>
      <c r="H3088" s="22"/>
      <c r="I3088" s="28"/>
      <c r="J3088" s="23"/>
      <c r="K3088" s="24"/>
      <c r="L3088" s="24"/>
      <c r="M3088" s="15"/>
      <c r="N3088" s="16"/>
      <c r="O3088" s="16"/>
      <c r="P3088" s="16"/>
      <c r="Q3088" s="16"/>
      <c r="R3088" s="15"/>
      <c r="S3088" s="58"/>
      <c r="T3088" s="58"/>
      <c r="U3088" s="58"/>
      <c r="V3088" s="58"/>
      <c r="W3088" s="58"/>
      <c r="X3088" s="59"/>
      <c r="Y3088" s="58"/>
      <c r="Z3088" s="53"/>
    </row>
    <row r="3089" spans="1:26" s="17" customFormat="1" x14ac:dyDescent="0.25">
      <c r="A3089" s="14"/>
      <c r="B3089" s="18"/>
      <c r="C3089" s="25"/>
      <c r="D3089" s="20"/>
      <c r="E3089" s="26"/>
      <c r="F3089" s="21"/>
      <c r="G3089" s="27"/>
      <c r="H3089" s="22"/>
      <c r="I3089" s="28"/>
      <c r="J3089" s="23"/>
      <c r="K3089" s="24"/>
      <c r="L3089" s="24"/>
      <c r="M3089" s="15"/>
      <c r="N3089" s="16"/>
      <c r="O3089" s="16"/>
      <c r="P3089" s="16"/>
      <c r="Q3089" s="16"/>
      <c r="R3089" s="15"/>
      <c r="S3089" s="58"/>
      <c r="T3089" s="58"/>
      <c r="U3089" s="58"/>
      <c r="V3089" s="58"/>
      <c r="W3089" s="58"/>
      <c r="X3089" s="59"/>
      <c r="Y3089" s="58"/>
      <c r="Z3089" s="53"/>
    </row>
    <row r="3090" spans="1:26" s="17" customFormat="1" x14ac:dyDescent="0.25">
      <c r="A3090" s="14"/>
      <c r="B3090" s="18"/>
      <c r="C3090" s="25"/>
      <c r="D3090" s="20"/>
      <c r="E3090" s="26"/>
      <c r="F3090" s="21"/>
      <c r="G3090" s="27"/>
      <c r="H3090" s="22"/>
      <c r="I3090" s="28"/>
      <c r="J3090" s="23"/>
      <c r="K3090" s="24"/>
      <c r="L3090" s="24"/>
      <c r="M3090" s="15"/>
      <c r="N3090" s="16"/>
      <c r="O3090" s="16"/>
      <c r="P3090" s="16"/>
      <c r="Q3090" s="16"/>
      <c r="R3090" s="15"/>
      <c r="S3090" s="58"/>
      <c r="T3090" s="58"/>
      <c r="U3090" s="58"/>
      <c r="V3090" s="58"/>
      <c r="W3090" s="58"/>
      <c r="X3090" s="59"/>
      <c r="Y3090" s="58"/>
      <c r="Z3090" s="53"/>
    </row>
    <row r="3091" spans="1:26" s="17" customFormat="1" x14ac:dyDescent="0.25">
      <c r="A3091" s="14"/>
      <c r="B3091" s="18"/>
      <c r="C3091" s="25"/>
      <c r="D3091" s="20"/>
      <c r="E3091" s="26"/>
      <c r="F3091" s="21"/>
      <c r="G3091" s="27"/>
      <c r="H3091" s="22"/>
      <c r="I3091" s="28"/>
      <c r="J3091" s="23"/>
      <c r="K3091" s="24"/>
      <c r="L3091" s="24"/>
      <c r="M3091" s="15"/>
      <c r="N3091" s="16"/>
      <c r="O3091" s="16"/>
      <c r="P3091" s="16"/>
      <c r="Q3091" s="16"/>
      <c r="R3091" s="15"/>
      <c r="S3091" s="58"/>
      <c r="T3091" s="58"/>
      <c r="U3091" s="58"/>
      <c r="V3091" s="58"/>
      <c r="W3091" s="58"/>
      <c r="X3091" s="59"/>
      <c r="Y3091" s="58"/>
      <c r="Z3091" s="53"/>
    </row>
    <row r="3092" spans="1:26" s="17" customFormat="1" x14ac:dyDescent="0.25">
      <c r="A3092" s="14"/>
      <c r="B3092" s="18"/>
      <c r="C3092" s="25"/>
      <c r="D3092" s="20"/>
      <c r="E3092" s="26"/>
      <c r="F3092" s="21"/>
      <c r="G3092" s="27"/>
      <c r="H3092" s="22"/>
      <c r="I3092" s="28"/>
      <c r="J3092" s="23"/>
      <c r="K3092" s="24"/>
      <c r="L3092" s="24"/>
      <c r="M3092" s="15"/>
      <c r="N3092" s="16"/>
      <c r="O3092" s="16"/>
      <c r="P3092" s="16"/>
      <c r="Q3092" s="16"/>
      <c r="R3092" s="15"/>
      <c r="S3092" s="58"/>
      <c r="T3092" s="58"/>
      <c r="U3092" s="58"/>
      <c r="V3092" s="58"/>
      <c r="W3092" s="58"/>
      <c r="X3092" s="59"/>
      <c r="Y3092" s="58"/>
      <c r="Z3092" s="53"/>
    </row>
    <row r="3093" spans="1:26" s="17" customFormat="1" x14ac:dyDescent="0.25">
      <c r="A3093" s="14"/>
      <c r="B3093" s="18"/>
      <c r="C3093" s="25"/>
      <c r="D3093" s="20"/>
      <c r="E3093" s="26"/>
      <c r="F3093" s="21"/>
      <c r="G3093" s="27"/>
      <c r="H3093" s="22"/>
      <c r="I3093" s="28"/>
      <c r="J3093" s="23"/>
      <c r="K3093" s="24"/>
      <c r="L3093" s="24"/>
      <c r="M3093" s="15"/>
      <c r="N3093" s="16"/>
      <c r="O3093" s="16"/>
      <c r="P3093" s="16"/>
      <c r="Q3093" s="16"/>
      <c r="R3093" s="15"/>
      <c r="S3093" s="58"/>
      <c r="T3093" s="58"/>
      <c r="U3093" s="58"/>
      <c r="V3093" s="58"/>
      <c r="W3093" s="58"/>
      <c r="X3093" s="59"/>
      <c r="Y3093" s="58"/>
      <c r="Z3093" s="53"/>
    </row>
    <row r="3094" spans="1:26" s="17" customFormat="1" x14ac:dyDescent="0.25">
      <c r="A3094" s="14"/>
      <c r="B3094" s="18"/>
      <c r="C3094" s="25"/>
      <c r="D3094" s="20"/>
      <c r="E3094" s="26"/>
      <c r="F3094" s="21"/>
      <c r="G3094" s="27"/>
      <c r="H3094" s="22"/>
      <c r="I3094" s="28"/>
      <c r="J3094" s="23"/>
      <c r="K3094" s="24"/>
      <c r="L3094" s="24"/>
      <c r="M3094" s="15"/>
      <c r="N3094" s="16"/>
      <c r="O3094" s="16"/>
      <c r="P3094" s="16"/>
      <c r="Q3094" s="16"/>
      <c r="R3094" s="15"/>
      <c r="S3094" s="58"/>
      <c r="T3094" s="58"/>
      <c r="U3094" s="58"/>
      <c r="V3094" s="58"/>
      <c r="W3094" s="58"/>
      <c r="X3094" s="59"/>
      <c r="Y3094" s="58"/>
      <c r="Z3094" s="53"/>
    </row>
    <row r="3095" spans="1:26" s="17" customFormat="1" x14ac:dyDescent="0.25">
      <c r="A3095" s="14"/>
      <c r="B3095" s="18"/>
      <c r="C3095" s="25"/>
      <c r="D3095" s="20"/>
      <c r="E3095" s="26"/>
      <c r="F3095" s="21"/>
      <c r="G3095" s="27"/>
      <c r="H3095" s="22"/>
      <c r="I3095" s="28"/>
      <c r="J3095" s="23"/>
      <c r="K3095" s="24"/>
      <c r="L3095" s="24"/>
      <c r="M3095" s="15"/>
      <c r="N3095" s="16"/>
      <c r="O3095" s="16"/>
      <c r="P3095" s="16"/>
      <c r="Q3095" s="16"/>
      <c r="R3095" s="15"/>
      <c r="S3095" s="58"/>
      <c r="T3095" s="58"/>
      <c r="U3095" s="58"/>
      <c r="V3095" s="58"/>
      <c r="W3095" s="58"/>
      <c r="X3095" s="59"/>
      <c r="Y3095" s="58"/>
      <c r="Z3095" s="53"/>
    </row>
    <row r="3096" spans="1:26" s="17" customFormat="1" x14ac:dyDescent="0.25">
      <c r="A3096" s="14"/>
      <c r="B3096" s="18"/>
      <c r="C3096" s="25"/>
      <c r="D3096" s="20"/>
      <c r="E3096" s="26"/>
      <c r="F3096" s="21"/>
      <c r="G3096" s="27"/>
      <c r="H3096" s="22"/>
      <c r="I3096" s="28"/>
      <c r="J3096" s="23"/>
      <c r="K3096" s="24"/>
      <c r="L3096" s="24"/>
      <c r="M3096" s="15"/>
      <c r="N3096" s="16"/>
      <c r="O3096" s="16"/>
      <c r="P3096" s="16"/>
      <c r="Q3096" s="16"/>
      <c r="R3096" s="15"/>
      <c r="S3096" s="58"/>
      <c r="T3096" s="58"/>
      <c r="U3096" s="58"/>
      <c r="V3096" s="58"/>
      <c r="W3096" s="58"/>
      <c r="X3096" s="59"/>
      <c r="Y3096" s="58"/>
      <c r="Z3096" s="53"/>
    </row>
    <row r="3097" spans="1:26" s="17" customFormat="1" x14ac:dyDescent="0.25">
      <c r="A3097" s="14"/>
      <c r="B3097" s="18"/>
      <c r="C3097" s="25"/>
      <c r="D3097" s="20"/>
      <c r="E3097" s="26"/>
      <c r="F3097" s="21"/>
      <c r="G3097" s="27"/>
      <c r="H3097" s="22"/>
      <c r="I3097" s="28"/>
      <c r="J3097" s="23"/>
      <c r="K3097" s="24"/>
      <c r="L3097" s="24"/>
      <c r="M3097" s="15"/>
      <c r="N3097" s="16"/>
      <c r="O3097" s="16"/>
      <c r="P3097" s="16"/>
      <c r="Q3097" s="16"/>
      <c r="R3097" s="15"/>
      <c r="S3097" s="58"/>
      <c r="T3097" s="58"/>
      <c r="U3097" s="58"/>
      <c r="V3097" s="58"/>
      <c r="W3097" s="58"/>
      <c r="X3097" s="59"/>
      <c r="Y3097" s="58"/>
      <c r="Z3097" s="53"/>
    </row>
    <row r="3098" spans="1:26" s="17" customFormat="1" x14ac:dyDescent="0.25">
      <c r="A3098" s="14"/>
      <c r="B3098" s="18"/>
      <c r="C3098" s="25"/>
      <c r="D3098" s="20"/>
      <c r="E3098" s="26"/>
      <c r="F3098" s="21"/>
      <c r="G3098" s="27"/>
      <c r="H3098" s="22"/>
      <c r="I3098" s="28"/>
      <c r="J3098" s="23"/>
      <c r="K3098" s="24"/>
      <c r="L3098" s="24"/>
      <c r="M3098" s="15"/>
      <c r="N3098" s="16"/>
      <c r="O3098" s="16"/>
      <c r="P3098" s="16"/>
      <c r="Q3098" s="16"/>
      <c r="R3098" s="15"/>
      <c r="S3098" s="58"/>
      <c r="T3098" s="58"/>
      <c r="U3098" s="58"/>
      <c r="V3098" s="58"/>
      <c r="W3098" s="58"/>
      <c r="X3098" s="59"/>
      <c r="Y3098" s="58"/>
      <c r="Z3098" s="53"/>
    </row>
    <row r="3099" spans="1:26" s="17" customFormat="1" x14ac:dyDescent="0.25">
      <c r="A3099" s="14"/>
      <c r="B3099" s="18"/>
      <c r="C3099" s="25"/>
      <c r="D3099" s="20"/>
      <c r="E3099" s="26"/>
      <c r="F3099" s="21"/>
      <c r="G3099" s="27"/>
      <c r="H3099" s="22"/>
      <c r="I3099" s="28"/>
      <c r="J3099" s="23"/>
      <c r="K3099" s="24"/>
      <c r="L3099" s="24"/>
      <c r="M3099" s="15"/>
      <c r="N3099" s="16"/>
      <c r="O3099" s="16"/>
      <c r="P3099" s="16"/>
      <c r="Q3099" s="16"/>
      <c r="R3099" s="15"/>
      <c r="S3099" s="58"/>
      <c r="T3099" s="58"/>
      <c r="U3099" s="58"/>
      <c r="V3099" s="58"/>
      <c r="W3099" s="58"/>
      <c r="X3099" s="59"/>
      <c r="Y3099" s="58"/>
      <c r="Z3099" s="53"/>
    </row>
    <row r="3100" spans="1:26" s="17" customFormat="1" x14ac:dyDescent="0.25">
      <c r="A3100" s="14"/>
      <c r="B3100" s="18"/>
      <c r="C3100" s="25"/>
      <c r="D3100" s="20"/>
      <c r="E3100" s="26"/>
      <c r="F3100" s="21"/>
      <c r="G3100" s="27"/>
      <c r="H3100" s="22"/>
      <c r="I3100" s="28"/>
      <c r="J3100" s="23"/>
      <c r="K3100" s="24"/>
      <c r="L3100" s="24"/>
      <c r="M3100" s="15"/>
      <c r="N3100" s="16"/>
      <c r="O3100" s="16"/>
      <c r="P3100" s="16"/>
      <c r="Q3100" s="16"/>
      <c r="R3100" s="15"/>
      <c r="S3100" s="58"/>
      <c r="T3100" s="58"/>
      <c r="U3100" s="58"/>
      <c r="V3100" s="58"/>
      <c r="W3100" s="58"/>
      <c r="X3100" s="59"/>
      <c r="Y3100" s="58"/>
      <c r="Z3100" s="53"/>
    </row>
    <row r="3101" spans="1:26" s="17" customFormat="1" x14ac:dyDescent="0.25">
      <c r="A3101" s="14"/>
      <c r="B3101" s="18"/>
      <c r="C3101" s="25"/>
      <c r="D3101" s="20"/>
      <c r="E3101" s="26"/>
      <c r="F3101" s="21"/>
      <c r="G3101" s="27"/>
      <c r="H3101" s="22"/>
      <c r="I3101" s="28"/>
      <c r="J3101" s="23"/>
      <c r="K3101" s="24"/>
      <c r="L3101" s="24"/>
      <c r="M3101" s="15"/>
      <c r="N3101" s="16"/>
      <c r="O3101" s="16"/>
      <c r="P3101" s="16"/>
      <c r="Q3101" s="16"/>
      <c r="R3101" s="15"/>
      <c r="S3101" s="58"/>
      <c r="T3101" s="58"/>
      <c r="U3101" s="58"/>
      <c r="V3101" s="58"/>
      <c r="W3101" s="58"/>
      <c r="X3101" s="59"/>
      <c r="Y3101" s="58"/>
      <c r="Z3101" s="53"/>
    </row>
    <row r="3102" spans="1:26" s="17" customFormat="1" x14ac:dyDescent="0.25">
      <c r="A3102" s="14"/>
      <c r="B3102" s="18"/>
      <c r="C3102" s="25"/>
      <c r="D3102" s="20"/>
      <c r="E3102" s="26"/>
      <c r="F3102" s="21"/>
      <c r="G3102" s="27"/>
      <c r="H3102" s="22"/>
      <c r="I3102" s="28"/>
      <c r="J3102" s="23"/>
      <c r="K3102" s="24"/>
      <c r="L3102" s="24"/>
      <c r="M3102" s="15"/>
      <c r="N3102" s="16"/>
      <c r="O3102" s="16"/>
      <c r="P3102" s="16"/>
      <c r="Q3102" s="16"/>
      <c r="R3102" s="15"/>
      <c r="S3102" s="58"/>
      <c r="T3102" s="58"/>
      <c r="U3102" s="58"/>
      <c r="V3102" s="58"/>
      <c r="W3102" s="58"/>
      <c r="X3102" s="59"/>
      <c r="Y3102" s="58"/>
      <c r="Z3102" s="53"/>
    </row>
    <row r="3103" spans="1:26" s="17" customFormat="1" x14ac:dyDescent="0.25">
      <c r="A3103" s="14"/>
      <c r="B3103" s="18"/>
      <c r="C3103" s="25"/>
      <c r="D3103" s="20"/>
      <c r="E3103" s="26"/>
      <c r="F3103" s="21"/>
      <c r="G3103" s="27"/>
      <c r="H3103" s="22"/>
      <c r="I3103" s="28"/>
      <c r="J3103" s="23"/>
      <c r="K3103" s="24"/>
      <c r="L3103" s="24"/>
      <c r="M3103" s="15"/>
      <c r="N3103" s="16"/>
      <c r="O3103" s="16"/>
      <c r="P3103" s="16"/>
      <c r="Q3103" s="16"/>
      <c r="R3103" s="15"/>
      <c r="S3103" s="58"/>
      <c r="T3103" s="58"/>
      <c r="U3103" s="58"/>
      <c r="V3103" s="58"/>
      <c r="W3103" s="58"/>
      <c r="X3103" s="59"/>
      <c r="Y3103" s="58"/>
      <c r="Z3103" s="53"/>
    </row>
    <row r="3104" spans="1:26" s="17" customFormat="1" x14ac:dyDescent="0.25">
      <c r="A3104" s="14"/>
      <c r="B3104" s="18"/>
      <c r="C3104" s="25"/>
      <c r="D3104" s="20"/>
      <c r="E3104" s="26"/>
      <c r="F3104" s="21"/>
      <c r="G3104" s="27"/>
      <c r="H3104" s="22"/>
      <c r="I3104" s="28"/>
      <c r="J3104" s="23"/>
      <c r="K3104" s="24"/>
      <c r="L3104" s="24"/>
      <c r="M3104" s="15"/>
      <c r="N3104" s="16"/>
      <c r="O3104" s="16"/>
      <c r="P3104" s="16"/>
      <c r="Q3104" s="16"/>
      <c r="R3104" s="15"/>
      <c r="S3104" s="58"/>
      <c r="T3104" s="58"/>
      <c r="U3104" s="58"/>
      <c r="V3104" s="58"/>
      <c r="W3104" s="58"/>
      <c r="X3104" s="59"/>
      <c r="Y3104" s="58"/>
      <c r="Z3104" s="53"/>
    </row>
    <row r="3105" spans="1:26" s="17" customFormat="1" x14ac:dyDescent="0.25">
      <c r="A3105" s="14"/>
      <c r="B3105" s="18"/>
      <c r="C3105" s="25"/>
      <c r="D3105" s="20"/>
      <c r="E3105" s="26"/>
      <c r="F3105" s="21"/>
      <c r="G3105" s="27"/>
      <c r="H3105" s="22"/>
      <c r="I3105" s="28"/>
      <c r="J3105" s="23"/>
      <c r="K3105" s="24"/>
      <c r="L3105" s="24"/>
      <c r="M3105" s="15"/>
      <c r="N3105" s="16"/>
      <c r="O3105" s="16"/>
      <c r="P3105" s="16"/>
      <c r="Q3105" s="16"/>
      <c r="R3105" s="15"/>
      <c r="S3105" s="58"/>
      <c r="T3105" s="58"/>
      <c r="U3105" s="58"/>
      <c r="V3105" s="58"/>
      <c r="W3105" s="58"/>
      <c r="X3105" s="59"/>
      <c r="Y3105" s="58"/>
      <c r="Z3105" s="53"/>
    </row>
    <row r="3106" spans="1:26" s="17" customFormat="1" x14ac:dyDescent="0.25">
      <c r="A3106" s="14"/>
      <c r="B3106" s="18"/>
      <c r="C3106" s="25"/>
      <c r="D3106" s="20"/>
      <c r="E3106" s="26"/>
      <c r="F3106" s="21"/>
      <c r="G3106" s="27"/>
      <c r="H3106" s="22"/>
      <c r="I3106" s="28"/>
      <c r="J3106" s="23"/>
      <c r="K3106" s="24"/>
      <c r="L3106" s="24"/>
      <c r="M3106" s="15"/>
      <c r="N3106" s="16"/>
      <c r="O3106" s="16"/>
      <c r="P3106" s="16"/>
      <c r="Q3106" s="16"/>
      <c r="R3106" s="15"/>
      <c r="S3106" s="58"/>
      <c r="T3106" s="58"/>
      <c r="U3106" s="58"/>
      <c r="V3106" s="58"/>
      <c r="W3106" s="58"/>
      <c r="X3106" s="59"/>
      <c r="Y3106" s="58"/>
      <c r="Z3106" s="53"/>
    </row>
    <row r="3107" spans="1:26" s="17" customFormat="1" x14ac:dyDescent="0.25">
      <c r="A3107" s="14"/>
      <c r="B3107" s="18"/>
      <c r="C3107" s="25"/>
      <c r="D3107" s="20"/>
      <c r="E3107" s="26"/>
      <c r="F3107" s="21"/>
      <c r="G3107" s="27"/>
      <c r="H3107" s="22"/>
      <c r="I3107" s="28"/>
      <c r="J3107" s="23"/>
      <c r="K3107" s="24"/>
      <c r="L3107" s="24"/>
      <c r="M3107" s="15"/>
      <c r="N3107" s="16"/>
      <c r="O3107" s="16"/>
      <c r="P3107" s="16"/>
      <c r="Q3107" s="16"/>
      <c r="R3107" s="15"/>
      <c r="S3107" s="58"/>
      <c r="T3107" s="58"/>
      <c r="U3107" s="58"/>
      <c r="V3107" s="58"/>
      <c r="W3107" s="58"/>
      <c r="X3107" s="59"/>
      <c r="Y3107" s="58"/>
      <c r="Z3107" s="53"/>
    </row>
    <row r="3108" spans="1:26" s="17" customFormat="1" x14ac:dyDescent="0.25">
      <c r="A3108" s="14"/>
      <c r="B3108" s="18"/>
      <c r="C3108" s="25"/>
      <c r="D3108" s="20"/>
      <c r="E3108" s="26"/>
      <c r="F3108" s="21"/>
      <c r="G3108" s="27"/>
      <c r="H3108" s="22"/>
      <c r="I3108" s="28"/>
      <c r="J3108" s="23"/>
      <c r="K3108" s="24"/>
      <c r="L3108" s="24"/>
      <c r="M3108" s="15"/>
      <c r="N3108" s="16"/>
      <c r="O3108" s="16"/>
      <c r="P3108" s="16"/>
      <c r="Q3108" s="16"/>
      <c r="R3108" s="15"/>
      <c r="S3108" s="58"/>
      <c r="T3108" s="58"/>
      <c r="U3108" s="58"/>
      <c r="V3108" s="58"/>
      <c r="W3108" s="58"/>
      <c r="X3108" s="59"/>
      <c r="Y3108" s="58"/>
      <c r="Z3108" s="53"/>
    </row>
    <row r="3109" spans="1:26" s="17" customFormat="1" x14ac:dyDescent="0.25">
      <c r="A3109" s="14"/>
      <c r="B3109" s="18"/>
      <c r="C3109" s="25"/>
      <c r="D3109" s="20"/>
      <c r="E3109" s="26"/>
      <c r="F3109" s="21"/>
      <c r="G3109" s="27"/>
      <c r="H3109" s="22"/>
      <c r="I3109" s="28"/>
      <c r="J3109" s="23"/>
      <c r="K3109" s="24"/>
      <c r="L3109" s="24"/>
      <c r="M3109" s="15"/>
      <c r="N3109" s="16"/>
      <c r="O3109" s="16"/>
      <c r="P3109" s="16"/>
      <c r="Q3109" s="16"/>
      <c r="R3109" s="15"/>
      <c r="S3109" s="58"/>
      <c r="T3109" s="58"/>
      <c r="U3109" s="58"/>
      <c r="V3109" s="58"/>
      <c r="W3109" s="58"/>
      <c r="X3109" s="59"/>
      <c r="Y3109" s="58"/>
      <c r="Z3109" s="53"/>
    </row>
    <row r="3110" spans="1:26" s="17" customFormat="1" x14ac:dyDescent="0.25">
      <c r="A3110" s="14"/>
      <c r="B3110" s="18"/>
      <c r="C3110" s="25"/>
      <c r="D3110" s="20"/>
      <c r="E3110" s="26"/>
      <c r="F3110" s="21"/>
      <c r="G3110" s="27"/>
      <c r="H3110" s="22"/>
      <c r="I3110" s="28"/>
      <c r="J3110" s="23"/>
      <c r="K3110" s="24"/>
      <c r="L3110" s="24"/>
      <c r="M3110" s="15"/>
      <c r="N3110" s="16"/>
      <c r="O3110" s="16"/>
      <c r="P3110" s="16"/>
      <c r="Q3110" s="16"/>
      <c r="R3110" s="15"/>
      <c r="S3110" s="58"/>
      <c r="T3110" s="58"/>
      <c r="U3110" s="58"/>
      <c r="V3110" s="58"/>
      <c r="W3110" s="58"/>
      <c r="X3110" s="59"/>
      <c r="Y3110" s="58"/>
      <c r="Z3110" s="53"/>
    </row>
    <row r="3111" spans="1:26" s="17" customFormat="1" x14ac:dyDescent="0.25">
      <c r="A3111" s="14"/>
      <c r="B3111" s="18"/>
      <c r="C3111" s="25"/>
      <c r="D3111" s="20"/>
      <c r="E3111" s="26"/>
      <c r="F3111" s="21"/>
      <c r="G3111" s="27"/>
      <c r="H3111" s="22"/>
      <c r="I3111" s="28"/>
      <c r="J3111" s="23"/>
      <c r="K3111" s="24"/>
      <c r="L3111" s="24"/>
      <c r="M3111" s="15"/>
      <c r="N3111" s="16"/>
      <c r="O3111" s="16"/>
      <c r="P3111" s="16"/>
      <c r="Q3111" s="16"/>
      <c r="R3111" s="15"/>
      <c r="S3111" s="58"/>
      <c r="T3111" s="58"/>
      <c r="U3111" s="58"/>
      <c r="V3111" s="58"/>
      <c r="W3111" s="58"/>
      <c r="X3111" s="59"/>
      <c r="Y3111" s="58"/>
      <c r="Z3111" s="53"/>
    </row>
    <row r="3112" spans="1:26" s="17" customFormat="1" x14ac:dyDescent="0.25">
      <c r="A3112" s="14"/>
      <c r="B3112" s="18"/>
      <c r="C3112" s="25"/>
      <c r="D3112" s="20"/>
      <c r="E3112" s="26"/>
      <c r="F3112" s="21"/>
      <c r="G3112" s="27"/>
      <c r="H3112" s="22"/>
      <c r="I3112" s="28"/>
      <c r="J3112" s="23"/>
      <c r="K3112" s="24"/>
      <c r="L3112" s="24"/>
      <c r="M3112" s="15"/>
      <c r="N3112" s="16"/>
      <c r="O3112" s="16"/>
      <c r="P3112" s="16"/>
      <c r="Q3112" s="16"/>
      <c r="R3112" s="15"/>
      <c r="S3112" s="58"/>
      <c r="T3112" s="58"/>
      <c r="U3112" s="58"/>
      <c r="V3112" s="58"/>
      <c r="W3112" s="58"/>
      <c r="X3112" s="59"/>
      <c r="Y3112" s="58"/>
      <c r="Z3112" s="53"/>
    </row>
    <row r="3113" spans="1:26" s="17" customFormat="1" x14ac:dyDescent="0.25">
      <c r="A3113" s="14"/>
      <c r="B3113" s="18"/>
      <c r="C3113" s="25"/>
      <c r="D3113" s="20"/>
      <c r="E3113" s="26"/>
      <c r="F3113" s="21"/>
      <c r="G3113" s="27"/>
      <c r="H3113" s="22"/>
      <c r="I3113" s="28"/>
      <c r="J3113" s="23"/>
      <c r="K3113" s="24"/>
      <c r="L3113" s="24"/>
      <c r="M3113" s="15"/>
      <c r="N3113" s="16"/>
      <c r="O3113" s="16"/>
      <c r="P3113" s="16"/>
      <c r="Q3113" s="16"/>
      <c r="R3113" s="15"/>
      <c r="S3113" s="58"/>
      <c r="T3113" s="58"/>
      <c r="U3113" s="58"/>
      <c r="V3113" s="58"/>
      <c r="W3113" s="58"/>
      <c r="X3113" s="59"/>
      <c r="Y3113" s="58"/>
      <c r="Z3113" s="53"/>
    </row>
    <row r="3114" spans="1:26" s="17" customFormat="1" x14ac:dyDescent="0.25">
      <c r="A3114" s="14"/>
      <c r="B3114" s="18"/>
      <c r="C3114" s="25"/>
      <c r="D3114" s="20"/>
      <c r="E3114" s="26"/>
      <c r="F3114" s="21"/>
      <c r="G3114" s="27"/>
      <c r="H3114" s="22"/>
      <c r="I3114" s="28"/>
      <c r="J3114" s="23"/>
      <c r="K3114" s="24"/>
      <c r="L3114" s="24"/>
      <c r="M3114" s="15"/>
      <c r="N3114" s="16"/>
      <c r="O3114" s="16"/>
      <c r="P3114" s="16"/>
      <c r="Q3114" s="16"/>
      <c r="R3114" s="15"/>
      <c r="S3114" s="58"/>
      <c r="T3114" s="58"/>
      <c r="U3114" s="58"/>
      <c r="V3114" s="58"/>
      <c r="W3114" s="58"/>
      <c r="X3114" s="59"/>
      <c r="Y3114" s="58"/>
      <c r="Z3114" s="53"/>
    </row>
    <row r="3115" spans="1:26" s="17" customFormat="1" x14ac:dyDescent="0.25">
      <c r="A3115" s="14"/>
      <c r="B3115" s="18"/>
      <c r="C3115" s="25"/>
      <c r="D3115" s="20"/>
      <c r="E3115" s="26"/>
      <c r="F3115" s="21"/>
      <c r="G3115" s="27"/>
      <c r="H3115" s="22"/>
      <c r="I3115" s="28"/>
      <c r="J3115" s="23"/>
      <c r="K3115" s="24"/>
      <c r="L3115" s="24"/>
      <c r="M3115" s="15"/>
      <c r="N3115" s="16"/>
      <c r="O3115" s="16"/>
      <c r="P3115" s="16"/>
      <c r="Q3115" s="16"/>
      <c r="R3115" s="15"/>
      <c r="S3115" s="58"/>
      <c r="T3115" s="58"/>
      <c r="U3115" s="58"/>
      <c r="V3115" s="58"/>
      <c r="W3115" s="58"/>
      <c r="X3115" s="59"/>
      <c r="Y3115" s="58"/>
      <c r="Z3115" s="53"/>
    </row>
    <row r="3116" spans="1:26" s="17" customFormat="1" x14ac:dyDescent="0.25">
      <c r="A3116" s="14"/>
      <c r="B3116" s="18"/>
      <c r="C3116" s="25"/>
      <c r="D3116" s="20"/>
      <c r="E3116" s="26"/>
      <c r="F3116" s="21"/>
      <c r="G3116" s="27"/>
      <c r="H3116" s="22"/>
      <c r="I3116" s="28"/>
      <c r="J3116" s="23"/>
      <c r="K3116" s="24"/>
      <c r="L3116" s="24"/>
      <c r="M3116" s="15"/>
      <c r="N3116" s="16"/>
      <c r="O3116" s="16"/>
      <c r="P3116" s="16"/>
      <c r="Q3116" s="16"/>
      <c r="R3116" s="15"/>
      <c r="S3116" s="58"/>
      <c r="T3116" s="58"/>
      <c r="U3116" s="58"/>
      <c r="V3116" s="58"/>
      <c r="W3116" s="58"/>
      <c r="X3116" s="59"/>
      <c r="Y3116" s="58"/>
      <c r="Z3116" s="53"/>
    </row>
    <row r="3117" spans="1:26" s="17" customFormat="1" x14ac:dyDescent="0.25">
      <c r="A3117" s="14"/>
      <c r="B3117" s="18"/>
      <c r="C3117" s="25"/>
      <c r="D3117" s="20"/>
      <c r="E3117" s="26"/>
      <c r="F3117" s="21"/>
      <c r="G3117" s="27"/>
      <c r="H3117" s="22"/>
      <c r="I3117" s="28"/>
      <c r="J3117" s="23"/>
      <c r="K3117" s="24"/>
      <c r="L3117" s="24"/>
      <c r="M3117" s="15"/>
      <c r="N3117" s="16"/>
      <c r="O3117" s="16"/>
      <c r="P3117" s="16"/>
      <c r="Q3117" s="16"/>
      <c r="R3117" s="15"/>
      <c r="S3117" s="58"/>
      <c r="T3117" s="58"/>
      <c r="U3117" s="58"/>
      <c r="V3117" s="58"/>
      <c r="W3117" s="58"/>
      <c r="X3117" s="59"/>
      <c r="Y3117" s="58"/>
      <c r="Z3117" s="53"/>
    </row>
    <row r="3118" spans="1:26" s="17" customFormat="1" x14ac:dyDescent="0.25">
      <c r="A3118" s="14"/>
      <c r="B3118" s="18"/>
      <c r="C3118" s="25"/>
      <c r="D3118" s="20"/>
      <c r="E3118" s="26"/>
      <c r="F3118" s="21"/>
      <c r="G3118" s="27"/>
      <c r="H3118" s="22"/>
      <c r="I3118" s="28"/>
      <c r="J3118" s="23"/>
      <c r="K3118" s="24"/>
      <c r="L3118" s="24"/>
      <c r="M3118" s="15"/>
      <c r="N3118" s="16"/>
      <c r="O3118" s="16"/>
      <c r="P3118" s="16"/>
      <c r="Q3118" s="16"/>
      <c r="R3118" s="15"/>
      <c r="S3118" s="58"/>
      <c r="T3118" s="58"/>
      <c r="U3118" s="58"/>
      <c r="V3118" s="58"/>
      <c r="W3118" s="58"/>
      <c r="X3118" s="59"/>
      <c r="Y3118" s="58"/>
      <c r="Z3118" s="53"/>
    </row>
    <row r="3119" spans="1:26" s="17" customFormat="1" x14ac:dyDescent="0.25">
      <c r="A3119" s="14"/>
      <c r="B3119" s="18"/>
      <c r="C3119" s="25"/>
      <c r="D3119" s="20"/>
      <c r="E3119" s="26"/>
      <c r="F3119" s="21"/>
      <c r="G3119" s="27"/>
      <c r="H3119" s="22"/>
      <c r="I3119" s="28"/>
      <c r="J3119" s="23"/>
      <c r="K3119" s="24"/>
      <c r="L3119" s="24"/>
      <c r="M3119" s="15"/>
      <c r="N3119" s="16"/>
      <c r="O3119" s="16"/>
      <c r="P3119" s="16"/>
      <c r="Q3119" s="16"/>
      <c r="R3119" s="15"/>
      <c r="S3119" s="58"/>
      <c r="T3119" s="58"/>
      <c r="U3119" s="58"/>
      <c r="V3119" s="58"/>
      <c r="W3119" s="58"/>
      <c r="X3119" s="59"/>
      <c r="Y3119" s="58"/>
      <c r="Z3119" s="53"/>
    </row>
    <row r="3120" spans="1:26" s="17" customFormat="1" x14ac:dyDescent="0.25">
      <c r="A3120" s="14"/>
      <c r="B3120" s="18"/>
      <c r="C3120" s="25"/>
      <c r="D3120" s="20"/>
      <c r="E3120" s="26"/>
      <c r="F3120" s="21"/>
      <c r="G3120" s="27"/>
      <c r="H3120" s="22"/>
      <c r="I3120" s="28"/>
      <c r="J3120" s="23"/>
      <c r="K3120" s="24"/>
      <c r="L3120" s="24"/>
      <c r="M3120" s="15"/>
      <c r="N3120" s="16"/>
      <c r="O3120" s="16"/>
      <c r="P3120" s="16"/>
      <c r="Q3120" s="16"/>
      <c r="R3120" s="15"/>
      <c r="S3120" s="58"/>
      <c r="T3120" s="58"/>
      <c r="U3120" s="58"/>
      <c r="V3120" s="58"/>
      <c r="W3120" s="58"/>
      <c r="X3120" s="59"/>
      <c r="Y3120" s="58"/>
      <c r="Z3120" s="53"/>
    </row>
    <row r="3121" spans="1:26" s="17" customFormat="1" x14ac:dyDescent="0.25">
      <c r="A3121" s="14"/>
      <c r="B3121" s="18"/>
      <c r="C3121" s="25"/>
      <c r="D3121" s="20"/>
      <c r="E3121" s="26"/>
      <c r="F3121" s="21"/>
      <c r="G3121" s="27"/>
      <c r="H3121" s="22"/>
      <c r="I3121" s="28"/>
      <c r="J3121" s="23"/>
      <c r="K3121" s="24"/>
      <c r="L3121" s="24"/>
      <c r="M3121" s="15"/>
      <c r="N3121" s="16"/>
      <c r="O3121" s="16"/>
      <c r="P3121" s="16"/>
      <c r="Q3121" s="16"/>
      <c r="R3121" s="15"/>
      <c r="S3121" s="58"/>
      <c r="T3121" s="58"/>
      <c r="U3121" s="58"/>
      <c r="V3121" s="58"/>
      <c r="W3121" s="58"/>
      <c r="X3121" s="59"/>
      <c r="Y3121" s="58"/>
      <c r="Z3121" s="53"/>
    </row>
    <row r="3122" spans="1:26" s="17" customFormat="1" x14ac:dyDescent="0.25">
      <c r="A3122" s="14"/>
      <c r="B3122" s="18"/>
      <c r="C3122" s="25"/>
      <c r="D3122" s="20"/>
      <c r="E3122" s="26"/>
      <c r="F3122" s="21"/>
      <c r="G3122" s="27"/>
      <c r="H3122" s="22"/>
      <c r="I3122" s="28"/>
      <c r="J3122" s="23"/>
      <c r="K3122" s="24"/>
      <c r="L3122" s="24"/>
      <c r="M3122" s="15"/>
      <c r="N3122" s="16"/>
      <c r="O3122" s="16"/>
      <c r="P3122" s="16"/>
      <c r="Q3122" s="16"/>
      <c r="R3122" s="15"/>
      <c r="S3122" s="58"/>
      <c r="T3122" s="58"/>
      <c r="U3122" s="58"/>
      <c r="V3122" s="58"/>
      <c r="W3122" s="58"/>
      <c r="X3122" s="59"/>
      <c r="Y3122" s="58"/>
      <c r="Z3122" s="53"/>
    </row>
    <row r="3123" spans="1:26" s="17" customFormat="1" x14ac:dyDescent="0.25">
      <c r="A3123" s="14"/>
      <c r="B3123" s="18"/>
      <c r="C3123" s="25"/>
      <c r="D3123" s="20"/>
      <c r="E3123" s="26"/>
      <c r="F3123" s="21"/>
      <c r="G3123" s="27"/>
      <c r="H3123" s="22"/>
      <c r="I3123" s="28"/>
      <c r="J3123" s="23"/>
      <c r="K3123" s="24"/>
      <c r="L3123" s="24"/>
      <c r="M3123" s="15"/>
      <c r="N3123" s="16"/>
      <c r="O3123" s="16"/>
      <c r="P3123" s="16"/>
      <c r="Q3123" s="16"/>
      <c r="R3123" s="15"/>
      <c r="S3123" s="58"/>
      <c r="T3123" s="58"/>
      <c r="U3123" s="58"/>
      <c r="V3123" s="58"/>
      <c r="W3123" s="58"/>
      <c r="X3123" s="59"/>
      <c r="Y3123" s="58"/>
      <c r="Z3123" s="53"/>
    </row>
    <row r="3124" spans="1:26" s="17" customFormat="1" x14ac:dyDescent="0.25">
      <c r="A3124" s="14"/>
      <c r="B3124" s="18"/>
      <c r="C3124" s="25"/>
      <c r="D3124" s="20"/>
      <c r="E3124" s="26"/>
      <c r="F3124" s="21"/>
      <c r="G3124" s="27"/>
      <c r="H3124" s="22"/>
      <c r="I3124" s="28"/>
      <c r="J3124" s="23"/>
      <c r="K3124" s="24"/>
      <c r="L3124" s="24"/>
      <c r="M3124" s="15"/>
      <c r="N3124" s="16"/>
      <c r="O3124" s="16"/>
      <c r="P3124" s="16"/>
      <c r="Q3124" s="16"/>
      <c r="R3124" s="15"/>
      <c r="S3124" s="58"/>
      <c r="T3124" s="58"/>
      <c r="U3124" s="58"/>
      <c r="V3124" s="58"/>
      <c r="W3124" s="58"/>
      <c r="X3124" s="59"/>
      <c r="Y3124" s="58"/>
      <c r="Z3124" s="53"/>
    </row>
    <row r="3125" spans="1:26" s="17" customFormat="1" x14ac:dyDescent="0.25">
      <c r="A3125" s="14"/>
      <c r="B3125" s="18"/>
      <c r="C3125" s="25"/>
      <c r="D3125" s="20"/>
      <c r="E3125" s="26"/>
      <c r="F3125" s="21"/>
      <c r="G3125" s="27"/>
      <c r="H3125" s="22"/>
      <c r="I3125" s="28"/>
      <c r="J3125" s="23"/>
      <c r="K3125" s="24"/>
      <c r="L3125" s="24"/>
      <c r="M3125" s="15"/>
      <c r="N3125" s="16"/>
      <c r="O3125" s="16"/>
      <c r="P3125" s="16"/>
      <c r="Q3125" s="16"/>
      <c r="R3125" s="15"/>
      <c r="S3125" s="58"/>
      <c r="T3125" s="58"/>
      <c r="U3125" s="58"/>
      <c r="V3125" s="58"/>
      <c r="W3125" s="58"/>
      <c r="X3125" s="59"/>
      <c r="Y3125" s="58"/>
      <c r="Z3125" s="53"/>
    </row>
    <row r="3126" spans="1:26" s="17" customFormat="1" x14ac:dyDescent="0.25">
      <c r="A3126" s="14"/>
      <c r="B3126" s="18"/>
      <c r="C3126" s="25"/>
      <c r="D3126" s="20"/>
      <c r="E3126" s="26"/>
      <c r="F3126" s="21"/>
      <c r="G3126" s="27"/>
      <c r="H3126" s="22"/>
      <c r="I3126" s="28"/>
      <c r="J3126" s="23"/>
      <c r="K3126" s="24"/>
      <c r="L3126" s="24"/>
      <c r="M3126" s="15"/>
      <c r="N3126" s="16"/>
      <c r="O3126" s="16"/>
      <c r="P3126" s="16"/>
      <c r="Q3126" s="16"/>
      <c r="R3126" s="15"/>
      <c r="S3126" s="58"/>
      <c r="T3126" s="58"/>
      <c r="U3126" s="58"/>
      <c r="V3126" s="58"/>
      <c r="W3126" s="58"/>
      <c r="X3126" s="59"/>
      <c r="Y3126" s="58"/>
      <c r="Z3126" s="53"/>
    </row>
    <row r="3127" spans="1:26" s="17" customFormat="1" x14ac:dyDescent="0.25">
      <c r="A3127" s="14"/>
      <c r="B3127" s="18"/>
      <c r="C3127" s="25"/>
      <c r="D3127" s="20"/>
      <c r="E3127" s="26"/>
      <c r="F3127" s="21"/>
      <c r="G3127" s="27"/>
      <c r="H3127" s="22"/>
      <c r="I3127" s="28"/>
      <c r="J3127" s="23"/>
      <c r="K3127" s="24"/>
      <c r="L3127" s="24"/>
      <c r="M3127" s="15"/>
      <c r="N3127" s="16"/>
      <c r="O3127" s="16"/>
      <c r="P3127" s="16"/>
      <c r="Q3127" s="16"/>
      <c r="R3127" s="15"/>
      <c r="S3127" s="58"/>
      <c r="T3127" s="58"/>
      <c r="U3127" s="58"/>
      <c r="V3127" s="58"/>
      <c r="W3127" s="58"/>
      <c r="X3127" s="59"/>
      <c r="Y3127" s="58"/>
      <c r="Z3127" s="53"/>
    </row>
    <row r="3128" spans="1:26" s="17" customFormat="1" x14ac:dyDescent="0.25">
      <c r="A3128" s="14"/>
      <c r="B3128" s="18"/>
      <c r="C3128" s="25"/>
      <c r="D3128" s="20"/>
      <c r="E3128" s="26"/>
      <c r="F3128" s="21"/>
      <c r="G3128" s="27"/>
      <c r="H3128" s="22"/>
      <c r="I3128" s="28"/>
      <c r="J3128" s="23"/>
      <c r="K3128" s="24"/>
      <c r="L3128" s="24"/>
      <c r="M3128" s="15"/>
      <c r="N3128" s="16"/>
      <c r="O3128" s="16"/>
      <c r="P3128" s="16"/>
      <c r="Q3128" s="16"/>
      <c r="R3128" s="15"/>
      <c r="S3128" s="58"/>
      <c r="T3128" s="58"/>
      <c r="U3128" s="58"/>
      <c r="V3128" s="58"/>
      <c r="W3128" s="58"/>
      <c r="X3128" s="59"/>
      <c r="Y3128" s="58"/>
      <c r="Z3128" s="53"/>
    </row>
    <row r="3129" spans="1:26" s="17" customFormat="1" x14ac:dyDescent="0.25">
      <c r="A3129" s="14"/>
      <c r="B3129" s="18"/>
      <c r="C3129" s="25"/>
      <c r="D3129" s="20"/>
      <c r="E3129" s="26"/>
      <c r="F3129" s="21"/>
      <c r="G3129" s="27"/>
      <c r="H3129" s="22"/>
      <c r="I3129" s="28"/>
      <c r="J3129" s="23"/>
      <c r="K3129" s="24"/>
      <c r="L3129" s="24"/>
      <c r="M3129" s="15"/>
      <c r="N3129" s="16"/>
      <c r="O3129" s="16"/>
      <c r="P3129" s="16"/>
      <c r="Q3129" s="16"/>
      <c r="R3129" s="15"/>
      <c r="S3129" s="58"/>
      <c r="T3129" s="58"/>
      <c r="U3129" s="58"/>
      <c r="V3129" s="58"/>
      <c r="W3129" s="58"/>
      <c r="X3129" s="59"/>
      <c r="Y3129" s="58"/>
      <c r="Z3129" s="53"/>
    </row>
    <row r="3130" spans="1:26" s="17" customFormat="1" x14ac:dyDescent="0.25">
      <c r="A3130" s="14"/>
      <c r="B3130" s="18"/>
      <c r="C3130" s="25"/>
      <c r="D3130" s="20"/>
      <c r="E3130" s="26"/>
      <c r="F3130" s="21"/>
      <c r="G3130" s="27"/>
      <c r="H3130" s="22"/>
      <c r="I3130" s="28"/>
      <c r="J3130" s="23"/>
      <c r="K3130" s="24"/>
      <c r="L3130" s="24"/>
      <c r="M3130" s="15"/>
      <c r="N3130" s="16"/>
      <c r="O3130" s="16"/>
      <c r="P3130" s="16"/>
      <c r="Q3130" s="16"/>
      <c r="R3130" s="15"/>
      <c r="S3130" s="58"/>
      <c r="T3130" s="58"/>
      <c r="U3130" s="58"/>
      <c r="V3130" s="58"/>
      <c r="W3130" s="58"/>
      <c r="X3130" s="59"/>
      <c r="Y3130" s="58"/>
      <c r="Z3130" s="53"/>
    </row>
    <row r="3131" spans="1:26" s="17" customFormat="1" x14ac:dyDescent="0.25">
      <c r="A3131" s="14"/>
      <c r="B3131" s="18"/>
      <c r="C3131" s="25"/>
      <c r="D3131" s="20"/>
      <c r="E3131" s="26"/>
      <c r="F3131" s="21"/>
      <c r="G3131" s="27"/>
      <c r="H3131" s="22"/>
      <c r="I3131" s="28"/>
      <c r="J3131" s="23"/>
      <c r="K3131" s="24"/>
      <c r="L3131" s="24"/>
      <c r="M3131" s="15"/>
      <c r="N3131" s="16"/>
      <c r="O3131" s="16"/>
      <c r="P3131" s="16"/>
      <c r="Q3131" s="16"/>
      <c r="R3131" s="15"/>
      <c r="S3131" s="58"/>
      <c r="T3131" s="58"/>
      <c r="U3131" s="58"/>
      <c r="V3131" s="58"/>
      <c r="W3131" s="58"/>
      <c r="X3131" s="59"/>
      <c r="Y3131" s="58"/>
      <c r="Z3131" s="53"/>
    </row>
    <row r="3132" spans="1:26" s="17" customFormat="1" x14ac:dyDescent="0.25">
      <c r="A3132" s="14"/>
      <c r="B3132" s="18"/>
      <c r="C3132" s="25"/>
      <c r="D3132" s="20"/>
      <c r="E3132" s="26"/>
      <c r="F3132" s="21"/>
      <c r="G3132" s="27"/>
      <c r="H3132" s="22"/>
      <c r="I3132" s="28"/>
      <c r="J3132" s="23"/>
      <c r="K3132" s="24"/>
      <c r="L3132" s="24"/>
      <c r="M3132" s="15"/>
      <c r="N3132" s="16"/>
      <c r="O3132" s="16"/>
      <c r="P3132" s="16"/>
      <c r="Q3132" s="16"/>
      <c r="R3132" s="15"/>
      <c r="S3132" s="58"/>
      <c r="T3132" s="58"/>
      <c r="U3132" s="58"/>
      <c r="V3132" s="58"/>
      <c r="W3132" s="58"/>
      <c r="X3132" s="59"/>
      <c r="Y3132" s="58"/>
      <c r="Z3132" s="53"/>
    </row>
    <row r="3133" spans="1:26" s="17" customFormat="1" x14ac:dyDescent="0.25">
      <c r="A3133" s="14"/>
      <c r="B3133" s="18"/>
      <c r="C3133" s="25"/>
      <c r="D3133" s="20"/>
      <c r="E3133" s="26"/>
      <c r="F3133" s="21"/>
      <c r="G3133" s="27"/>
      <c r="H3133" s="22"/>
      <c r="I3133" s="28"/>
      <c r="J3133" s="23"/>
      <c r="K3133" s="24"/>
      <c r="L3133" s="24"/>
      <c r="M3133" s="15"/>
      <c r="N3133" s="16"/>
      <c r="O3133" s="16"/>
      <c r="P3133" s="16"/>
      <c r="Q3133" s="16"/>
      <c r="R3133" s="15"/>
      <c r="S3133" s="58"/>
      <c r="T3133" s="58"/>
      <c r="U3133" s="58"/>
      <c r="V3133" s="58"/>
      <c r="W3133" s="58"/>
      <c r="X3133" s="59"/>
      <c r="Y3133" s="58"/>
      <c r="Z3133" s="53"/>
    </row>
    <row r="3134" spans="1:26" s="17" customFormat="1" x14ac:dyDescent="0.25">
      <c r="A3134" s="14"/>
      <c r="B3134" s="18"/>
      <c r="C3134" s="25"/>
      <c r="D3134" s="20"/>
      <c r="E3134" s="26"/>
      <c r="F3134" s="21"/>
      <c r="G3134" s="27"/>
      <c r="H3134" s="22"/>
      <c r="I3134" s="28"/>
      <c r="J3134" s="23"/>
      <c r="K3134" s="24"/>
      <c r="L3134" s="24"/>
      <c r="M3134" s="15"/>
      <c r="N3134" s="16"/>
      <c r="O3134" s="16"/>
      <c r="P3134" s="16"/>
      <c r="Q3134" s="16"/>
      <c r="R3134" s="15"/>
      <c r="S3134" s="58"/>
      <c r="T3134" s="58"/>
      <c r="U3134" s="58"/>
      <c r="V3134" s="58"/>
      <c r="W3134" s="58"/>
      <c r="X3134" s="59"/>
      <c r="Y3134" s="58"/>
      <c r="Z3134" s="53"/>
    </row>
    <row r="3135" spans="1:26" s="17" customFormat="1" x14ac:dyDescent="0.25">
      <c r="A3135" s="14"/>
      <c r="B3135" s="18"/>
      <c r="C3135" s="25"/>
      <c r="D3135" s="20"/>
      <c r="E3135" s="26"/>
      <c r="F3135" s="21"/>
      <c r="G3135" s="27"/>
      <c r="H3135" s="22"/>
      <c r="I3135" s="28"/>
      <c r="J3135" s="23"/>
      <c r="K3135" s="24"/>
      <c r="L3135" s="24"/>
      <c r="M3135" s="15"/>
      <c r="N3135" s="16"/>
      <c r="O3135" s="16"/>
      <c r="P3135" s="16"/>
      <c r="Q3135" s="16"/>
      <c r="R3135" s="15"/>
      <c r="S3135" s="58"/>
      <c r="T3135" s="58"/>
      <c r="U3135" s="58"/>
      <c r="V3135" s="58"/>
      <c r="W3135" s="58"/>
      <c r="X3135" s="59"/>
      <c r="Y3135" s="58"/>
      <c r="Z3135" s="53"/>
    </row>
    <row r="3136" spans="1:26" s="17" customFormat="1" x14ac:dyDescent="0.25">
      <c r="A3136" s="14"/>
      <c r="B3136" s="18"/>
      <c r="C3136" s="25"/>
      <c r="D3136" s="20"/>
      <c r="E3136" s="26"/>
      <c r="F3136" s="21"/>
      <c r="G3136" s="27"/>
      <c r="H3136" s="22"/>
      <c r="I3136" s="28"/>
      <c r="J3136" s="23"/>
      <c r="K3136" s="24"/>
      <c r="L3136" s="24"/>
      <c r="M3136" s="15"/>
      <c r="N3136" s="16"/>
      <c r="O3136" s="16"/>
      <c r="P3136" s="16"/>
      <c r="Q3136" s="16"/>
      <c r="R3136" s="15"/>
      <c r="S3136" s="58"/>
      <c r="T3136" s="58"/>
      <c r="U3136" s="58"/>
      <c r="V3136" s="58"/>
      <c r="W3136" s="58"/>
      <c r="X3136" s="59"/>
      <c r="Y3136" s="58"/>
      <c r="Z3136" s="53"/>
    </row>
    <row r="3137" spans="1:26" s="17" customFormat="1" x14ac:dyDescent="0.25">
      <c r="A3137" s="14"/>
      <c r="B3137" s="18"/>
      <c r="C3137" s="25"/>
      <c r="D3137" s="20"/>
      <c r="E3137" s="26"/>
      <c r="F3137" s="21"/>
      <c r="G3137" s="27"/>
      <c r="H3137" s="22"/>
      <c r="I3137" s="28"/>
      <c r="J3137" s="23"/>
      <c r="K3137" s="24"/>
      <c r="L3137" s="24"/>
      <c r="M3137" s="15"/>
      <c r="N3137" s="16"/>
      <c r="O3137" s="16"/>
      <c r="P3137" s="16"/>
      <c r="Q3137" s="16"/>
      <c r="R3137" s="15"/>
      <c r="S3137" s="58"/>
      <c r="T3137" s="58"/>
      <c r="U3137" s="58"/>
      <c r="V3137" s="58"/>
      <c r="W3137" s="58"/>
      <c r="X3137" s="59"/>
      <c r="Y3137" s="58"/>
      <c r="Z3137" s="53"/>
    </row>
    <row r="3138" spans="1:26" s="17" customFormat="1" x14ac:dyDescent="0.25">
      <c r="A3138" s="14"/>
      <c r="B3138" s="18"/>
      <c r="C3138" s="25"/>
      <c r="D3138" s="20"/>
      <c r="E3138" s="26"/>
      <c r="F3138" s="21"/>
      <c r="G3138" s="27"/>
      <c r="H3138" s="22"/>
      <c r="I3138" s="28"/>
      <c r="J3138" s="23"/>
      <c r="K3138" s="24"/>
      <c r="L3138" s="24"/>
      <c r="M3138" s="15"/>
      <c r="N3138" s="16"/>
      <c r="O3138" s="16"/>
      <c r="P3138" s="16"/>
      <c r="Q3138" s="16"/>
      <c r="R3138" s="15"/>
      <c r="S3138" s="58"/>
      <c r="T3138" s="58"/>
      <c r="U3138" s="58"/>
      <c r="V3138" s="58"/>
      <c r="W3138" s="58"/>
      <c r="X3138" s="59"/>
      <c r="Y3138" s="58"/>
      <c r="Z3138" s="53"/>
    </row>
    <row r="3139" spans="1:26" s="17" customFormat="1" x14ac:dyDescent="0.25">
      <c r="A3139" s="14"/>
      <c r="B3139" s="18"/>
      <c r="C3139" s="25"/>
      <c r="D3139" s="20"/>
      <c r="E3139" s="26"/>
      <c r="F3139" s="21"/>
      <c r="G3139" s="27"/>
      <c r="H3139" s="22"/>
      <c r="I3139" s="28"/>
      <c r="J3139" s="23"/>
      <c r="K3139" s="24"/>
      <c r="L3139" s="24"/>
      <c r="M3139" s="15"/>
      <c r="N3139" s="16"/>
      <c r="O3139" s="16"/>
      <c r="P3139" s="16"/>
      <c r="Q3139" s="16"/>
      <c r="R3139" s="15"/>
      <c r="S3139" s="58"/>
      <c r="T3139" s="58"/>
      <c r="U3139" s="58"/>
      <c r="V3139" s="58"/>
      <c r="W3139" s="58"/>
      <c r="X3139" s="59"/>
      <c r="Y3139" s="58"/>
      <c r="Z3139" s="53"/>
    </row>
    <row r="3140" spans="1:26" s="17" customFormat="1" x14ac:dyDescent="0.25">
      <c r="A3140" s="14"/>
      <c r="B3140" s="18"/>
      <c r="C3140" s="25"/>
      <c r="D3140" s="20"/>
      <c r="E3140" s="26"/>
      <c r="F3140" s="21"/>
      <c r="G3140" s="27"/>
      <c r="H3140" s="22"/>
      <c r="I3140" s="28"/>
      <c r="J3140" s="23"/>
      <c r="K3140" s="24"/>
      <c r="L3140" s="24"/>
      <c r="M3140" s="15"/>
      <c r="N3140" s="16"/>
      <c r="O3140" s="16"/>
      <c r="P3140" s="16"/>
      <c r="Q3140" s="16"/>
      <c r="R3140" s="15"/>
      <c r="S3140" s="58"/>
      <c r="T3140" s="58"/>
      <c r="U3140" s="58"/>
      <c r="V3140" s="58"/>
      <c r="W3140" s="58"/>
      <c r="X3140" s="59"/>
      <c r="Y3140" s="58"/>
      <c r="Z3140" s="53"/>
    </row>
    <row r="3141" spans="1:26" s="17" customFormat="1" x14ac:dyDescent="0.25">
      <c r="A3141" s="14"/>
      <c r="B3141" s="18"/>
      <c r="C3141" s="25"/>
      <c r="D3141" s="20"/>
      <c r="E3141" s="26"/>
      <c r="F3141" s="21"/>
      <c r="G3141" s="27"/>
      <c r="H3141" s="22"/>
      <c r="I3141" s="28"/>
      <c r="J3141" s="23"/>
      <c r="K3141" s="24"/>
      <c r="L3141" s="24"/>
      <c r="M3141" s="15"/>
      <c r="N3141" s="16"/>
      <c r="O3141" s="16"/>
      <c r="P3141" s="16"/>
      <c r="Q3141" s="16"/>
      <c r="R3141" s="15"/>
      <c r="S3141" s="58"/>
      <c r="T3141" s="58"/>
      <c r="U3141" s="58"/>
      <c r="V3141" s="58"/>
      <c r="W3141" s="58"/>
      <c r="X3141" s="59"/>
      <c r="Y3141" s="58"/>
      <c r="Z3141" s="53"/>
    </row>
    <row r="3142" spans="1:26" s="17" customFormat="1" x14ac:dyDescent="0.25">
      <c r="A3142" s="14"/>
      <c r="B3142" s="18"/>
      <c r="C3142" s="25"/>
      <c r="D3142" s="20"/>
      <c r="E3142" s="26"/>
      <c r="F3142" s="21"/>
      <c r="G3142" s="27"/>
      <c r="H3142" s="22"/>
      <c r="I3142" s="28"/>
      <c r="J3142" s="23"/>
      <c r="K3142" s="24"/>
      <c r="L3142" s="24"/>
      <c r="M3142" s="15"/>
      <c r="N3142" s="16"/>
      <c r="O3142" s="16"/>
      <c r="P3142" s="16"/>
      <c r="Q3142" s="16"/>
      <c r="R3142" s="15"/>
      <c r="S3142" s="58"/>
      <c r="T3142" s="58"/>
      <c r="U3142" s="58"/>
      <c r="V3142" s="58"/>
      <c r="W3142" s="58"/>
      <c r="X3142" s="59"/>
      <c r="Y3142" s="58"/>
      <c r="Z3142" s="53"/>
    </row>
    <row r="3143" spans="1:26" s="17" customFormat="1" x14ac:dyDescent="0.25">
      <c r="A3143" s="14"/>
      <c r="B3143" s="18"/>
      <c r="C3143" s="25"/>
      <c r="D3143" s="20"/>
      <c r="E3143" s="26"/>
      <c r="F3143" s="21"/>
      <c r="G3143" s="27"/>
      <c r="H3143" s="22"/>
      <c r="I3143" s="28"/>
      <c r="J3143" s="23"/>
      <c r="K3143" s="24"/>
      <c r="L3143" s="24"/>
      <c r="M3143" s="15"/>
      <c r="N3143" s="16"/>
      <c r="O3143" s="16"/>
      <c r="P3143" s="16"/>
      <c r="Q3143" s="16"/>
      <c r="R3143" s="15"/>
      <c r="S3143" s="58"/>
      <c r="T3143" s="58"/>
      <c r="U3143" s="58"/>
      <c r="V3143" s="58"/>
      <c r="W3143" s="58"/>
      <c r="X3143" s="59"/>
      <c r="Y3143" s="58"/>
      <c r="Z3143" s="53"/>
    </row>
    <row r="3144" spans="1:26" s="17" customFormat="1" x14ac:dyDescent="0.25">
      <c r="A3144" s="14"/>
      <c r="B3144" s="18"/>
      <c r="C3144" s="25"/>
      <c r="D3144" s="20"/>
      <c r="E3144" s="26"/>
      <c r="F3144" s="21"/>
      <c r="G3144" s="27"/>
      <c r="H3144" s="22"/>
      <c r="I3144" s="28"/>
      <c r="J3144" s="23"/>
      <c r="K3144" s="24"/>
      <c r="L3144" s="24"/>
      <c r="M3144" s="15"/>
      <c r="N3144" s="16"/>
      <c r="O3144" s="16"/>
      <c r="P3144" s="16"/>
      <c r="Q3144" s="16"/>
      <c r="R3144" s="15"/>
      <c r="S3144" s="58"/>
      <c r="T3144" s="58"/>
      <c r="U3144" s="58"/>
      <c r="V3144" s="58"/>
      <c r="W3144" s="58"/>
      <c r="X3144" s="59"/>
      <c r="Y3144" s="58"/>
      <c r="Z3144" s="53"/>
    </row>
    <row r="3145" spans="1:26" s="17" customFormat="1" x14ac:dyDescent="0.25">
      <c r="A3145" s="14"/>
      <c r="B3145" s="18"/>
      <c r="C3145" s="25"/>
      <c r="D3145" s="20"/>
      <c r="E3145" s="26"/>
      <c r="F3145" s="21"/>
      <c r="G3145" s="27"/>
      <c r="H3145" s="22"/>
      <c r="I3145" s="28"/>
      <c r="J3145" s="23"/>
      <c r="K3145" s="24"/>
      <c r="L3145" s="24"/>
      <c r="M3145" s="15"/>
      <c r="N3145" s="16"/>
      <c r="O3145" s="16"/>
      <c r="P3145" s="16"/>
      <c r="Q3145" s="16"/>
      <c r="R3145" s="15"/>
      <c r="S3145" s="58"/>
      <c r="T3145" s="58"/>
      <c r="U3145" s="58"/>
      <c r="V3145" s="58"/>
      <c r="W3145" s="58"/>
      <c r="X3145" s="59"/>
      <c r="Y3145" s="58"/>
      <c r="Z3145" s="53"/>
    </row>
    <row r="3146" spans="1:26" s="17" customFormat="1" x14ac:dyDescent="0.25">
      <c r="A3146" s="14"/>
      <c r="B3146" s="18"/>
      <c r="C3146" s="25"/>
      <c r="D3146" s="20"/>
      <c r="E3146" s="26"/>
      <c r="F3146" s="21"/>
      <c r="G3146" s="27"/>
      <c r="H3146" s="22"/>
      <c r="I3146" s="28"/>
      <c r="J3146" s="23"/>
      <c r="K3146" s="24"/>
      <c r="L3146" s="24"/>
      <c r="M3146" s="15"/>
      <c r="N3146" s="16"/>
      <c r="O3146" s="16"/>
      <c r="P3146" s="16"/>
      <c r="Q3146" s="16"/>
      <c r="R3146" s="15"/>
      <c r="S3146" s="58"/>
      <c r="T3146" s="58"/>
      <c r="U3146" s="58"/>
      <c r="V3146" s="58"/>
      <c r="W3146" s="58"/>
      <c r="X3146" s="59"/>
      <c r="Y3146" s="58"/>
      <c r="Z3146" s="53"/>
    </row>
    <row r="3147" spans="1:26" s="17" customFormat="1" x14ac:dyDescent="0.25">
      <c r="A3147" s="14"/>
      <c r="B3147" s="18"/>
      <c r="C3147" s="25"/>
      <c r="D3147" s="20"/>
      <c r="E3147" s="26"/>
      <c r="F3147" s="21"/>
      <c r="G3147" s="27"/>
      <c r="H3147" s="22"/>
      <c r="I3147" s="28"/>
      <c r="J3147" s="23"/>
      <c r="K3147" s="24"/>
      <c r="L3147" s="24"/>
      <c r="M3147" s="15"/>
      <c r="N3147" s="16"/>
      <c r="O3147" s="16"/>
      <c r="P3147" s="16"/>
      <c r="Q3147" s="16"/>
      <c r="R3147" s="15"/>
      <c r="S3147" s="58"/>
      <c r="T3147" s="58"/>
      <c r="U3147" s="58"/>
      <c r="V3147" s="58"/>
      <c r="W3147" s="58"/>
      <c r="X3147" s="59"/>
      <c r="Y3147" s="58"/>
      <c r="Z3147" s="53"/>
    </row>
    <row r="3148" spans="1:26" s="17" customFormat="1" x14ac:dyDescent="0.25">
      <c r="A3148" s="14"/>
      <c r="B3148" s="18"/>
      <c r="C3148" s="25"/>
      <c r="D3148" s="20"/>
      <c r="E3148" s="26"/>
      <c r="F3148" s="21"/>
      <c r="G3148" s="27"/>
      <c r="H3148" s="22"/>
      <c r="I3148" s="28"/>
      <c r="J3148" s="23"/>
      <c r="K3148" s="24"/>
      <c r="L3148" s="24"/>
      <c r="M3148" s="15"/>
      <c r="N3148" s="16"/>
      <c r="O3148" s="16"/>
      <c r="P3148" s="16"/>
      <c r="Q3148" s="16"/>
      <c r="R3148" s="15"/>
      <c r="S3148" s="58"/>
      <c r="T3148" s="58"/>
      <c r="U3148" s="58"/>
      <c r="V3148" s="58"/>
      <c r="W3148" s="58"/>
      <c r="X3148" s="59"/>
      <c r="Y3148" s="58"/>
      <c r="Z3148" s="53"/>
    </row>
    <row r="3149" spans="1:26" s="17" customFormat="1" x14ac:dyDescent="0.25">
      <c r="A3149" s="14"/>
      <c r="B3149" s="18"/>
      <c r="C3149" s="25"/>
      <c r="D3149" s="20"/>
      <c r="E3149" s="26"/>
      <c r="F3149" s="21"/>
      <c r="G3149" s="27"/>
      <c r="H3149" s="22"/>
      <c r="I3149" s="28"/>
      <c r="J3149" s="23"/>
      <c r="K3149" s="24"/>
      <c r="L3149" s="24"/>
      <c r="M3149" s="15"/>
      <c r="N3149" s="16"/>
      <c r="O3149" s="16"/>
      <c r="P3149" s="16"/>
      <c r="Q3149" s="16"/>
      <c r="R3149" s="15"/>
      <c r="S3149" s="58"/>
      <c r="T3149" s="58"/>
      <c r="U3149" s="58"/>
      <c r="V3149" s="58"/>
      <c r="W3149" s="58"/>
      <c r="X3149" s="59"/>
      <c r="Y3149" s="58"/>
      <c r="Z3149" s="53"/>
    </row>
    <row r="3150" spans="1:26" s="17" customFormat="1" x14ac:dyDescent="0.25">
      <c r="A3150" s="14"/>
      <c r="B3150" s="18"/>
      <c r="C3150" s="25"/>
      <c r="D3150" s="20"/>
      <c r="E3150" s="26"/>
      <c r="F3150" s="21"/>
      <c r="G3150" s="27"/>
      <c r="H3150" s="22"/>
      <c r="I3150" s="28"/>
      <c r="J3150" s="23"/>
      <c r="K3150" s="24"/>
      <c r="L3150" s="24"/>
      <c r="M3150" s="15"/>
      <c r="N3150" s="16"/>
      <c r="O3150" s="16"/>
      <c r="P3150" s="16"/>
      <c r="Q3150" s="16"/>
      <c r="R3150" s="15"/>
      <c r="S3150" s="58"/>
      <c r="T3150" s="58"/>
      <c r="U3150" s="58"/>
      <c r="V3150" s="58"/>
      <c r="W3150" s="58"/>
      <c r="X3150" s="59"/>
      <c r="Y3150" s="58"/>
      <c r="Z3150" s="53"/>
    </row>
    <row r="3151" spans="1:26" s="17" customFormat="1" x14ac:dyDescent="0.25">
      <c r="A3151" s="14"/>
      <c r="B3151" s="18"/>
      <c r="C3151" s="25"/>
      <c r="D3151" s="20"/>
      <c r="E3151" s="26"/>
      <c r="F3151" s="21"/>
      <c r="G3151" s="27"/>
      <c r="H3151" s="22"/>
      <c r="I3151" s="28"/>
      <c r="J3151" s="23"/>
      <c r="K3151" s="24"/>
      <c r="L3151" s="24"/>
      <c r="M3151" s="15"/>
      <c r="N3151" s="16"/>
      <c r="O3151" s="16"/>
      <c r="P3151" s="16"/>
      <c r="Q3151" s="16"/>
      <c r="R3151" s="15"/>
      <c r="S3151" s="58"/>
      <c r="T3151" s="58"/>
      <c r="U3151" s="58"/>
      <c r="V3151" s="58"/>
      <c r="W3151" s="58"/>
      <c r="X3151" s="59"/>
      <c r="Y3151" s="58"/>
      <c r="Z3151" s="53"/>
    </row>
    <row r="3152" spans="1:26" s="17" customFormat="1" x14ac:dyDescent="0.25">
      <c r="A3152" s="14"/>
      <c r="B3152" s="18"/>
      <c r="C3152" s="25"/>
      <c r="D3152" s="20"/>
      <c r="E3152" s="26"/>
      <c r="F3152" s="21"/>
      <c r="G3152" s="27"/>
      <c r="H3152" s="22"/>
      <c r="I3152" s="28"/>
      <c r="J3152" s="23"/>
      <c r="K3152" s="24"/>
      <c r="L3152" s="24"/>
      <c r="M3152" s="15"/>
      <c r="N3152" s="16"/>
      <c r="O3152" s="16"/>
      <c r="P3152" s="16"/>
      <c r="Q3152" s="16"/>
      <c r="R3152" s="15"/>
      <c r="S3152" s="58"/>
      <c r="T3152" s="58"/>
      <c r="U3152" s="58"/>
      <c r="V3152" s="58"/>
      <c r="W3152" s="58"/>
      <c r="X3152" s="59"/>
      <c r="Y3152" s="58"/>
      <c r="Z3152" s="53"/>
    </row>
    <row r="3153" spans="1:26" s="17" customFormat="1" x14ac:dyDescent="0.25">
      <c r="A3153" s="14"/>
      <c r="B3153" s="18"/>
      <c r="C3153" s="25"/>
      <c r="D3153" s="20"/>
      <c r="E3153" s="26"/>
      <c r="F3153" s="21"/>
      <c r="G3153" s="27"/>
      <c r="H3153" s="22"/>
      <c r="I3153" s="28"/>
      <c r="J3153" s="23"/>
      <c r="K3153" s="24"/>
      <c r="L3153" s="24"/>
      <c r="M3153" s="15"/>
      <c r="N3153" s="16"/>
      <c r="O3153" s="16"/>
      <c r="P3153" s="16"/>
      <c r="Q3153" s="16"/>
      <c r="R3153" s="15"/>
      <c r="S3153" s="58"/>
      <c r="T3153" s="58"/>
      <c r="U3153" s="58"/>
      <c r="V3153" s="58"/>
      <c r="W3153" s="58"/>
      <c r="X3153" s="59"/>
      <c r="Y3153" s="58"/>
      <c r="Z3153" s="53"/>
    </row>
    <row r="3154" spans="1:26" s="17" customFormat="1" x14ac:dyDescent="0.25">
      <c r="A3154" s="14"/>
      <c r="B3154" s="18"/>
      <c r="C3154" s="25"/>
      <c r="D3154" s="20"/>
      <c r="E3154" s="26"/>
      <c r="F3154" s="21"/>
      <c r="G3154" s="27"/>
      <c r="H3154" s="22"/>
      <c r="I3154" s="28"/>
      <c r="J3154" s="23"/>
      <c r="K3154" s="24"/>
      <c r="L3154" s="24"/>
      <c r="M3154" s="15"/>
      <c r="N3154" s="16"/>
      <c r="O3154" s="16"/>
      <c r="P3154" s="16"/>
      <c r="Q3154" s="16"/>
      <c r="R3154" s="15"/>
      <c r="S3154" s="58"/>
      <c r="T3154" s="58"/>
      <c r="U3154" s="58"/>
      <c r="V3154" s="58"/>
      <c r="W3154" s="58"/>
      <c r="X3154" s="59"/>
      <c r="Y3154" s="58"/>
      <c r="Z3154" s="53"/>
    </row>
    <row r="3155" spans="1:26" s="17" customFormat="1" x14ac:dyDescent="0.25">
      <c r="A3155" s="14"/>
      <c r="B3155" s="18"/>
      <c r="C3155" s="25"/>
      <c r="D3155" s="20"/>
      <c r="E3155" s="26"/>
      <c r="F3155" s="21"/>
      <c r="G3155" s="27"/>
      <c r="H3155" s="22"/>
      <c r="I3155" s="28"/>
      <c r="J3155" s="23"/>
      <c r="K3155" s="24"/>
      <c r="L3155" s="24"/>
      <c r="M3155" s="15"/>
      <c r="N3155" s="16"/>
      <c r="O3155" s="16"/>
      <c r="P3155" s="16"/>
      <c r="Q3155" s="16"/>
      <c r="R3155" s="15"/>
      <c r="S3155" s="58"/>
      <c r="T3155" s="58"/>
      <c r="U3155" s="58"/>
      <c r="V3155" s="58"/>
      <c r="W3155" s="58"/>
      <c r="X3155" s="59"/>
      <c r="Y3155" s="58"/>
      <c r="Z3155" s="53"/>
    </row>
    <row r="3156" spans="1:26" s="17" customFormat="1" x14ac:dyDescent="0.25">
      <c r="A3156" s="14"/>
      <c r="B3156" s="18"/>
      <c r="C3156" s="25"/>
      <c r="D3156" s="20"/>
      <c r="E3156" s="26"/>
      <c r="F3156" s="21"/>
      <c r="G3156" s="27"/>
      <c r="H3156" s="22"/>
      <c r="I3156" s="28"/>
      <c r="J3156" s="23"/>
      <c r="K3156" s="24"/>
      <c r="L3156" s="24"/>
      <c r="M3156" s="15"/>
      <c r="N3156" s="16"/>
      <c r="O3156" s="16"/>
      <c r="P3156" s="16"/>
      <c r="Q3156" s="16"/>
      <c r="R3156" s="15"/>
      <c r="S3156" s="58"/>
      <c r="T3156" s="58"/>
      <c r="U3156" s="58"/>
      <c r="V3156" s="58"/>
      <c r="W3156" s="58"/>
      <c r="X3156" s="59"/>
      <c r="Y3156" s="58"/>
      <c r="Z3156" s="53"/>
    </row>
    <row r="3157" spans="1:26" s="17" customFormat="1" x14ac:dyDescent="0.25">
      <c r="A3157" s="14"/>
      <c r="B3157" s="18"/>
      <c r="C3157" s="25"/>
      <c r="D3157" s="20"/>
      <c r="E3157" s="26"/>
      <c r="F3157" s="21"/>
      <c r="G3157" s="27"/>
      <c r="H3157" s="22"/>
      <c r="I3157" s="28"/>
      <c r="J3157" s="23"/>
      <c r="K3157" s="24"/>
      <c r="L3157" s="24"/>
      <c r="M3157" s="15"/>
      <c r="N3157" s="16"/>
      <c r="O3157" s="16"/>
      <c r="P3157" s="16"/>
      <c r="Q3157" s="16"/>
      <c r="R3157" s="15"/>
      <c r="S3157" s="58"/>
      <c r="T3157" s="58"/>
      <c r="U3157" s="58"/>
      <c r="V3157" s="58"/>
      <c r="W3157" s="58"/>
      <c r="X3157" s="59"/>
      <c r="Y3157" s="58"/>
      <c r="Z3157" s="53"/>
    </row>
    <row r="3158" spans="1:26" s="17" customFormat="1" x14ac:dyDescent="0.25">
      <c r="A3158" s="14"/>
      <c r="B3158" s="18"/>
      <c r="C3158" s="25"/>
      <c r="D3158" s="20"/>
      <c r="E3158" s="26"/>
      <c r="F3158" s="21"/>
      <c r="G3158" s="27"/>
      <c r="H3158" s="22"/>
      <c r="I3158" s="28"/>
      <c r="J3158" s="23"/>
      <c r="K3158" s="24"/>
      <c r="L3158" s="24"/>
      <c r="M3158" s="15"/>
      <c r="N3158" s="16"/>
      <c r="O3158" s="16"/>
      <c r="P3158" s="16"/>
      <c r="Q3158" s="16"/>
      <c r="R3158" s="15"/>
      <c r="S3158" s="58"/>
      <c r="T3158" s="58"/>
      <c r="U3158" s="58"/>
      <c r="V3158" s="58"/>
      <c r="W3158" s="58"/>
      <c r="X3158" s="59"/>
      <c r="Y3158" s="58"/>
      <c r="Z3158" s="53"/>
    </row>
    <row r="3159" spans="1:26" s="17" customFormat="1" x14ac:dyDescent="0.25">
      <c r="A3159" s="14"/>
      <c r="B3159" s="18"/>
      <c r="C3159" s="25"/>
      <c r="D3159" s="20"/>
      <c r="E3159" s="26"/>
      <c r="F3159" s="21"/>
      <c r="G3159" s="27"/>
      <c r="H3159" s="22"/>
      <c r="I3159" s="28"/>
      <c r="J3159" s="23"/>
      <c r="K3159" s="24"/>
      <c r="L3159" s="24"/>
      <c r="M3159" s="15"/>
      <c r="N3159" s="16"/>
      <c r="O3159" s="16"/>
      <c r="P3159" s="16"/>
      <c r="Q3159" s="16"/>
      <c r="R3159" s="15"/>
      <c r="S3159" s="58"/>
      <c r="T3159" s="58"/>
      <c r="U3159" s="58"/>
      <c r="V3159" s="58"/>
      <c r="W3159" s="58"/>
      <c r="X3159" s="59"/>
      <c r="Y3159" s="58"/>
      <c r="Z3159" s="53"/>
    </row>
    <row r="3160" spans="1:26" s="17" customFormat="1" x14ac:dyDescent="0.25">
      <c r="A3160" s="14"/>
      <c r="B3160" s="18"/>
      <c r="C3160" s="25"/>
      <c r="D3160" s="20"/>
      <c r="E3160" s="26"/>
      <c r="F3160" s="21"/>
      <c r="G3160" s="27"/>
      <c r="H3160" s="22"/>
      <c r="I3160" s="28"/>
      <c r="J3160" s="23"/>
      <c r="K3160" s="24"/>
      <c r="L3160" s="24"/>
      <c r="M3160" s="15"/>
      <c r="N3160" s="16"/>
      <c r="O3160" s="16"/>
      <c r="P3160" s="16"/>
      <c r="Q3160" s="16"/>
      <c r="R3160" s="15"/>
      <c r="S3160" s="58"/>
      <c r="T3160" s="58"/>
      <c r="U3160" s="58"/>
      <c r="V3160" s="58"/>
      <c r="W3160" s="58"/>
      <c r="X3160" s="59"/>
      <c r="Y3160" s="58"/>
      <c r="Z3160" s="53"/>
    </row>
    <row r="3161" spans="1:26" s="17" customFormat="1" x14ac:dyDescent="0.25">
      <c r="A3161" s="14"/>
      <c r="B3161" s="18"/>
      <c r="C3161" s="25"/>
      <c r="D3161" s="20"/>
      <c r="E3161" s="26"/>
      <c r="F3161" s="21"/>
      <c r="G3161" s="27"/>
      <c r="H3161" s="22"/>
      <c r="I3161" s="28"/>
      <c r="J3161" s="23"/>
      <c r="K3161" s="24"/>
      <c r="L3161" s="24"/>
      <c r="M3161" s="15"/>
      <c r="N3161" s="16"/>
      <c r="O3161" s="16"/>
      <c r="P3161" s="16"/>
      <c r="Q3161" s="16"/>
      <c r="R3161" s="15"/>
      <c r="S3161" s="58"/>
      <c r="T3161" s="58"/>
      <c r="U3161" s="58"/>
      <c r="V3161" s="58"/>
      <c r="W3161" s="58"/>
      <c r="X3161" s="59"/>
      <c r="Y3161" s="58"/>
      <c r="Z3161" s="53"/>
    </row>
    <row r="3162" spans="1:26" s="17" customFormat="1" x14ac:dyDescent="0.25">
      <c r="A3162" s="14"/>
      <c r="B3162" s="18"/>
      <c r="C3162" s="25"/>
      <c r="D3162" s="20"/>
      <c r="E3162" s="26"/>
      <c r="F3162" s="21"/>
      <c r="G3162" s="27"/>
      <c r="H3162" s="22"/>
      <c r="I3162" s="28"/>
      <c r="J3162" s="23"/>
      <c r="K3162" s="24"/>
      <c r="L3162" s="24"/>
      <c r="M3162" s="15"/>
      <c r="N3162" s="16"/>
      <c r="O3162" s="16"/>
      <c r="P3162" s="16"/>
      <c r="Q3162" s="16"/>
      <c r="R3162" s="15"/>
      <c r="S3162" s="58"/>
      <c r="T3162" s="58"/>
      <c r="U3162" s="58"/>
      <c r="V3162" s="58"/>
      <c r="W3162" s="58"/>
      <c r="X3162" s="59"/>
      <c r="Y3162" s="58"/>
      <c r="Z3162" s="53"/>
    </row>
    <row r="3163" spans="1:26" s="17" customFormat="1" x14ac:dyDescent="0.25">
      <c r="A3163" s="14"/>
      <c r="B3163" s="18"/>
      <c r="C3163" s="25"/>
      <c r="D3163" s="20"/>
      <c r="E3163" s="26"/>
      <c r="F3163" s="21"/>
      <c r="G3163" s="27"/>
      <c r="H3163" s="22"/>
      <c r="I3163" s="28"/>
      <c r="J3163" s="23"/>
      <c r="K3163" s="24"/>
      <c r="L3163" s="24"/>
      <c r="M3163" s="15"/>
      <c r="N3163" s="16"/>
      <c r="O3163" s="16"/>
      <c r="P3163" s="16"/>
      <c r="Q3163" s="16"/>
      <c r="R3163" s="15"/>
      <c r="S3163" s="58"/>
      <c r="T3163" s="58"/>
      <c r="U3163" s="58"/>
      <c r="V3163" s="58"/>
      <c r="W3163" s="58"/>
      <c r="X3163" s="59"/>
      <c r="Y3163" s="58"/>
      <c r="Z3163" s="53"/>
    </row>
    <row r="3164" spans="1:26" s="17" customFormat="1" x14ac:dyDescent="0.25">
      <c r="A3164" s="14"/>
      <c r="B3164" s="18"/>
      <c r="C3164" s="25"/>
      <c r="D3164" s="20"/>
      <c r="E3164" s="26"/>
      <c r="F3164" s="21"/>
      <c r="G3164" s="27"/>
      <c r="H3164" s="22"/>
      <c r="I3164" s="28"/>
      <c r="J3164" s="23"/>
      <c r="K3164" s="24"/>
      <c r="L3164" s="24"/>
      <c r="M3164" s="15"/>
      <c r="N3164" s="16"/>
      <c r="O3164" s="16"/>
      <c r="P3164" s="16"/>
      <c r="Q3164" s="16"/>
      <c r="R3164" s="15"/>
      <c r="S3164" s="58"/>
      <c r="T3164" s="58"/>
      <c r="U3164" s="58"/>
      <c r="V3164" s="58"/>
      <c r="W3164" s="58"/>
      <c r="X3164" s="59"/>
      <c r="Y3164" s="58"/>
      <c r="Z3164" s="53"/>
    </row>
    <row r="3165" spans="1:26" s="17" customFormat="1" x14ac:dyDescent="0.25">
      <c r="A3165" s="14"/>
      <c r="B3165" s="18"/>
      <c r="C3165" s="25"/>
      <c r="D3165" s="20"/>
      <c r="E3165" s="26"/>
      <c r="F3165" s="21"/>
      <c r="G3165" s="27"/>
      <c r="H3165" s="22"/>
      <c r="I3165" s="28"/>
      <c r="J3165" s="23"/>
      <c r="K3165" s="24"/>
      <c r="L3165" s="24"/>
      <c r="M3165" s="15"/>
      <c r="N3165" s="16"/>
      <c r="O3165" s="16"/>
      <c r="P3165" s="16"/>
      <c r="Q3165" s="16"/>
      <c r="R3165" s="15"/>
      <c r="S3165" s="58"/>
      <c r="T3165" s="58"/>
      <c r="U3165" s="58"/>
      <c r="V3165" s="58"/>
      <c r="W3165" s="58"/>
      <c r="X3165" s="59"/>
      <c r="Y3165" s="58"/>
      <c r="Z3165" s="53"/>
    </row>
    <row r="3166" spans="1:26" s="17" customFormat="1" x14ac:dyDescent="0.25">
      <c r="A3166" s="14"/>
      <c r="B3166" s="18"/>
      <c r="C3166" s="25"/>
      <c r="D3166" s="20"/>
      <c r="E3166" s="26"/>
      <c r="F3166" s="21"/>
      <c r="G3166" s="27"/>
      <c r="H3166" s="22"/>
      <c r="I3166" s="28"/>
      <c r="J3166" s="23"/>
      <c r="K3166" s="24"/>
      <c r="L3166" s="24"/>
      <c r="M3166" s="15"/>
      <c r="N3166" s="16"/>
      <c r="O3166" s="16"/>
      <c r="P3166" s="16"/>
      <c r="Q3166" s="16"/>
      <c r="R3166" s="15"/>
      <c r="S3166" s="58"/>
      <c r="T3166" s="58"/>
      <c r="U3166" s="58"/>
      <c r="V3166" s="58"/>
      <c r="W3166" s="58"/>
      <c r="X3166" s="59"/>
      <c r="Y3166" s="58"/>
      <c r="Z3166" s="53"/>
    </row>
    <row r="3167" spans="1:26" s="17" customFormat="1" x14ac:dyDescent="0.25">
      <c r="A3167" s="14"/>
      <c r="B3167" s="18"/>
      <c r="C3167" s="25"/>
      <c r="D3167" s="20"/>
      <c r="E3167" s="26"/>
      <c r="F3167" s="21"/>
      <c r="G3167" s="27"/>
      <c r="H3167" s="22"/>
      <c r="I3167" s="28"/>
      <c r="J3167" s="23"/>
      <c r="K3167" s="24"/>
      <c r="L3167" s="24"/>
      <c r="M3167" s="15"/>
      <c r="N3167" s="16"/>
      <c r="O3167" s="16"/>
      <c r="P3167" s="16"/>
      <c r="Q3167" s="16"/>
      <c r="R3167" s="15"/>
      <c r="S3167" s="58"/>
      <c r="T3167" s="58"/>
      <c r="U3167" s="58"/>
      <c r="V3167" s="58"/>
      <c r="W3167" s="58"/>
      <c r="X3167" s="59"/>
      <c r="Y3167" s="58"/>
      <c r="Z3167" s="53"/>
    </row>
    <row r="3168" spans="1:26" s="17" customFormat="1" x14ac:dyDescent="0.25">
      <c r="A3168" s="14"/>
      <c r="B3168" s="18"/>
      <c r="C3168" s="25"/>
      <c r="D3168" s="20"/>
      <c r="E3168" s="26"/>
      <c r="F3168" s="21"/>
      <c r="G3168" s="27"/>
      <c r="H3168" s="22"/>
      <c r="I3168" s="28"/>
      <c r="J3168" s="23"/>
      <c r="K3168" s="24"/>
      <c r="L3168" s="24"/>
      <c r="M3168" s="15"/>
      <c r="N3168" s="16"/>
      <c r="O3168" s="16"/>
      <c r="P3168" s="16"/>
      <c r="Q3168" s="16"/>
      <c r="R3168" s="15"/>
      <c r="S3168" s="58"/>
      <c r="T3168" s="58"/>
      <c r="U3168" s="58"/>
      <c r="V3168" s="58"/>
      <c r="W3168" s="58"/>
      <c r="X3168" s="59"/>
      <c r="Y3168" s="58"/>
      <c r="Z3168" s="53"/>
    </row>
    <row r="3169" spans="1:26" s="17" customFormat="1" x14ac:dyDescent="0.25">
      <c r="A3169" s="14"/>
      <c r="B3169" s="18"/>
      <c r="C3169" s="25"/>
      <c r="D3169" s="20"/>
      <c r="E3169" s="26"/>
      <c r="F3169" s="21"/>
      <c r="G3169" s="27"/>
      <c r="H3169" s="22"/>
      <c r="I3169" s="28"/>
      <c r="J3169" s="23"/>
      <c r="K3169" s="24"/>
      <c r="L3169" s="24"/>
      <c r="M3169" s="15"/>
      <c r="N3169" s="16"/>
      <c r="O3169" s="16"/>
      <c r="P3169" s="16"/>
      <c r="Q3169" s="16"/>
      <c r="R3169" s="15"/>
      <c r="S3169" s="58"/>
      <c r="T3169" s="58"/>
      <c r="U3169" s="58"/>
      <c r="V3169" s="58"/>
      <c r="W3169" s="58"/>
      <c r="X3169" s="59"/>
      <c r="Y3169" s="58"/>
      <c r="Z3169" s="53"/>
    </row>
    <row r="3170" spans="1:26" s="17" customFormat="1" x14ac:dyDescent="0.25">
      <c r="A3170" s="14"/>
      <c r="B3170" s="18"/>
      <c r="C3170" s="25"/>
      <c r="D3170" s="20"/>
      <c r="E3170" s="26"/>
      <c r="F3170" s="21"/>
      <c r="G3170" s="27"/>
      <c r="H3170" s="22"/>
      <c r="I3170" s="28"/>
      <c r="J3170" s="23"/>
      <c r="K3170" s="24"/>
      <c r="L3170" s="24"/>
      <c r="M3170" s="15"/>
      <c r="N3170" s="16"/>
      <c r="O3170" s="16"/>
      <c r="P3170" s="16"/>
      <c r="Q3170" s="16"/>
      <c r="R3170" s="15"/>
      <c r="S3170" s="58"/>
      <c r="T3170" s="58"/>
      <c r="U3170" s="58"/>
      <c r="V3170" s="58"/>
      <c r="W3170" s="58"/>
      <c r="X3170" s="59"/>
      <c r="Y3170" s="58"/>
      <c r="Z3170" s="53"/>
    </row>
    <row r="3171" spans="1:26" s="17" customFormat="1" x14ac:dyDescent="0.25">
      <c r="A3171" s="14"/>
      <c r="B3171" s="18"/>
      <c r="C3171" s="25"/>
      <c r="D3171" s="20"/>
      <c r="E3171" s="26"/>
      <c r="F3171" s="21"/>
      <c r="G3171" s="27"/>
      <c r="H3171" s="22"/>
      <c r="I3171" s="28"/>
      <c r="J3171" s="23"/>
      <c r="K3171" s="24"/>
      <c r="L3171" s="24"/>
      <c r="M3171" s="15"/>
      <c r="N3171" s="16"/>
      <c r="O3171" s="16"/>
      <c r="P3171" s="16"/>
      <c r="Q3171" s="16"/>
      <c r="R3171" s="15"/>
      <c r="S3171" s="58"/>
      <c r="T3171" s="58"/>
      <c r="U3171" s="58"/>
      <c r="V3171" s="58"/>
      <c r="W3171" s="58"/>
      <c r="X3171" s="59"/>
      <c r="Y3171" s="58"/>
      <c r="Z3171" s="53"/>
    </row>
    <row r="3172" spans="1:26" s="17" customFormat="1" x14ac:dyDescent="0.25">
      <c r="A3172" s="14"/>
      <c r="B3172" s="18"/>
      <c r="C3172" s="25"/>
      <c r="D3172" s="20"/>
      <c r="E3172" s="26"/>
      <c r="F3172" s="21"/>
      <c r="G3172" s="27"/>
      <c r="H3172" s="22"/>
      <c r="I3172" s="28"/>
      <c r="J3172" s="23"/>
      <c r="K3172" s="24"/>
      <c r="L3172" s="24"/>
      <c r="M3172" s="15"/>
      <c r="N3172" s="16"/>
      <c r="O3172" s="16"/>
      <c r="P3172" s="16"/>
      <c r="Q3172" s="16"/>
      <c r="R3172" s="15"/>
      <c r="S3172" s="58"/>
      <c r="T3172" s="58"/>
      <c r="U3172" s="58"/>
      <c r="V3172" s="58"/>
      <c r="W3172" s="58"/>
      <c r="X3172" s="59"/>
      <c r="Y3172" s="58"/>
      <c r="Z3172" s="53"/>
    </row>
    <row r="3173" spans="1:26" s="17" customFormat="1" x14ac:dyDescent="0.25">
      <c r="A3173" s="14"/>
      <c r="B3173" s="18"/>
      <c r="C3173" s="25"/>
      <c r="D3173" s="20"/>
      <c r="E3173" s="26"/>
      <c r="F3173" s="21"/>
      <c r="G3173" s="27"/>
      <c r="H3173" s="22"/>
      <c r="I3173" s="28"/>
      <c r="J3173" s="23"/>
      <c r="K3173" s="24"/>
      <c r="L3173" s="24"/>
      <c r="M3173" s="15"/>
      <c r="N3173" s="16"/>
      <c r="O3173" s="16"/>
      <c r="P3173" s="16"/>
      <c r="Q3173" s="16"/>
      <c r="R3173" s="15"/>
      <c r="S3173" s="58"/>
      <c r="T3173" s="58"/>
      <c r="U3173" s="58"/>
      <c r="V3173" s="58"/>
      <c r="W3173" s="58"/>
      <c r="X3173" s="59"/>
      <c r="Y3173" s="58"/>
      <c r="Z3173" s="53"/>
    </row>
    <row r="3174" spans="1:26" s="17" customFormat="1" x14ac:dyDescent="0.25">
      <c r="A3174" s="14"/>
      <c r="B3174" s="18"/>
      <c r="C3174" s="25"/>
      <c r="D3174" s="20"/>
      <c r="E3174" s="26"/>
      <c r="F3174" s="21"/>
      <c r="G3174" s="27"/>
      <c r="H3174" s="22"/>
      <c r="I3174" s="28"/>
      <c r="J3174" s="23"/>
      <c r="K3174" s="24"/>
      <c r="L3174" s="24"/>
      <c r="M3174" s="15"/>
      <c r="N3174" s="16"/>
      <c r="O3174" s="16"/>
      <c r="P3174" s="16"/>
      <c r="Q3174" s="16"/>
      <c r="R3174" s="15"/>
      <c r="S3174" s="58"/>
      <c r="T3174" s="58"/>
      <c r="U3174" s="58"/>
      <c r="V3174" s="58"/>
      <c r="W3174" s="58"/>
      <c r="X3174" s="59"/>
      <c r="Y3174" s="58"/>
      <c r="Z3174" s="53"/>
    </row>
    <row r="3175" spans="1:26" s="17" customFormat="1" x14ac:dyDescent="0.25">
      <c r="A3175" s="14"/>
      <c r="B3175" s="18"/>
      <c r="C3175" s="25"/>
      <c r="D3175" s="20"/>
      <c r="E3175" s="26"/>
      <c r="F3175" s="21"/>
      <c r="G3175" s="27"/>
      <c r="H3175" s="22"/>
      <c r="I3175" s="28"/>
      <c r="J3175" s="23"/>
      <c r="K3175" s="24"/>
      <c r="L3175" s="24"/>
      <c r="M3175" s="15"/>
      <c r="N3175" s="16"/>
      <c r="O3175" s="16"/>
      <c r="P3175" s="16"/>
      <c r="Q3175" s="16"/>
      <c r="R3175" s="15"/>
      <c r="S3175" s="58"/>
      <c r="T3175" s="58"/>
      <c r="U3175" s="58"/>
      <c r="V3175" s="58"/>
      <c r="W3175" s="58"/>
      <c r="X3175" s="59"/>
      <c r="Y3175" s="58"/>
      <c r="Z3175" s="53"/>
    </row>
    <row r="3176" spans="1:26" s="17" customFormat="1" x14ac:dyDescent="0.25">
      <c r="A3176" s="14"/>
      <c r="B3176" s="18"/>
      <c r="C3176" s="25"/>
      <c r="D3176" s="20"/>
      <c r="E3176" s="26"/>
      <c r="F3176" s="21"/>
      <c r="G3176" s="27"/>
      <c r="H3176" s="22"/>
      <c r="I3176" s="28"/>
      <c r="J3176" s="23"/>
      <c r="K3176" s="24"/>
      <c r="L3176" s="24"/>
      <c r="M3176" s="15"/>
      <c r="N3176" s="16"/>
      <c r="O3176" s="16"/>
      <c r="P3176" s="16"/>
      <c r="Q3176" s="16"/>
      <c r="R3176" s="15"/>
      <c r="S3176" s="58"/>
      <c r="T3176" s="58"/>
      <c r="U3176" s="58"/>
      <c r="V3176" s="58"/>
      <c r="W3176" s="58"/>
      <c r="X3176" s="59"/>
      <c r="Y3176" s="58"/>
      <c r="Z3176" s="53"/>
    </row>
    <row r="3177" spans="1:26" s="17" customFormat="1" x14ac:dyDescent="0.25">
      <c r="A3177" s="14"/>
      <c r="B3177" s="18"/>
      <c r="C3177" s="25"/>
      <c r="D3177" s="20"/>
      <c r="E3177" s="26"/>
      <c r="F3177" s="21"/>
      <c r="G3177" s="27"/>
      <c r="H3177" s="22"/>
      <c r="I3177" s="28"/>
      <c r="J3177" s="23"/>
      <c r="K3177" s="24"/>
      <c r="L3177" s="24"/>
      <c r="M3177" s="15"/>
      <c r="N3177" s="16"/>
      <c r="O3177" s="16"/>
      <c r="P3177" s="16"/>
      <c r="Q3177" s="16"/>
      <c r="R3177" s="15"/>
      <c r="S3177" s="58"/>
      <c r="T3177" s="58"/>
      <c r="U3177" s="58"/>
      <c r="V3177" s="58"/>
      <c r="W3177" s="58"/>
      <c r="X3177" s="59"/>
      <c r="Y3177" s="58"/>
      <c r="Z3177" s="53"/>
    </row>
    <row r="3178" spans="1:26" s="17" customFormat="1" x14ac:dyDescent="0.25">
      <c r="A3178" s="14"/>
      <c r="B3178" s="18"/>
      <c r="C3178" s="25"/>
      <c r="D3178" s="20"/>
      <c r="E3178" s="26"/>
      <c r="F3178" s="21"/>
      <c r="G3178" s="27"/>
      <c r="H3178" s="22"/>
      <c r="I3178" s="28"/>
      <c r="J3178" s="23"/>
      <c r="K3178" s="24"/>
      <c r="L3178" s="24"/>
      <c r="M3178" s="15"/>
      <c r="N3178" s="16"/>
      <c r="O3178" s="16"/>
      <c r="P3178" s="16"/>
      <c r="Q3178" s="16"/>
      <c r="R3178" s="15"/>
      <c r="S3178" s="58"/>
      <c r="T3178" s="58"/>
      <c r="U3178" s="58"/>
      <c r="V3178" s="58"/>
      <c r="W3178" s="58"/>
      <c r="X3178" s="59"/>
      <c r="Y3178" s="58"/>
      <c r="Z3178" s="53"/>
    </row>
    <row r="3179" spans="1:26" s="17" customFormat="1" x14ac:dyDescent="0.25">
      <c r="A3179" s="14"/>
      <c r="B3179" s="18"/>
      <c r="C3179" s="25"/>
      <c r="D3179" s="20"/>
      <c r="E3179" s="26"/>
      <c r="F3179" s="21"/>
      <c r="G3179" s="27"/>
      <c r="H3179" s="22"/>
      <c r="I3179" s="28"/>
      <c r="J3179" s="23"/>
      <c r="K3179" s="24"/>
      <c r="L3179" s="24"/>
      <c r="M3179" s="15"/>
      <c r="N3179" s="16"/>
      <c r="O3179" s="16"/>
      <c r="P3179" s="16"/>
      <c r="Q3179" s="16"/>
      <c r="R3179" s="15"/>
      <c r="S3179" s="58"/>
      <c r="T3179" s="58"/>
      <c r="U3179" s="58"/>
      <c r="V3179" s="58"/>
      <c r="W3179" s="58"/>
      <c r="X3179" s="59"/>
      <c r="Y3179" s="58"/>
      <c r="Z3179" s="53"/>
    </row>
    <row r="3180" spans="1:26" s="17" customFormat="1" x14ac:dyDescent="0.25">
      <c r="A3180" s="14"/>
      <c r="B3180" s="18"/>
      <c r="C3180" s="25"/>
      <c r="D3180" s="20"/>
      <c r="E3180" s="26"/>
      <c r="F3180" s="21"/>
      <c r="G3180" s="27"/>
      <c r="H3180" s="22"/>
      <c r="I3180" s="28"/>
      <c r="J3180" s="23"/>
      <c r="K3180" s="24"/>
      <c r="L3180" s="24"/>
      <c r="M3180" s="15"/>
      <c r="N3180" s="16"/>
      <c r="O3180" s="16"/>
      <c r="P3180" s="16"/>
      <c r="Q3180" s="16"/>
      <c r="R3180" s="15"/>
      <c r="S3180" s="58"/>
      <c r="T3180" s="58"/>
      <c r="U3180" s="58"/>
      <c r="V3180" s="58"/>
      <c r="W3180" s="58"/>
      <c r="X3180" s="59"/>
      <c r="Y3180" s="58"/>
      <c r="Z3180" s="53"/>
    </row>
    <row r="3181" spans="1:26" s="17" customFormat="1" x14ac:dyDescent="0.25">
      <c r="A3181" s="14"/>
      <c r="B3181" s="18"/>
      <c r="C3181" s="25"/>
      <c r="D3181" s="20"/>
      <c r="E3181" s="26"/>
      <c r="F3181" s="21"/>
      <c r="G3181" s="27"/>
      <c r="H3181" s="22"/>
      <c r="I3181" s="28"/>
      <c r="J3181" s="23"/>
      <c r="K3181" s="24"/>
      <c r="L3181" s="24"/>
      <c r="M3181" s="15"/>
      <c r="N3181" s="16"/>
      <c r="O3181" s="16"/>
      <c r="P3181" s="16"/>
      <c r="Q3181" s="16"/>
      <c r="R3181" s="15"/>
      <c r="S3181" s="58"/>
      <c r="T3181" s="58"/>
      <c r="U3181" s="58"/>
      <c r="V3181" s="58"/>
      <c r="W3181" s="58"/>
      <c r="X3181" s="59"/>
      <c r="Y3181" s="58"/>
      <c r="Z3181" s="53"/>
    </row>
    <row r="3182" spans="1:26" s="17" customFormat="1" x14ac:dyDescent="0.25">
      <c r="A3182" s="14"/>
      <c r="B3182" s="18"/>
      <c r="C3182" s="25"/>
      <c r="D3182" s="20"/>
      <c r="E3182" s="26"/>
      <c r="F3182" s="21"/>
      <c r="G3182" s="27"/>
      <c r="H3182" s="22"/>
      <c r="I3182" s="28"/>
      <c r="J3182" s="23"/>
      <c r="K3182" s="24"/>
      <c r="L3182" s="24"/>
      <c r="M3182" s="15"/>
      <c r="N3182" s="16"/>
      <c r="O3182" s="16"/>
      <c r="P3182" s="16"/>
      <c r="Q3182" s="16"/>
      <c r="R3182" s="15"/>
      <c r="S3182" s="58"/>
      <c r="T3182" s="58"/>
      <c r="U3182" s="58"/>
      <c r="V3182" s="58"/>
      <c r="W3182" s="58"/>
      <c r="X3182" s="59"/>
      <c r="Y3182" s="58"/>
      <c r="Z3182" s="53"/>
    </row>
    <row r="3183" spans="1:26" s="17" customFormat="1" x14ac:dyDescent="0.25">
      <c r="A3183" s="14"/>
      <c r="B3183" s="18"/>
      <c r="C3183" s="25"/>
      <c r="D3183" s="20"/>
      <c r="E3183" s="26"/>
      <c r="F3183" s="21"/>
      <c r="G3183" s="27"/>
      <c r="H3183" s="22"/>
      <c r="I3183" s="28"/>
      <c r="J3183" s="23"/>
      <c r="K3183" s="24"/>
      <c r="L3183" s="24"/>
      <c r="M3183" s="15"/>
      <c r="N3183" s="16"/>
      <c r="O3183" s="16"/>
      <c r="P3183" s="16"/>
      <c r="Q3183" s="16"/>
      <c r="R3183" s="15"/>
      <c r="S3183" s="58"/>
      <c r="T3183" s="58"/>
      <c r="U3183" s="58"/>
      <c r="V3183" s="58"/>
      <c r="W3183" s="58"/>
      <c r="X3183" s="59"/>
      <c r="Y3183" s="58"/>
      <c r="Z3183" s="53"/>
    </row>
    <row r="3184" spans="1:26" s="17" customFormat="1" x14ac:dyDescent="0.25">
      <c r="A3184" s="14"/>
      <c r="B3184" s="18"/>
      <c r="C3184" s="25"/>
      <c r="D3184" s="20"/>
      <c r="E3184" s="26"/>
      <c r="F3184" s="21"/>
      <c r="G3184" s="27"/>
      <c r="H3184" s="22"/>
      <c r="I3184" s="28"/>
      <c r="J3184" s="23"/>
      <c r="K3184" s="24"/>
      <c r="L3184" s="24"/>
      <c r="M3184" s="15"/>
      <c r="N3184" s="16"/>
      <c r="O3184" s="16"/>
      <c r="P3184" s="16"/>
      <c r="Q3184" s="16"/>
      <c r="R3184" s="15"/>
      <c r="S3184" s="58"/>
      <c r="T3184" s="58"/>
      <c r="U3184" s="58"/>
      <c r="V3184" s="58"/>
      <c r="W3184" s="58"/>
      <c r="X3184" s="59"/>
      <c r="Y3184" s="58"/>
      <c r="Z3184" s="53"/>
    </row>
    <row r="3185" spans="1:26" s="17" customFormat="1" x14ac:dyDescent="0.25">
      <c r="A3185" s="14"/>
      <c r="B3185" s="18"/>
      <c r="C3185" s="25"/>
      <c r="D3185" s="20"/>
      <c r="E3185" s="26"/>
      <c r="F3185" s="21"/>
      <c r="G3185" s="27"/>
      <c r="H3185" s="22"/>
      <c r="I3185" s="28"/>
      <c r="J3185" s="23"/>
      <c r="K3185" s="24"/>
      <c r="L3185" s="24"/>
      <c r="M3185" s="15"/>
      <c r="N3185" s="16"/>
      <c r="O3185" s="16"/>
      <c r="P3185" s="16"/>
      <c r="Q3185" s="16"/>
      <c r="R3185" s="15"/>
      <c r="S3185" s="58"/>
      <c r="T3185" s="58"/>
      <c r="U3185" s="58"/>
      <c r="V3185" s="58"/>
      <c r="W3185" s="58"/>
      <c r="X3185" s="59"/>
      <c r="Y3185" s="58"/>
      <c r="Z3185" s="53"/>
    </row>
    <row r="3186" spans="1:26" s="17" customFormat="1" x14ac:dyDescent="0.25">
      <c r="A3186" s="14"/>
      <c r="B3186" s="18"/>
      <c r="C3186" s="25"/>
      <c r="D3186" s="20"/>
      <c r="E3186" s="26"/>
      <c r="F3186" s="21"/>
      <c r="G3186" s="27"/>
      <c r="H3186" s="22"/>
      <c r="I3186" s="28"/>
      <c r="J3186" s="23"/>
      <c r="K3186" s="24"/>
      <c r="L3186" s="24"/>
      <c r="M3186" s="15"/>
      <c r="N3186" s="16"/>
      <c r="O3186" s="16"/>
      <c r="P3186" s="16"/>
      <c r="Q3186" s="16"/>
      <c r="R3186" s="15"/>
      <c r="S3186" s="58"/>
      <c r="T3186" s="58"/>
      <c r="U3186" s="58"/>
      <c r="V3186" s="58"/>
      <c r="W3186" s="58"/>
      <c r="X3186" s="59"/>
      <c r="Y3186" s="58"/>
      <c r="Z3186" s="53"/>
    </row>
    <row r="3187" spans="1:26" s="17" customFormat="1" x14ac:dyDescent="0.25">
      <c r="A3187" s="14"/>
      <c r="B3187" s="18"/>
      <c r="C3187" s="25"/>
      <c r="D3187" s="20"/>
      <c r="E3187" s="26"/>
      <c r="F3187" s="21"/>
      <c r="G3187" s="27"/>
      <c r="H3187" s="22"/>
      <c r="I3187" s="28"/>
      <c r="J3187" s="23"/>
      <c r="K3187" s="24"/>
      <c r="L3187" s="24"/>
      <c r="M3187" s="15"/>
      <c r="N3187" s="16"/>
      <c r="O3187" s="16"/>
      <c r="P3187" s="16"/>
      <c r="Q3187" s="16"/>
      <c r="R3187" s="15"/>
      <c r="S3187" s="58"/>
      <c r="T3187" s="58"/>
      <c r="U3187" s="58"/>
      <c r="V3187" s="58"/>
      <c r="W3187" s="58"/>
      <c r="X3187" s="59"/>
      <c r="Y3187" s="58"/>
      <c r="Z3187" s="53"/>
    </row>
    <row r="3188" spans="1:26" s="17" customFormat="1" x14ac:dyDescent="0.25">
      <c r="A3188" s="14"/>
      <c r="B3188" s="18"/>
      <c r="C3188" s="25"/>
      <c r="D3188" s="20"/>
      <c r="E3188" s="26"/>
      <c r="F3188" s="21"/>
      <c r="G3188" s="27"/>
      <c r="H3188" s="22"/>
      <c r="I3188" s="28"/>
      <c r="J3188" s="23"/>
      <c r="K3188" s="24"/>
      <c r="L3188" s="24"/>
      <c r="M3188" s="15"/>
      <c r="N3188" s="16"/>
      <c r="O3188" s="16"/>
      <c r="P3188" s="16"/>
      <c r="Q3188" s="16"/>
      <c r="R3188" s="15"/>
      <c r="S3188" s="58"/>
      <c r="T3188" s="58"/>
      <c r="U3188" s="58"/>
      <c r="V3188" s="58"/>
      <c r="W3188" s="58"/>
      <c r="X3188" s="59"/>
      <c r="Y3188" s="58"/>
      <c r="Z3188" s="53"/>
    </row>
    <row r="3189" spans="1:26" s="17" customFormat="1" x14ac:dyDescent="0.25">
      <c r="A3189" s="14"/>
      <c r="B3189" s="18"/>
      <c r="C3189" s="25"/>
      <c r="D3189" s="20"/>
      <c r="E3189" s="26"/>
      <c r="F3189" s="21"/>
      <c r="G3189" s="27"/>
      <c r="H3189" s="22"/>
      <c r="I3189" s="28"/>
      <c r="J3189" s="23"/>
      <c r="K3189" s="24"/>
      <c r="L3189" s="24"/>
      <c r="M3189" s="15"/>
      <c r="N3189" s="16"/>
      <c r="O3189" s="16"/>
      <c r="P3189" s="16"/>
      <c r="Q3189" s="16"/>
      <c r="R3189" s="15"/>
      <c r="S3189" s="58"/>
      <c r="T3189" s="58"/>
      <c r="U3189" s="58"/>
      <c r="V3189" s="58"/>
      <c r="W3189" s="58"/>
      <c r="X3189" s="59"/>
      <c r="Y3189" s="58"/>
      <c r="Z3189" s="53"/>
    </row>
    <row r="3190" spans="1:26" s="17" customFormat="1" x14ac:dyDescent="0.25">
      <c r="A3190" s="14"/>
      <c r="B3190" s="18"/>
      <c r="C3190" s="25"/>
      <c r="D3190" s="20"/>
      <c r="E3190" s="26"/>
      <c r="F3190" s="21"/>
      <c r="G3190" s="27"/>
      <c r="H3190" s="22"/>
      <c r="I3190" s="28"/>
      <c r="J3190" s="23"/>
      <c r="K3190" s="24"/>
      <c r="L3190" s="24"/>
      <c r="M3190" s="15"/>
      <c r="N3190" s="16"/>
      <c r="O3190" s="16"/>
      <c r="P3190" s="16"/>
      <c r="Q3190" s="16"/>
      <c r="R3190" s="15"/>
      <c r="S3190" s="58"/>
      <c r="T3190" s="58"/>
      <c r="U3190" s="58"/>
      <c r="V3190" s="58"/>
      <c r="W3190" s="58"/>
      <c r="X3190" s="59"/>
      <c r="Y3190" s="58"/>
      <c r="Z3190" s="53"/>
    </row>
    <row r="3191" spans="1:26" s="17" customFormat="1" x14ac:dyDescent="0.25">
      <c r="A3191" s="14"/>
      <c r="B3191" s="18"/>
      <c r="C3191" s="25"/>
      <c r="D3191" s="20"/>
      <c r="E3191" s="26"/>
      <c r="F3191" s="21"/>
      <c r="G3191" s="27"/>
      <c r="H3191" s="22"/>
      <c r="I3191" s="28"/>
      <c r="J3191" s="23"/>
      <c r="K3191" s="24"/>
      <c r="L3191" s="24"/>
      <c r="M3191" s="15"/>
      <c r="N3191" s="16"/>
      <c r="O3191" s="16"/>
      <c r="P3191" s="16"/>
      <c r="Q3191" s="16"/>
      <c r="R3191" s="15"/>
      <c r="S3191" s="58"/>
      <c r="T3191" s="58"/>
      <c r="U3191" s="58"/>
      <c r="V3191" s="58"/>
      <c r="W3191" s="58"/>
      <c r="X3191" s="59"/>
      <c r="Y3191" s="58"/>
      <c r="Z3191" s="53"/>
    </row>
    <row r="3192" spans="1:26" s="17" customFormat="1" x14ac:dyDescent="0.25">
      <c r="A3192" s="14"/>
      <c r="B3192" s="18"/>
      <c r="C3192" s="25"/>
      <c r="D3192" s="20"/>
      <c r="E3192" s="26"/>
      <c r="F3192" s="21"/>
      <c r="G3192" s="27"/>
      <c r="H3192" s="22"/>
      <c r="I3192" s="28"/>
      <c r="J3192" s="23"/>
      <c r="K3192" s="24"/>
      <c r="L3192" s="24"/>
      <c r="M3192" s="15"/>
      <c r="N3192" s="16"/>
      <c r="O3192" s="16"/>
      <c r="P3192" s="16"/>
      <c r="Q3192" s="16"/>
      <c r="R3192" s="15"/>
      <c r="S3192" s="58"/>
      <c r="T3192" s="58"/>
      <c r="U3192" s="58"/>
      <c r="V3192" s="58"/>
      <c r="W3192" s="58"/>
      <c r="X3192" s="59"/>
      <c r="Y3192" s="58"/>
      <c r="Z3192" s="53"/>
    </row>
    <row r="3193" spans="1:26" s="17" customFormat="1" x14ac:dyDescent="0.25">
      <c r="A3193" s="14"/>
      <c r="B3193" s="18"/>
      <c r="C3193" s="25"/>
      <c r="D3193" s="20"/>
      <c r="E3193" s="26"/>
      <c r="F3193" s="21"/>
      <c r="G3193" s="27"/>
      <c r="H3193" s="22"/>
      <c r="I3193" s="28"/>
      <c r="J3193" s="23"/>
      <c r="K3193" s="24"/>
      <c r="L3193" s="24"/>
      <c r="M3193" s="15"/>
      <c r="N3193" s="16"/>
      <c r="O3193" s="16"/>
      <c r="P3193" s="16"/>
      <c r="Q3193" s="16"/>
      <c r="R3193" s="15"/>
      <c r="S3193" s="58"/>
      <c r="T3193" s="58"/>
      <c r="U3193" s="58"/>
      <c r="V3193" s="58"/>
      <c r="W3193" s="58"/>
      <c r="X3193" s="59"/>
      <c r="Y3193" s="58"/>
      <c r="Z3193" s="53"/>
    </row>
    <row r="3194" spans="1:26" s="17" customFormat="1" x14ac:dyDescent="0.25">
      <c r="A3194" s="14"/>
      <c r="B3194" s="18"/>
      <c r="C3194" s="25"/>
      <c r="D3194" s="20"/>
      <c r="E3194" s="26"/>
      <c r="F3194" s="21"/>
      <c r="G3194" s="27"/>
      <c r="H3194" s="22"/>
      <c r="I3194" s="28"/>
      <c r="J3194" s="23"/>
      <c r="K3194" s="24"/>
      <c r="L3194" s="24"/>
      <c r="M3194" s="15"/>
      <c r="N3194" s="16"/>
      <c r="O3194" s="16"/>
      <c r="P3194" s="16"/>
      <c r="Q3194" s="16"/>
      <c r="R3194" s="15"/>
      <c r="S3194" s="58"/>
      <c r="T3194" s="58"/>
      <c r="U3194" s="58"/>
      <c r="V3194" s="58"/>
      <c r="W3194" s="58"/>
      <c r="X3194" s="59"/>
      <c r="Y3194" s="58"/>
      <c r="Z3194" s="53"/>
    </row>
    <row r="3195" spans="1:26" s="17" customFormat="1" x14ac:dyDescent="0.25">
      <c r="A3195" s="14"/>
      <c r="B3195" s="18"/>
      <c r="C3195" s="25"/>
      <c r="D3195" s="20"/>
      <c r="E3195" s="26"/>
      <c r="F3195" s="21"/>
      <c r="G3195" s="27"/>
      <c r="H3195" s="22"/>
      <c r="I3195" s="28"/>
      <c r="J3195" s="23"/>
      <c r="K3195" s="24"/>
      <c r="L3195" s="24"/>
      <c r="M3195" s="15"/>
      <c r="N3195" s="16"/>
      <c r="O3195" s="16"/>
      <c r="P3195" s="16"/>
      <c r="Q3195" s="16"/>
      <c r="R3195" s="15"/>
      <c r="S3195" s="58"/>
      <c r="T3195" s="58"/>
      <c r="U3195" s="58"/>
      <c r="V3195" s="58"/>
      <c r="W3195" s="58"/>
      <c r="X3195" s="59"/>
      <c r="Y3195" s="58"/>
      <c r="Z3195" s="53"/>
    </row>
    <row r="3196" spans="1:26" s="17" customFormat="1" x14ac:dyDescent="0.25">
      <c r="A3196" s="14"/>
      <c r="B3196" s="18"/>
      <c r="C3196" s="25"/>
      <c r="D3196" s="20"/>
      <c r="E3196" s="26"/>
      <c r="F3196" s="21"/>
      <c r="G3196" s="27"/>
      <c r="H3196" s="22"/>
      <c r="I3196" s="28"/>
      <c r="J3196" s="23"/>
      <c r="K3196" s="24"/>
      <c r="L3196" s="24"/>
      <c r="M3196" s="15"/>
      <c r="N3196" s="16"/>
      <c r="O3196" s="16"/>
      <c r="P3196" s="16"/>
      <c r="Q3196" s="16"/>
      <c r="R3196" s="15"/>
      <c r="S3196" s="58"/>
      <c r="T3196" s="58"/>
      <c r="U3196" s="58"/>
      <c r="V3196" s="58"/>
      <c r="W3196" s="58"/>
      <c r="X3196" s="59"/>
      <c r="Y3196" s="58"/>
      <c r="Z3196" s="53"/>
    </row>
    <row r="3197" spans="1:26" s="17" customFormat="1" x14ac:dyDescent="0.25">
      <c r="A3197" s="14"/>
      <c r="B3197" s="18"/>
      <c r="C3197" s="25"/>
      <c r="D3197" s="20"/>
      <c r="E3197" s="26"/>
      <c r="F3197" s="21"/>
      <c r="G3197" s="27"/>
      <c r="H3197" s="22"/>
      <c r="I3197" s="28"/>
      <c r="J3197" s="23"/>
      <c r="K3197" s="24"/>
      <c r="L3197" s="24"/>
      <c r="M3197" s="15"/>
      <c r="N3197" s="16"/>
      <c r="O3197" s="16"/>
      <c r="P3197" s="16"/>
      <c r="Q3197" s="16"/>
      <c r="R3197" s="15"/>
      <c r="S3197" s="58"/>
      <c r="T3197" s="58"/>
      <c r="U3197" s="58"/>
      <c r="V3197" s="58"/>
      <c r="W3197" s="58"/>
      <c r="X3197" s="59"/>
      <c r="Y3197" s="58"/>
      <c r="Z3197" s="53"/>
    </row>
    <row r="3198" spans="1:26" s="17" customFormat="1" x14ac:dyDescent="0.25">
      <c r="A3198" s="14"/>
      <c r="B3198" s="18"/>
      <c r="C3198" s="25"/>
      <c r="D3198" s="20"/>
      <c r="E3198" s="26"/>
      <c r="F3198" s="21"/>
      <c r="G3198" s="27"/>
      <c r="H3198" s="22"/>
      <c r="I3198" s="28"/>
      <c r="J3198" s="23"/>
      <c r="K3198" s="24"/>
      <c r="L3198" s="24"/>
      <c r="M3198" s="15"/>
      <c r="N3198" s="16"/>
      <c r="O3198" s="16"/>
      <c r="P3198" s="16"/>
      <c r="Q3198" s="16"/>
      <c r="R3198" s="15"/>
      <c r="S3198" s="58"/>
      <c r="T3198" s="58"/>
      <c r="U3198" s="58"/>
      <c r="V3198" s="58"/>
      <c r="W3198" s="58"/>
      <c r="X3198" s="59"/>
      <c r="Y3198" s="58"/>
      <c r="Z3198" s="53"/>
    </row>
    <row r="3199" spans="1:26" s="17" customFormat="1" x14ac:dyDescent="0.25">
      <c r="A3199" s="14"/>
      <c r="B3199" s="18"/>
      <c r="C3199" s="25"/>
      <c r="D3199" s="20"/>
      <c r="E3199" s="26"/>
      <c r="F3199" s="21"/>
      <c r="G3199" s="27"/>
      <c r="H3199" s="22"/>
      <c r="I3199" s="28"/>
      <c r="J3199" s="23"/>
      <c r="K3199" s="24"/>
      <c r="L3199" s="24"/>
      <c r="M3199" s="15"/>
      <c r="N3199" s="16"/>
      <c r="O3199" s="16"/>
      <c r="P3199" s="16"/>
      <c r="Q3199" s="16"/>
      <c r="R3199" s="15"/>
      <c r="S3199" s="58"/>
      <c r="T3199" s="58"/>
      <c r="U3199" s="58"/>
      <c r="V3199" s="58"/>
      <c r="W3199" s="58"/>
      <c r="X3199" s="59"/>
      <c r="Y3199" s="58"/>
      <c r="Z3199" s="53"/>
    </row>
    <row r="3200" spans="1:26" s="17" customFormat="1" x14ac:dyDescent="0.25">
      <c r="A3200" s="14"/>
      <c r="B3200" s="18"/>
      <c r="C3200" s="25"/>
      <c r="D3200" s="20"/>
      <c r="E3200" s="26"/>
      <c r="F3200" s="21"/>
      <c r="G3200" s="27"/>
      <c r="H3200" s="22"/>
      <c r="I3200" s="28"/>
      <c r="J3200" s="23"/>
      <c r="K3200" s="24"/>
      <c r="L3200" s="24"/>
      <c r="M3200" s="15"/>
      <c r="N3200" s="16"/>
      <c r="O3200" s="16"/>
      <c r="P3200" s="16"/>
      <c r="Q3200" s="16"/>
      <c r="R3200" s="15"/>
      <c r="S3200" s="58"/>
      <c r="T3200" s="58"/>
      <c r="U3200" s="58"/>
      <c r="V3200" s="58"/>
      <c r="W3200" s="58"/>
      <c r="X3200" s="59"/>
      <c r="Y3200" s="58"/>
      <c r="Z3200" s="53"/>
    </row>
    <row r="3201" spans="1:26" s="17" customFormat="1" x14ac:dyDescent="0.25">
      <c r="A3201" s="14"/>
      <c r="B3201" s="18"/>
      <c r="C3201" s="25"/>
      <c r="D3201" s="20"/>
      <c r="E3201" s="26"/>
      <c r="F3201" s="21"/>
      <c r="G3201" s="27"/>
      <c r="H3201" s="22"/>
      <c r="I3201" s="28"/>
      <c r="J3201" s="23"/>
      <c r="K3201" s="24"/>
      <c r="L3201" s="24"/>
      <c r="M3201" s="15"/>
      <c r="N3201" s="16"/>
      <c r="O3201" s="16"/>
      <c r="P3201" s="16"/>
      <c r="Q3201" s="16"/>
      <c r="R3201" s="15"/>
      <c r="S3201" s="58"/>
      <c r="T3201" s="58"/>
      <c r="U3201" s="58"/>
      <c r="V3201" s="58"/>
      <c r="W3201" s="58"/>
      <c r="X3201" s="59"/>
      <c r="Y3201" s="58"/>
      <c r="Z3201" s="53"/>
    </row>
    <row r="3202" spans="1:26" s="17" customFormat="1" x14ac:dyDescent="0.25">
      <c r="A3202" s="14"/>
      <c r="B3202" s="18"/>
      <c r="C3202" s="25"/>
      <c r="D3202" s="20"/>
      <c r="E3202" s="26"/>
      <c r="F3202" s="21"/>
      <c r="G3202" s="27"/>
      <c r="H3202" s="22"/>
      <c r="I3202" s="28"/>
      <c r="J3202" s="23"/>
      <c r="K3202" s="24"/>
      <c r="L3202" s="24"/>
      <c r="M3202" s="15"/>
      <c r="N3202" s="16"/>
      <c r="O3202" s="16"/>
      <c r="P3202" s="16"/>
      <c r="Q3202" s="16"/>
      <c r="R3202" s="15"/>
      <c r="S3202" s="58"/>
      <c r="T3202" s="58"/>
      <c r="U3202" s="58"/>
      <c r="V3202" s="58"/>
      <c r="W3202" s="58"/>
      <c r="X3202" s="59"/>
      <c r="Y3202" s="58"/>
      <c r="Z3202" s="53"/>
    </row>
    <row r="3203" spans="1:26" s="17" customFormat="1" x14ac:dyDescent="0.25">
      <c r="A3203" s="14"/>
      <c r="B3203" s="18"/>
      <c r="C3203" s="25"/>
      <c r="D3203" s="20"/>
      <c r="E3203" s="26"/>
      <c r="F3203" s="21"/>
      <c r="G3203" s="27"/>
      <c r="H3203" s="22"/>
      <c r="I3203" s="28"/>
      <c r="J3203" s="23"/>
      <c r="K3203" s="24"/>
      <c r="L3203" s="24"/>
      <c r="M3203" s="15"/>
      <c r="N3203" s="16"/>
      <c r="O3203" s="16"/>
      <c r="P3203" s="16"/>
      <c r="Q3203" s="16"/>
      <c r="R3203" s="15"/>
      <c r="S3203" s="58"/>
      <c r="T3203" s="58"/>
      <c r="U3203" s="58"/>
      <c r="V3203" s="58"/>
      <c r="W3203" s="58"/>
      <c r="X3203" s="59"/>
      <c r="Y3203" s="58"/>
      <c r="Z3203" s="53"/>
    </row>
    <row r="3204" spans="1:26" s="17" customFormat="1" x14ac:dyDescent="0.25">
      <c r="A3204" s="14"/>
      <c r="B3204" s="18"/>
      <c r="C3204" s="25"/>
      <c r="D3204" s="20"/>
      <c r="E3204" s="26"/>
      <c r="F3204" s="21"/>
      <c r="G3204" s="27"/>
      <c r="H3204" s="22"/>
      <c r="I3204" s="28"/>
      <c r="J3204" s="23"/>
      <c r="K3204" s="24"/>
      <c r="L3204" s="24"/>
      <c r="M3204" s="15"/>
      <c r="N3204" s="16"/>
      <c r="O3204" s="16"/>
      <c r="P3204" s="16"/>
      <c r="Q3204" s="16"/>
      <c r="R3204" s="15"/>
      <c r="S3204" s="58"/>
      <c r="T3204" s="58"/>
      <c r="U3204" s="58"/>
      <c r="V3204" s="58"/>
      <c r="W3204" s="58"/>
      <c r="X3204" s="59"/>
      <c r="Y3204" s="58"/>
      <c r="Z3204" s="53"/>
    </row>
    <row r="3205" spans="1:26" s="17" customFormat="1" x14ac:dyDescent="0.25">
      <c r="A3205" s="14"/>
      <c r="B3205" s="18"/>
      <c r="C3205" s="25"/>
      <c r="D3205" s="20"/>
      <c r="E3205" s="26"/>
      <c r="F3205" s="21"/>
      <c r="G3205" s="27"/>
      <c r="H3205" s="22"/>
      <c r="I3205" s="28"/>
      <c r="J3205" s="23"/>
      <c r="K3205" s="24"/>
      <c r="L3205" s="24"/>
      <c r="M3205" s="15"/>
      <c r="N3205" s="16"/>
      <c r="O3205" s="16"/>
      <c r="P3205" s="16"/>
      <c r="Q3205" s="16"/>
      <c r="R3205" s="15"/>
      <c r="S3205" s="58"/>
      <c r="T3205" s="58"/>
      <c r="U3205" s="58"/>
      <c r="V3205" s="58"/>
      <c r="W3205" s="58"/>
      <c r="X3205" s="59"/>
      <c r="Y3205" s="58"/>
      <c r="Z3205" s="53"/>
    </row>
    <row r="3206" spans="1:26" s="17" customFormat="1" x14ac:dyDescent="0.25">
      <c r="A3206" s="14"/>
      <c r="B3206" s="18"/>
      <c r="C3206" s="25"/>
      <c r="D3206" s="20"/>
      <c r="E3206" s="26"/>
      <c r="F3206" s="21"/>
      <c r="G3206" s="27"/>
      <c r="H3206" s="22"/>
      <c r="I3206" s="28"/>
      <c r="J3206" s="23"/>
      <c r="K3206" s="24"/>
      <c r="L3206" s="24"/>
      <c r="M3206" s="15"/>
      <c r="N3206" s="16"/>
      <c r="O3206" s="16"/>
      <c r="P3206" s="16"/>
      <c r="Q3206" s="16"/>
      <c r="R3206" s="15"/>
      <c r="S3206" s="58"/>
      <c r="T3206" s="58"/>
      <c r="U3206" s="58"/>
      <c r="V3206" s="58"/>
      <c r="W3206" s="58"/>
      <c r="X3206" s="59"/>
      <c r="Y3206" s="58"/>
      <c r="Z3206" s="53"/>
    </row>
    <row r="3207" spans="1:26" s="17" customFormat="1" x14ac:dyDescent="0.25">
      <c r="A3207" s="14"/>
      <c r="B3207" s="18"/>
      <c r="C3207" s="25"/>
      <c r="D3207" s="20"/>
      <c r="E3207" s="26"/>
      <c r="F3207" s="21"/>
      <c r="G3207" s="27"/>
      <c r="H3207" s="22"/>
      <c r="I3207" s="28"/>
      <c r="J3207" s="23"/>
      <c r="K3207" s="24"/>
      <c r="L3207" s="24"/>
      <c r="M3207" s="15"/>
      <c r="N3207" s="16"/>
      <c r="O3207" s="16"/>
      <c r="P3207" s="16"/>
      <c r="Q3207" s="16"/>
      <c r="R3207" s="15"/>
      <c r="S3207" s="58"/>
      <c r="T3207" s="58"/>
      <c r="U3207" s="58"/>
      <c r="V3207" s="58"/>
      <c r="W3207" s="58"/>
      <c r="X3207" s="59"/>
      <c r="Y3207" s="58"/>
      <c r="Z3207" s="53"/>
    </row>
    <row r="3208" spans="1:26" s="17" customFormat="1" x14ac:dyDescent="0.25">
      <c r="A3208" s="14"/>
      <c r="B3208" s="18"/>
      <c r="C3208" s="25"/>
      <c r="D3208" s="20"/>
      <c r="E3208" s="26"/>
      <c r="F3208" s="21"/>
      <c r="G3208" s="27"/>
      <c r="H3208" s="22"/>
      <c r="I3208" s="28"/>
      <c r="J3208" s="23"/>
      <c r="K3208" s="24"/>
      <c r="L3208" s="24"/>
      <c r="M3208" s="15"/>
      <c r="N3208" s="16"/>
      <c r="O3208" s="16"/>
      <c r="P3208" s="16"/>
      <c r="Q3208" s="16"/>
      <c r="R3208" s="15"/>
      <c r="S3208" s="58"/>
      <c r="T3208" s="58"/>
      <c r="U3208" s="58"/>
      <c r="V3208" s="58"/>
      <c r="W3208" s="58"/>
      <c r="X3208" s="59"/>
      <c r="Y3208" s="58"/>
      <c r="Z3208" s="53"/>
    </row>
    <row r="3209" spans="1:26" s="17" customFormat="1" x14ac:dyDescent="0.25">
      <c r="A3209" s="14"/>
      <c r="B3209" s="18"/>
      <c r="C3209" s="25"/>
      <c r="D3209" s="20"/>
      <c r="E3209" s="26"/>
      <c r="F3209" s="21"/>
      <c r="G3209" s="27"/>
      <c r="H3209" s="22"/>
      <c r="I3209" s="28"/>
      <c r="J3209" s="23"/>
      <c r="K3209" s="24"/>
      <c r="L3209" s="24"/>
      <c r="M3209" s="15"/>
      <c r="N3209" s="16"/>
      <c r="O3209" s="16"/>
      <c r="P3209" s="16"/>
      <c r="Q3209" s="16"/>
      <c r="R3209" s="15"/>
      <c r="S3209" s="58"/>
      <c r="T3209" s="58"/>
      <c r="U3209" s="58"/>
      <c r="V3209" s="58"/>
      <c r="W3209" s="58"/>
      <c r="X3209" s="59"/>
      <c r="Y3209" s="58"/>
      <c r="Z3209" s="53"/>
    </row>
    <row r="3210" spans="1:26" s="17" customFormat="1" x14ac:dyDescent="0.25">
      <c r="A3210" s="14"/>
      <c r="B3210" s="18"/>
      <c r="C3210" s="25"/>
      <c r="D3210" s="20"/>
      <c r="E3210" s="26"/>
      <c r="F3210" s="21"/>
      <c r="G3210" s="27"/>
      <c r="H3210" s="22"/>
      <c r="I3210" s="28"/>
      <c r="J3210" s="23"/>
      <c r="K3210" s="24"/>
      <c r="L3210" s="24"/>
      <c r="M3210" s="15"/>
      <c r="N3210" s="16"/>
      <c r="O3210" s="16"/>
      <c r="P3210" s="16"/>
      <c r="Q3210" s="16"/>
      <c r="R3210" s="15"/>
      <c r="S3210" s="58"/>
      <c r="T3210" s="58"/>
      <c r="U3210" s="58"/>
      <c r="V3210" s="58"/>
      <c r="W3210" s="58"/>
      <c r="X3210" s="59"/>
      <c r="Y3210" s="58"/>
      <c r="Z3210" s="53"/>
    </row>
    <row r="3211" spans="1:26" s="17" customFormat="1" x14ac:dyDescent="0.25">
      <c r="A3211" s="14"/>
      <c r="B3211" s="18"/>
      <c r="C3211" s="25"/>
      <c r="D3211" s="20"/>
      <c r="E3211" s="26"/>
      <c r="F3211" s="21"/>
      <c r="G3211" s="27"/>
      <c r="H3211" s="22"/>
      <c r="I3211" s="28"/>
      <c r="J3211" s="23"/>
      <c r="K3211" s="24"/>
      <c r="L3211" s="24"/>
      <c r="M3211" s="15"/>
      <c r="N3211" s="16"/>
      <c r="O3211" s="16"/>
      <c r="P3211" s="16"/>
      <c r="Q3211" s="16"/>
      <c r="R3211" s="15"/>
      <c r="S3211" s="58"/>
      <c r="T3211" s="58"/>
      <c r="U3211" s="58"/>
      <c r="V3211" s="58"/>
      <c r="W3211" s="58"/>
      <c r="X3211" s="59"/>
      <c r="Y3211" s="58"/>
      <c r="Z3211" s="53"/>
    </row>
    <row r="3212" spans="1:26" s="17" customFormat="1" x14ac:dyDescent="0.25">
      <c r="A3212" s="14"/>
      <c r="B3212" s="18"/>
      <c r="C3212" s="25"/>
      <c r="D3212" s="20"/>
      <c r="E3212" s="26"/>
      <c r="F3212" s="21"/>
      <c r="G3212" s="27"/>
      <c r="H3212" s="22"/>
      <c r="I3212" s="28"/>
      <c r="J3212" s="23"/>
      <c r="K3212" s="24"/>
      <c r="L3212" s="24"/>
      <c r="M3212" s="15"/>
      <c r="N3212" s="16"/>
      <c r="O3212" s="16"/>
      <c r="P3212" s="16"/>
      <c r="Q3212" s="16"/>
      <c r="R3212" s="15"/>
      <c r="S3212" s="58"/>
      <c r="T3212" s="58"/>
      <c r="U3212" s="58"/>
      <c r="V3212" s="58"/>
      <c r="W3212" s="58"/>
      <c r="X3212" s="59"/>
      <c r="Y3212" s="58"/>
      <c r="Z3212" s="53"/>
    </row>
    <row r="3213" spans="1:26" s="17" customFormat="1" x14ac:dyDescent="0.25">
      <c r="A3213" s="14"/>
      <c r="B3213" s="18"/>
      <c r="C3213" s="25"/>
      <c r="D3213" s="20"/>
      <c r="E3213" s="26"/>
      <c r="F3213" s="21"/>
      <c r="G3213" s="27"/>
      <c r="H3213" s="22"/>
      <c r="I3213" s="28"/>
      <c r="J3213" s="23"/>
      <c r="K3213" s="24"/>
      <c r="L3213" s="24"/>
      <c r="M3213" s="15"/>
      <c r="N3213" s="16"/>
      <c r="O3213" s="16"/>
      <c r="P3213" s="16"/>
      <c r="Q3213" s="16"/>
      <c r="R3213" s="15"/>
      <c r="S3213" s="58"/>
      <c r="T3213" s="58"/>
      <c r="U3213" s="58"/>
      <c r="V3213" s="58"/>
      <c r="W3213" s="58"/>
      <c r="X3213" s="59"/>
      <c r="Y3213" s="58"/>
      <c r="Z3213" s="53"/>
    </row>
    <row r="3214" spans="1:26" s="17" customFormat="1" x14ac:dyDescent="0.25">
      <c r="A3214" s="14"/>
      <c r="B3214" s="18"/>
      <c r="C3214" s="25"/>
      <c r="D3214" s="20"/>
      <c r="E3214" s="26"/>
      <c r="F3214" s="21"/>
      <c r="G3214" s="27"/>
      <c r="H3214" s="22"/>
      <c r="I3214" s="28"/>
      <c r="J3214" s="23"/>
      <c r="K3214" s="24"/>
      <c r="L3214" s="24"/>
      <c r="M3214" s="15"/>
      <c r="N3214" s="16"/>
      <c r="O3214" s="16"/>
      <c r="P3214" s="16"/>
      <c r="Q3214" s="16"/>
      <c r="R3214" s="15"/>
      <c r="S3214" s="58"/>
      <c r="T3214" s="58"/>
      <c r="U3214" s="58"/>
      <c r="V3214" s="58"/>
      <c r="W3214" s="58"/>
      <c r="X3214" s="59"/>
      <c r="Y3214" s="58"/>
      <c r="Z3214" s="53"/>
    </row>
    <row r="3215" spans="1:26" s="17" customFormat="1" x14ac:dyDescent="0.25">
      <c r="A3215" s="14"/>
      <c r="B3215" s="18"/>
      <c r="C3215" s="25"/>
      <c r="D3215" s="20"/>
      <c r="E3215" s="26"/>
      <c r="F3215" s="21"/>
      <c r="G3215" s="27"/>
      <c r="H3215" s="22"/>
      <c r="I3215" s="28"/>
      <c r="J3215" s="23"/>
      <c r="K3215" s="24"/>
      <c r="L3215" s="24"/>
      <c r="M3215" s="15"/>
      <c r="N3215" s="16"/>
      <c r="O3215" s="16"/>
      <c r="P3215" s="16"/>
      <c r="Q3215" s="16"/>
      <c r="R3215" s="15"/>
      <c r="S3215" s="58"/>
      <c r="T3215" s="58"/>
      <c r="U3215" s="58"/>
      <c r="V3215" s="58"/>
      <c r="W3215" s="58"/>
      <c r="X3215" s="59"/>
      <c r="Y3215" s="58"/>
      <c r="Z3215" s="53"/>
    </row>
    <row r="3216" spans="1:26" s="17" customFormat="1" x14ac:dyDescent="0.25">
      <c r="A3216" s="14"/>
      <c r="B3216" s="18"/>
      <c r="C3216" s="25"/>
      <c r="D3216" s="20"/>
      <c r="E3216" s="26"/>
      <c r="F3216" s="21"/>
      <c r="G3216" s="27"/>
      <c r="H3216" s="22"/>
      <c r="I3216" s="28"/>
      <c r="J3216" s="23"/>
      <c r="K3216" s="24"/>
      <c r="L3216" s="24"/>
      <c r="M3216" s="15"/>
      <c r="N3216" s="16"/>
      <c r="O3216" s="16"/>
      <c r="P3216" s="16"/>
      <c r="Q3216" s="16"/>
      <c r="R3216" s="15"/>
      <c r="S3216" s="58"/>
      <c r="T3216" s="58"/>
      <c r="U3216" s="58"/>
      <c r="V3216" s="58"/>
      <c r="W3216" s="58"/>
      <c r="X3216" s="59"/>
      <c r="Y3216" s="58"/>
      <c r="Z3216" s="53"/>
    </row>
    <row r="3217" spans="1:26" s="17" customFormat="1" x14ac:dyDescent="0.25">
      <c r="A3217" s="14"/>
      <c r="B3217" s="18"/>
      <c r="C3217" s="25"/>
      <c r="D3217" s="20"/>
      <c r="E3217" s="26"/>
      <c r="F3217" s="21"/>
      <c r="G3217" s="27"/>
      <c r="H3217" s="22"/>
      <c r="I3217" s="28"/>
      <c r="J3217" s="23"/>
      <c r="K3217" s="24"/>
      <c r="L3217" s="24"/>
      <c r="M3217" s="15"/>
      <c r="N3217" s="16"/>
      <c r="O3217" s="16"/>
      <c r="P3217" s="16"/>
      <c r="Q3217" s="16"/>
      <c r="R3217" s="15"/>
      <c r="S3217" s="58"/>
      <c r="T3217" s="58"/>
      <c r="U3217" s="58"/>
      <c r="V3217" s="58"/>
      <c r="W3217" s="58"/>
      <c r="X3217" s="59"/>
      <c r="Y3217" s="58"/>
      <c r="Z3217" s="53"/>
    </row>
    <row r="3218" spans="1:26" s="17" customFormat="1" x14ac:dyDescent="0.25">
      <c r="A3218" s="14"/>
      <c r="B3218" s="18"/>
      <c r="C3218" s="25"/>
      <c r="D3218" s="20"/>
      <c r="E3218" s="26"/>
      <c r="F3218" s="21"/>
      <c r="G3218" s="27"/>
      <c r="H3218" s="22"/>
      <c r="I3218" s="28"/>
      <c r="J3218" s="23"/>
      <c r="K3218" s="24"/>
      <c r="L3218" s="24"/>
      <c r="M3218" s="15"/>
      <c r="N3218" s="16"/>
      <c r="O3218" s="16"/>
      <c r="P3218" s="16"/>
      <c r="Q3218" s="16"/>
      <c r="R3218" s="15"/>
      <c r="S3218" s="58"/>
      <c r="T3218" s="58"/>
      <c r="U3218" s="58"/>
      <c r="V3218" s="58"/>
      <c r="W3218" s="58"/>
      <c r="X3218" s="59"/>
      <c r="Y3218" s="58"/>
      <c r="Z3218" s="53"/>
    </row>
    <row r="3219" spans="1:26" s="17" customFormat="1" x14ac:dyDescent="0.25">
      <c r="A3219" s="14"/>
      <c r="B3219" s="18"/>
      <c r="C3219" s="25"/>
      <c r="D3219" s="20"/>
      <c r="E3219" s="26"/>
      <c r="F3219" s="21"/>
      <c r="G3219" s="27"/>
      <c r="H3219" s="22"/>
      <c r="I3219" s="28"/>
      <c r="J3219" s="23"/>
      <c r="K3219" s="24"/>
      <c r="L3219" s="24"/>
      <c r="M3219" s="15"/>
      <c r="N3219" s="16"/>
      <c r="O3219" s="16"/>
      <c r="P3219" s="16"/>
      <c r="Q3219" s="16"/>
      <c r="R3219" s="15"/>
      <c r="S3219" s="58"/>
      <c r="T3219" s="58"/>
      <c r="U3219" s="58"/>
      <c r="V3219" s="58"/>
      <c r="W3219" s="58"/>
      <c r="X3219" s="59"/>
      <c r="Y3219" s="58"/>
      <c r="Z3219" s="53"/>
    </row>
    <row r="3220" spans="1:26" s="17" customFormat="1" x14ac:dyDescent="0.25">
      <c r="A3220" s="14"/>
      <c r="B3220" s="18"/>
      <c r="C3220" s="25"/>
      <c r="D3220" s="20"/>
      <c r="E3220" s="26"/>
      <c r="F3220" s="21"/>
      <c r="G3220" s="27"/>
      <c r="H3220" s="22"/>
      <c r="I3220" s="28"/>
      <c r="J3220" s="23"/>
      <c r="K3220" s="24"/>
      <c r="L3220" s="24"/>
      <c r="M3220" s="15"/>
      <c r="N3220" s="16"/>
      <c r="O3220" s="16"/>
      <c r="P3220" s="16"/>
      <c r="Q3220" s="16"/>
      <c r="R3220" s="15"/>
      <c r="S3220" s="58"/>
      <c r="T3220" s="58"/>
      <c r="U3220" s="58"/>
      <c r="V3220" s="58"/>
      <c r="W3220" s="58"/>
      <c r="X3220" s="59"/>
      <c r="Y3220" s="58"/>
      <c r="Z3220" s="53"/>
    </row>
    <row r="3221" spans="1:26" s="17" customFormat="1" x14ac:dyDescent="0.25">
      <c r="A3221" s="14"/>
      <c r="B3221" s="18"/>
      <c r="C3221" s="25"/>
      <c r="D3221" s="20"/>
      <c r="E3221" s="26"/>
      <c r="F3221" s="21"/>
      <c r="G3221" s="27"/>
      <c r="H3221" s="22"/>
      <c r="I3221" s="28"/>
      <c r="J3221" s="23"/>
      <c r="K3221" s="24"/>
      <c r="L3221" s="24"/>
      <c r="M3221" s="15"/>
      <c r="N3221" s="16"/>
      <c r="O3221" s="16"/>
      <c r="P3221" s="16"/>
      <c r="Q3221" s="16"/>
      <c r="R3221" s="15"/>
      <c r="S3221" s="58"/>
      <c r="T3221" s="58"/>
      <c r="U3221" s="58"/>
      <c r="V3221" s="58"/>
      <c r="W3221" s="58"/>
      <c r="X3221" s="59"/>
      <c r="Y3221" s="58"/>
      <c r="Z3221" s="53"/>
    </row>
    <row r="3222" spans="1:26" s="17" customFormat="1" x14ac:dyDescent="0.25">
      <c r="A3222" s="14"/>
      <c r="B3222" s="18"/>
      <c r="C3222" s="25"/>
      <c r="D3222" s="20"/>
      <c r="E3222" s="26"/>
      <c r="F3222" s="21"/>
      <c r="G3222" s="27"/>
      <c r="H3222" s="22"/>
      <c r="I3222" s="28"/>
      <c r="J3222" s="23"/>
      <c r="K3222" s="24"/>
      <c r="L3222" s="24"/>
      <c r="M3222" s="15"/>
      <c r="N3222" s="16"/>
      <c r="O3222" s="16"/>
      <c r="P3222" s="16"/>
      <c r="Q3222" s="16"/>
      <c r="R3222" s="15"/>
      <c r="S3222" s="58"/>
      <c r="T3222" s="58"/>
      <c r="U3222" s="58"/>
      <c r="V3222" s="58"/>
      <c r="W3222" s="58"/>
      <c r="X3222" s="59"/>
      <c r="Y3222" s="58"/>
      <c r="Z3222" s="53"/>
    </row>
    <row r="3223" spans="1:26" s="17" customFormat="1" x14ac:dyDescent="0.25">
      <c r="A3223" s="14"/>
      <c r="B3223" s="18"/>
      <c r="C3223" s="25"/>
      <c r="D3223" s="20"/>
      <c r="E3223" s="26"/>
      <c r="F3223" s="21"/>
      <c r="G3223" s="27"/>
      <c r="H3223" s="22"/>
      <c r="I3223" s="28"/>
      <c r="J3223" s="23"/>
      <c r="K3223" s="24"/>
      <c r="L3223" s="24"/>
      <c r="M3223" s="15"/>
      <c r="N3223" s="16"/>
      <c r="O3223" s="16"/>
      <c r="P3223" s="16"/>
      <c r="Q3223" s="16"/>
      <c r="R3223" s="15"/>
      <c r="S3223" s="58"/>
      <c r="T3223" s="58"/>
      <c r="U3223" s="58"/>
      <c r="V3223" s="58"/>
      <c r="W3223" s="58"/>
      <c r="X3223" s="59"/>
      <c r="Y3223" s="58"/>
      <c r="Z3223" s="53"/>
    </row>
    <row r="3224" spans="1:26" s="17" customFormat="1" x14ac:dyDescent="0.25">
      <c r="A3224" s="14"/>
      <c r="B3224" s="18"/>
      <c r="C3224" s="25"/>
      <c r="D3224" s="20"/>
      <c r="E3224" s="26"/>
      <c r="F3224" s="21"/>
      <c r="G3224" s="27"/>
      <c r="H3224" s="22"/>
      <c r="I3224" s="28"/>
      <c r="J3224" s="23"/>
      <c r="K3224" s="24"/>
      <c r="L3224" s="24"/>
      <c r="M3224" s="15"/>
      <c r="N3224" s="16"/>
      <c r="O3224" s="16"/>
      <c r="P3224" s="16"/>
      <c r="Q3224" s="16"/>
      <c r="R3224" s="15"/>
      <c r="S3224" s="58"/>
      <c r="T3224" s="58"/>
      <c r="U3224" s="58"/>
      <c r="V3224" s="58"/>
      <c r="W3224" s="58"/>
      <c r="X3224" s="59"/>
      <c r="Y3224" s="58"/>
      <c r="Z3224" s="53"/>
    </row>
    <row r="3225" spans="1:26" s="17" customFormat="1" x14ac:dyDescent="0.25">
      <c r="A3225" s="14"/>
      <c r="B3225" s="18"/>
      <c r="C3225" s="25"/>
      <c r="D3225" s="20"/>
      <c r="E3225" s="26"/>
      <c r="F3225" s="21"/>
      <c r="G3225" s="27"/>
      <c r="H3225" s="22"/>
      <c r="I3225" s="28"/>
      <c r="J3225" s="23"/>
      <c r="K3225" s="24"/>
      <c r="L3225" s="24"/>
      <c r="M3225" s="15"/>
      <c r="N3225" s="16"/>
      <c r="O3225" s="16"/>
      <c r="P3225" s="16"/>
      <c r="Q3225" s="16"/>
      <c r="R3225" s="15"/>
      <c r="S3225" s="58"/>
      <c r="T3225" s="58"/>
      <c r="U3225" s="58"/>
      <c r="V3225" s="58"/>
      <c r="W3225" s="58"/>
      <c r="X3225" s="59"/>
      <c r="Y3225" s="58"/>
      <c r="Z3225" s="53"/>
    </row>
    <row r="3226" spans="1:26" s="17" customFormat="1" x14ac:dyDescent="0.25">
      <c r="A3226" s="14"/>
      <c r="B3226" s="18"/>
      <c r="C3226" s="25"/>
      <c r="D3226" s="20"/>
      <c r="E3226" s="26"/>
      <c r="F3226" s="21"/>
      <c r="G3226" s="27"/>
      <c r="H3226" s="22"/>
      <c r="I3226" s="28"/>
      <c r="J3226" s="23"/>
      <c r="K3226" s="24"/>
      <c r="L3226" s="24"/>
      <c r="M3226" s="15"/>
      <c r="N3226" s="16"/>
      <c r="O3226" s="16"/>
      <c r="P3226" s="16"/>
      <c r="Q3226" s="16"/>
      <c r="R3226" s="15"/>
      <c r="S3226" s="58"/>
      <c r="T3226" s="58"/>
      <c r="U3226" s="58"/>
      <c r="V3226" s="58"/>
      <c r="W3226" s="58"/>
      <c r="X3226" s="59"/>
      <c r="Y3226" s="58"/>
      <c r="Z3226" s="53"/>
    </row>
    <row r="3227" spans="1:26" s="17" customFormat="1" x14ac:dyDescent="0.25">
      <c r="A3227" s="14"/>
      <c r="B3227" s="18"/>
      <c r="C3227" s="25"/>
      <c r="D3227" s="20"/>
      <c r="E3227" s="26"/>
      <c r="F3227" s="21"/>
      <c r="G3227" s="27"/>
      <c r="H3227" s="22"/>
      <c r="I3227" s="28"/>
      <c r="J3227" s="23"/>
      <c r="K3227" s="24"/>
      <c r="L3227" s="24"/>
      <c r="M3227" s="15"/>
      <c r="N3227" s="16"/>
      <c r="O3227" s="16"/>
      <c r="P3227" s="16"/>
      <c r="Q3227" s="16"/>
      <c r="R3227" s="15"/>
      <c r="S3227" s="58"/>
      <c r="T3227" s="58"/>
      <c r="U3227" s="58"/>
      <c r="V3227" s="58"/>
      <c r="W3227" s="58"/>
      <c r="X3227" s="59"/>
      <c r="Y3227" s="58"/>
      <c r="Z3227" s="53"/>
    </row>
    <row r="3228" spans="1:26" s="17" customFormat="1" x14ac:dyDescent="0.25">
      <c r="A3228" s="14"/>
      <c r="B3228" s="18"/>
      <c r="C3228" s="25"/>
      <c r="D3228" s="20"/>
      <c r="E3228" s="26"/>
      <c r="F3228" s="21"/>
      <c r="G3228" s="27"/>
      <c r="H3228" s="22"/>
      <c r="I3228" s="28"/>
      <c r="J3228" s="23"/>
      <c r="K3228" s="24"/>
      <c r="L3228" s="24"/>
      <c r="M3228" s="15"/>
      <c r="N3228" s="16"/>
      <c r="O3228" s="16"/>
      <c r="P3228" s="16"/>
      <c r="Q3228" s="16"/>
      <c r="R3228" s="15"/>
      <c r="S3228" s="58"/>
      <c r="T3228" s="58"/>
      <c r="U3228" s="58"/>
      <c r="V3228" s="58"/>
      <c r="W3228" s="58"/>
      <c r="X3228" s="59"/>
      <c r="Y3228" s="58"/>
      <c r="Z3228" s="53"/>
    </row>
    <row r="3229" spans="1:26" s="17" customFormat="1" x14ac:dyDescent="0.25">
      <c r="A3229" s="14"/>
      <c r="B3229" s="18"/>
      <c r="C3229" s="25"/>
      <c r="D3229" s="20"/>
      <c r="E3229" s="26"/>
      <c r="F3229" s="21"/>
      <c r="G3229" s="27"/>
      <c r="H3229" s="22"/>
      <c r="I3229" s="28"/>
      <c r="J3229" s="23"/>
      <c r="K3229" s="24"/>
      <c r="L3229" s="24"/>
      <c r="M3229" s="15"/>
      <c r="N3229" s="16"/>
      <c r="O3229" s="16"/>
      <c r="P3229" s="16"/>
      <c r="Q3229" s="16"/>
      <c r="R3229" s="15"/>
      <c r="S3229" s="58"/>
      <c r="T3229" s="58"/>
      <c r="U3229" s="58"/>
      <c r="V3229" s="58"/>
      <c r="W3229" s="58"/>
      <c r="X3229" s="59"/>
      <c r="Y3229" s="58"/>
      <c r="Z3229" s="53"/>
    </row>
    <row r="3230" spans="1:26" s="17" customFormat="1" x14ac:dyDescent="0.25">
      <c r="A3230" s="14"/>
      <c r="B3230" s="18"/>
      <c r="C3230" s="25"/>
      <c r="D3230" s="20"/>
      <c r="E3230" s="26"/>
      <c r="F3230" s="21"/>
      <c r="G3230" s="27"/>
      <c r="H3230" s="22"/>
      <c r="I3230" s="28"/>
      <c r="J3230" s="23"/>
      <c r="K3230" s="24"/>
      <c r="L3230" s="24"/>
      <c r="M3230" s="15"/>
      <c r="N3230" s="16"/>
      <c r="O3230" s="16"/>
      <c r="P3230" s="16"/>
      <c r="Q3230" s="16"/>
      <c r="R3230" s="15"/>
      <c r="S3230" s="58"/>
      <c r="T3230" s="58"/>
      <c r="U3230" s="58"/>
      <c r="V3230" s="58"/>
      <c r="W3230" s="58"/>
      <c r="X3230" s="59"/>
      <c r="Y3230" s="58"/>
      <c r="Z3230" s="53"/>
    </row>
    <row r="3231" spans="1:26" s="17" customFormat="1" x14ac:dyDescent="0.25">
      <c r="A3231" s="14"/>
      <c r="B3231" s="18"/>
      <c r="C3231" s="25"/>
      <c r="D3231" s="20"/>
      <c r="E3231" s="26"/>
      <c r="F3231" s="21"/>
      <c r="G3231" s="27"/>
      <c r="H3231" s="22"/>
      <c r="I3231" s="28"/>
      <c r="J3231" s="23"/>
      <c r="K3231" s="24"/>
      <c r="L3231" s="24"/>
      <c r="M3231" s="15"/>
      <c r="N3231" s="16"/>
      <c r="O3231" s="16"/>
      <c r="P3231" s="16"/>
      <c r="Q3231" s="16"/>
      <c r="R3231" s="15"/>
      <c r="S3231" s="58"/>
      <c r="T3231" s="58"/>
      <c r="U3231" s="58"/>
      <c r="V3231" s="58"/>
      <c r="W3231" s="58"/>
      <c r="X3231" s="59"/>
      <c r="Y3231" s="58"/>
      <c r="Z3231" s="53"/>
    </row>
    <row r="3232" spans="1:26" s="17" customFormat="1" x14ac:dyDescent="0.25">
      <c r="A3232" s="14"/>
      <c r="B3232" s="18"/>
      <c r="C3232" s="25"/>
      <c r="D3232" s="20"/>
      <c r="E3232" s="26"/>
      <c r="F3232" s="21"/>
      <c r="G3232" s="27"/>
      <c r="H3232" s="22"/>
      <c r="I3232" s="28"/>
      <c r="J3232" s="23"/>
      <c r="K3232" s="24"/>
      <c r="L3232" s="24"/>
      <c r="M3232" s="15"/>
      <c r="N3232" s="16"/>
      <c r="O3232" s="16"/>
      <c r="P3232" s="16"/>
      <c r="Q3232" s="16"/>
      <c r="R3232" s="15"/>
      <c r="S3232" s="58"/>
      <c r="T3232" s="58"/>
      <c r="U3232" s="58"/>
      <c r="V3232" s="58"/>
      <c r="W3232" s="58"/>
      <c r="X3232" s="59"/>
      <c r="Y3232" s="58"/>
      <c r="Z3232" s="53"/>
    </row>
    <row r="3233" spans="1:26" s="17" customFormat="1" x14ac:dyDescent="0.25">
      <c r="A3233" s="14"/>
      <c r="B3233" s="18"/>
      <c r="C3233" s="25"/>
      <c r="D3233" s="20"/>
      <c r="E3233" s="26"/>
      <c r="F3233" s="21"/>
      <c r="G3233" s="27"/>
      <c r="H3233" s="22"/>
      <c r="I3233" s="28"/>
      <c r="J3233" s="23"/>
      <c r="K3233" s="24"/>
      <c r="L3233" s="24"/>
      <c r="M3233" s="15"/>
      <c r="N3233" s="16"/>
      <c r="O3233" s="16"/>
      <c r="P3233" s="16"/>
      <c r="Q3233" s="16"/>
      <c r="R3233" s="15"/>
      <c r="S3233" s="58"/>
      <c r="T3233" s="58"/>
      <c r="U3233" s="58"/>
      <c r="V3233" s="58"/>
      <c r="W3233" s="58"/>
      <c r="X3233" s="59"/>
      <c r="Y3233" s="58"/>
      <c r="Z3233" s="53"/>
    </row>
    <row r="3234" spans="1:26" s="17" customFormat="1" x14ac:dyDescent="0.25">
      <c r="A3234" s="14"/>
      <c r="B3234" s="18"/>
      <c r="C3234" s="25"/>
      <c r="D3234" s="20"/>
      <c r="E3234" s="26"/>
      <c r="F3234" s="21"/>
      <c r="G3234" s="27"/>
      <c r="H3234" s="22"/>
      <c r="I3234" s="28"/>
      <c r="J3234" s="23"/>
      <c r="K3234" s="24"/>
      <c r="L3234" s="24"/>
      <c r="M3234" s="15"/>
      <c r="N3234" s="16"/>
      <c r="O3234" s="16"/>
      <c r="P3234" s="16"/>
      <c r="Q3234" s="16"/>
      <c r="R3234" s="15"/>
      <c r="S3234" s="58"/>
      <c r="T3234" s="58"/>
      <c r="U3234" s="58"/>
      <c r="V3234" s="58"/>
      <c r="W3234" s="58"/>
      <c r="X3234" s="59"/>
      <c r="Y3234" s="58"/>
      <c r="Z3234" s="53"/>
    </row>
    <row r="3235" spans="1:26" s="17" customFormat="1" x14ac:dyDescent="0.25">
      <c r="A3235" s="14"/>
      <c r="B3235" s="18"/>
      <c r="C3235" s="25"/>
      <c r="D3235" s="20"/>
      <c r="E3235" s="26"/>
      <c r="F3235" s="21"/>
      <c r="G3235" s="27"/>
      <c r="H3235" s="22"/>
      <c r="I3235" s="28"/>
      <c r="J3235" s="23"/>
      <c r="K3235" s="24"/>
      <c r="L3235" s="24"/>
      <c r="M3235" s="15"/>
      <c r="N3235" s="16"/>
      <c r="O3235" s="16"/>
      <c r="P3235" s="16"/>
      <c r="Q3235" s="16"/>
      <c r="R3235" s="15"/>
      <c r="S3235" s="58"/>
      <c r="T3235" s="58"/>
      <c r="U3235" s="58"/>
      <c r="V3235" s="58"/>
      <c r="W3235" s="58"/>
      <c r="X3235" s="59"/>
      <c r="Y3235" s="58"/>
      <c r="Z3235" s="53"/>
    </row>
    <row r="3236" spans="1:26" s="17" customFormat="1" x14ac:dyDescent="0.25">
      <c r="A3236" s="14"/>
      <c r="B3236" s="18"/>
      <c r="C3236" s="25"/>
      <c r="D3236" s="20"/>
      <c r="E3236" s="26"/>
      <c r="F3236" s="21"/>
      <c r="G3236" s="27"/>
      <c r="H3236" s="22"/>
      <c r="I3236" s="28"/>
      <c r="J3236" s="23"/>
      <c r="K3236" s="24"/>
      <c r="L3236" s="24"/>
      <c r="M3236" s="15"/>
      <c r="N3236" s="16"/>
      <c r="O3236" s="16"/>
      <c r="P3236" s="16"/>
      <c r="Q3236" s="16"/>
      <c r="R3236" s="15"/>
      <c r="S3236" s="58"/>
      <c r="T3236" s="58"/>
      <c r="U3236" s="58"/>
      <c r="V3236" s="58"/>
      <c r="W3236" s="58"/>
      <c r="X3236" s="59"/>
      <c r="Y3236" s="58"/>
      <c r="Z3236" s="53"/>
    </row>
    <row r="3237" spans="1:26" s="17" customFormat="1" x14ac:dyDescent="0.25">
      <c r="A3237" s="14"/>
      <c r="B3237" s="18"/>
      <c r="C3237" s="25"/>
      <c r="D3237" s="20"/>
      <c r="E3237" s="26"/>
      <c r="F3237" s="21"/>
      <c r="G3237" s="27"/>
      <c r="H3237" s="22"/>
      <c r="I3237" s="28"/>
      <c r="J3237" s="23"/>
      <c r="K3237" s="24"/>
      <c r="L3237" s="24"/>
      <c r="M3237" s="15"/>
      <c r="N3237" s="16"/>
      <c r="O3237" s="16"/>
      <c r="P3237" s="16"/>
      <c r="Q3237" s="16"/>
      <c r="R3237" s="15"/>
      <c r="S3237" s="58"/>
      <c r="T3237" s="58"/>
      <c r="U3237" s="58"/>
      <c r="V3237" s="58"/>
      <c r="W3237" s="58"/>
      <c r="X3237" s="59"/>
      <c r="Y3237" s="58"/>
      <c r="Z3237" s="53"/>
    </row>
    <row r="3238" spans="1:26" s="17" customFormat="1" x14ac:dyDescent="0.25">
      <c r="A3238" s="14"/>
      <c r="B3238" s="18"/>
      <c r="C3238" s="25"/>
      <c r="D3238" s="20"/>
      <c r="E3238" s="26"/>
      <c r="F3238" s="21"/>
      <c r="G3238" s="27"/>
      <c r="H3238" s="22"/>
      <c r="I3238" s="28"/>
      <c r="J3238" s="23"/>
      <c r="K3238" s="24"/>
      <c r="L3238" s="24"/>
      <c r="M3238" s="15"/>
      <c r="N3238" s="16"/>
      <c r="O3238" s="16"/>
      <c r="P3238" s="16"/>
      <c r="Q3238" s="16"/>
      <c r="R3238" s="15"/>
      <c r="S3238" s="58"/>
      <c r="T3238" s="58"/>
      <c r="U3238" s="58"/>
      <c r="V3238" s="58"/>
      <c r="W3238" s="58"/>
      <c r="X3238" s="59"/>
      <c r="Y3238" s="58"/>
      <c r="Z3238" s="53"/>
    </row>
    <row r="3239" spans="1:26" s="17" customFormat="1" x14ac:dyDescent="0.25">
      <c r="A3239" s="14"/>
      <c r="B3239" s="18"/>
      <c r="C3239" s="25"/>
      <c r="D3239" s="20"/>
      <c r="E3239" s="26"/>
      <c r="F3239" s="21"/>
      <c r="G3239" s="27"/>
      <c r="H3239" s="22"/>
      <c r="I3239" s="28"/>
      <c r="J3239" s="23"/>
      <c r="K3239" s="24"/>
      <c r="L3239" s="24"/>
      <c r="M3239" s="15"/>
      <c r="N3239" s="16"/>
      <c r="O3239" s="16"/>
      <c r="P3239" s="16"/>
      <c r="Q3239" s="16"/>
      <c r="R3239" s="15"/>
      <c r="S3239" s="58"/>
      <c r="T3239" s="58"/>
      <c r="U3239" s="58"/>
      <c r="V3239" s="58"/>
      <c r="W3239" s="58"/>
      <c r="X3239" s="59"/>
      <c r="Y3239" s="58"/>
      <c r="Z3239" s="53"/>
    </row>
    <row r="3240" spans="1:26" s="17" customFormat="1" x14ac:dyDescent="0.25">
      <c r="A3240" s="14"/>
      <c r="B3240" s="18"/>
      <c r="C3240" s="25"/>
      <c r="D3240" s="20"/>
      <c r="E3240" s="26"/>
      <c r="F3240" s="21"/>
      <c r="G3240" s="27"/>
      <c r="H3240" s="22"/>
      <c r="I3240" s="28"/>
      <c r="J3240" s="23"/>
      <c r="K3240" s="24"/>
      <c r="L3240" s="24"/>
      <c r="M3240" s="15"/>
      <c r="N3240" s="16"/>
      <c r="O3240" s="16"/>
      <c r="P3240" s="16"/>
      <c r="Q3240" s="16"/>
      <c r="R3240" s="15"/>
      <c r="S3240" s="58"/>
      <c r="T3240" s="58"/>
      <c r="U3240" s="58"/>
      <c r="V3240" s="58"/>
      <c r="W3240" s="58"/>
      <c r="X3240" s="59"/>
      <c r="Y3240" s="58"/>
      <c r="Z3240" s="53"/>
    </row>
    <row r="3241" spans="1:26" s="17" customFormat="1" x14ac:dyDescent="0.25">
      <c r="A3241" s="14"/>
      <c r="B3241" s="18"/>
      <c r="C3241" s="25"/>
      <c r="D3241" s="20"/>
      <c r="E3241" s="26"/>
      <c r="F3241" s="21"/>
      <c r="G3241" s="27"/>
      <c r="H3241" s="22"/>
      <c r="I3241" s="28"/>
      <c r="J3241" s="23"/>
      <c r="K3241" s="24"/>
      <c r="L3241" s="24"/>
      <c r="M3241" s="15"/>
      <c r="N3241" s="16"/>
      <c r="O3241" s="16"/>
      <c r="P3241" s="16"/>
      <c r="Q3241" s="16"/>
      <c r="R3241" s="15"/>
      <c r="S3241" s="58"/>
      <c r="T3241" s="58"/>
      <c r="U3241" s="58"/>
      <c r="V3241" s="58"/>
      <c r="W3241" s="58"/>
      <c r="X3241" s="59"/>
      <c r="Y3241" s="58"/>
      <c r="Z3241" s="53"/>
    </row>
    <row r="3242" spans="1:26" s="17" customFormat="1" x14ac:dyDescent="0.25">
      <c r="A3242" s="14"/>
      <c r="B3242" s="18"/>
      <c r="C3242" s="25"/>
      <c r="D3242" s="20"/>
      <c r="E3242" s="26"/>
      <c r="F3242" s="21"/>
      <c r="G3242" s="27"/>
      <c r="H3242" s="22"/>
      <c r="I3242" s="28"/>
      <c r="J3242" s="23"/>
      <c r="K3242" s="24"/>
      <c r="L3242" s="24"/>
      <c r="M3242" s="15"/>
      <c r="N3242" s="16"/>
      <c r="O3242" s="16"/>
      <c r="P3242" s="16"/>
      <c r="Q3242" s="16"/>
      <c r="R3242" s="15"/>
      <c r="S3242" s="58"/>
      <c r="T3242" s="58"/>
      <c r="U3242" s="58"/>
      <c r="V3242" s="58"/>
      <c r="W3242" s="58"/>
      <c r="X3242" s="59"/>
      <c r="Y3242" s="58"/>
      <c r="Z3242" s="53"/>
    </row>
    <row r="3243" spans="1:26" s="17" customFormat="1" x14ac:dyDescent="0.25">
      <c r="A3243" s="14"/>
      <c r="B3243" s="18"/>
      <c r="C3243" s="25"/>
      <c r="D3243" s="20"/>
      <c r="E3243" s="26"/>
      <c r="F3243" s="21"/>
      <c r="G3243" s="27"/>
      <c r="H3243" s="22"/>
      <c r="I3243" s="28"/>
      <c r="J3243" s="23"/>
      <c r="K3243" s="24"/>
      <c r="L3243" s="24"/>
      <c r="M3243" s="15"/>
      <c r="N3243" s="16"/>
      <c r="O3243" s="16"/>
      <c r="P3243" s="16"/>
      <c r="Q3243" s="16"/>
      <c r="R3243" s="15"/>
      <c r="S3243" s="58"/>
      <c r="T3243" s="58"/>
      <c r="U3243" s="58"/>
      <c r="V3243" s="58"/>
      <c r="W3243" s="58"/>
      <c r="X3243" s="59"/>
      <c r="Y3243" s="58"/>
      <c r="Z3243" s="53"/>
    </row>
    <row r="3244" spans="1:26" s="17" customFormat="1" x14ac:dyDescent="0.25">
      <c r="A3244" s="14"/>
      <c r="B3244" s="18"/>
      <c r="C3244" s="25"/>
      <c r="D3244" s="20"/>
      <c r="E3244" s="26"/>
      <c r="F3244" s="21"/>
      <c r="G3244" s="27"/>
      <c r="H3244" s="22"/>
      <c r="I3244" s="28"/>
      <c r="J3244" s="23"/>
      <c r="K3244" s="24"/>
      <c r="L3244" s="24"/>
      <c r="M3244" s="15"/>
      <c r="N3244" s="16"/>
      <c r="O3244" s="16"/>
      <c r="P3244" s="16"/>
      <c r="Q3244" s="16"/>
      <c r="R3244" s="15"/>
      <c r="S3244" s="58"/>
      <c r="T3244" s="58"/>
      <c r="U3244" s="58"/>
      <c r="V3244" s="58"/>
      <c r="W3244" s="58"/>
      <c r="X3244" s="59"/>
      <c r="Y3244" s="58"/>
      <c r="Z3244" s="53"/>
    </row>
    <row r="3245" spans="1:26" s="17" customFormat="1" x14ac:dyDescent="0.25">
      <c r="A3245" s="14"/>
      <c r="B3245" s="18"/>
      <c r="C3245" s="25"/>
      <c r="D3245" s="20"/>
      <c r="E3245" s="26"/>
      <c r="F3245" s="21"/>
      <c r="G3245" s="27"/>
      <c r="H3245" s="22"/>
      <c r="I3245" s="28"/>
      <c r="J3245" s="23"/>
      <c r="K3245" s="24"/>
      <c r="L3245" s="24"/>
      <c r="M3245" s="15"/>
      <c r="N3245" s="16"/>
      <c r="O3245" s="16"/>
      <c r="P3245" s="16"/>
      <c r="Q3245" s="16"/>
      <c r="R3245" s="15"/>
      <c r="S3245" s="58"/>
      <c r="T3245" s="58"/>
      <c r="U3245" s="58"/>
      <c r="V3245" s="58"/>
      <c r="W3245" s="58"/>
      <c r="X3245" s="59"/>
      <c r="Y3245" s="58"/>
      <c r="Z3245" s="53"/>
    </row>
    <row r="3246" spans="1:26" s="17" customFormat="1" x14ac:dyDescent="0.25">
      <c r="A3246" s="14"/>
      <c r="B3246" s="18"/>
      <c r="C3246" s="25"/>
      <c r="D3246" s="20"/>
      <c r="E3246" s="26"/>
      <c r="F3246" s="21"/>
      <c r="G3246" s="27"/>
      <c r="H3246" s="22"/>
      <c r="I3246" s="28"/>
      <c r="J3246" s="23"/>
      <c r="K3246" s="24"/>
      <c r="L3246" s="24"/>
      <c r="M3246" s="15"/>
      <c r="N3246" s="16"/>
      <c r="O3246" s="16"/>
      <c r="P3246" s="16"/>
      <c r="Q3246" s="16"/>
      <c r="R3246" s="15"/>
      <c r="S3246" s="58"/>
      <c r="T3246" s="58"/>
      <c r="U3246" s="58"/>
      <c r="V3246" s="58"/>
      <c r="W3246" s="58"/>
      <c r="X3246" s="59"/>
      <c r="Y3246" s="58"/>
      <c r="Z3246" s="53"/>
    </row>
    <row r="3247" spans="1:26" s="17" customFormat="1" x14ac:dyDescent="0.25">
      <c r="A3247" s="14"/>
      <c r="B3247" s="18"/>
      <c r="C3247" s="25"/>
      <c r="D3247" s="20"/>
      <c r="E3247" s="26"/>
      <c r="F3247" s="21"/>
      <c r="G3247" s="27"/>
      <c r="H3247" s="22"/>
      <c r="I3247" s="28"/>
      <c r="J3247" s="23"/>
      <c r="K3247" s="24"/>
      <c r="L3247" s="24"/>
      <c r="M3247" s="15"/>
      <c r="N3247" s="16"/>
      <c r="O3247" s="16"/>
      <c r="P3247" s="16"/>
      <c r="Q3247" s="16"/>
      <c r="R3247" s="15"/>
      <c r="S3247" s="58"/>
      <c r="T3247" s="58"/>
      <c r="U3247" s="58"/>
      <c r="V3247" s="58"/>
      <c r="W3247" s="58"/>
      <c r="X3247" s="59"/>
      <c r="Y3247" s="58"/>
      <c r="Z3247" s="53"/>
    </row>
    <row r="3248" spans="1:26" s="17" customFormat="1" x14ac:dyDescent="0.25">
      <c r="A3248" s="14"/>
      <c r="B3248" s="18"/>
      <c r="C3248" s="25"/>
      <c r="D3248" s="20"/>
      <c r="E3248" s="26"/>
      <c r="F3248" s="21"/>
      <c r="G3248" s="27"/>
      <c r="H3248" s="22"/>
      <c r="I3248" s="28"/>
      <c r="J3248" s="23"/>
      <c r="K3248" s="24"/>
      <c r="L3248" s="24"/>
      <c r="M3248" s="15"/>
      <c r="N3248" s="16"/>
      <c r="O3248" s="16"/>
      <c r="P3248" s="16"/>
      <c r="Q3248" s="16"/>
      <c r="R3248" s="15"/>
      <c r="S3248" s="58"/>
      <c r="T3248" s="58"/>
      <c r="U3248" s="58"/>
      <c r="V3248" s="58"/>
      <c r="W3248" s="58"/>
      <c r="X3248" s="59"/>
      <c r="Y3248" s="58"/>
      <c r="Z3248" s="53"/>
    </row>
    <row r="3249" spans="1:26" s="17" customFormat="1" x14ac:dyDescent="0.25">
      <c r="A3249" s="14"/>
      <c r="B3249" s="18"/>
      <c r="C3249" s="25"/>
      <c r="D3249" s="20"/>
      <c r="E3249" s="26"/>
      <c r="F3249" s="21"/>
      <c r="G3249" s="27"/>
      <c r="H3249" s="22"/>
      <c r="I3249" s="28"/>
      <c r="J3249" s="23"/>
      <c r="K3249" s="24"/>
      <c r="L3249" s="24"/>
      <c r="M3249" s="15"/>
      <c r="N3249" s="16"/>
      <c r="O3249" s="16"/>
      <c r="P3249" s="16"/>
      <c r="Q3249" s="16"/>
      <c r="R3249" s="15"/>
      <c r="S3249" s="58"/>
      <c r="T3249" s="58"/>
      <c r="U3249" s="58"/>
      <c r="V3249" s="58"/>
      <c r="W3249" s="58"/>
      <c r="X3249" s="59"/>
      <c r="Y3249" s="58"/>
      <c r="Z3249" s="53"/>
    </row>
    <row r="3250" spans="1:26" s="17" customFormat="1" x14ac:dyDescent="0.25">
      <c r="A3250" s="14"/>
      <c r="B3250" s="18"/>
      <c r="C3250" s="25"/>
      <c r="D3250" s="20"/>
      <c r="E3250" s="26"/>
      <c r="F3250" s="21"/>
      <c r="G3250" s="27"/>
      <c r="H3250" s="22"/>
      <c r="I3250" s="28"/>
      <c r="J3250" s="23"/>
      <c r="K3250" s="24"/>
      <c r="L3250" s="24"/>
      <c r="M3250" s="15"/>
      <c r="N3250" s="16"/>
      <c r="O3250" s="16"/>
      <c r="P3250" s="16"/>
      <c r="Q3250" s="16"/>
      <c r="R3250" s="15"/>
      <c r="S3250" s="58"/>
      <c r="T3250" s="58"/>
      <c r="U3250" s="58"/>
      <c r="V3250" s="58"/>
      <c r="W3250" s="58"/>
      <c r="X3250" s="59"/>
      <c r="Y3250" s="58"/>
      <c r="Z3250" s="53"/>
    </row>
    <row r="3251" spans="1:26" s="17" customFormat="1" x14ac:dyDescent="0.25">
      <c r="A3251" s="14"/>
      <c r="B3251" s="18"/>
      <c r="C3251" s="25"/>
      <c r="D3251" s="20"/>
      <c r="E3251" s="26"/>
      <c r="F3251" s="21"/>
      <c r="G3251" s="27"/>
      <c r="H3251" s="22"/>
      <c r="I3251" s="28"/>
      <c r="J3251" s="23"/>
      <c r="K3251" s="24"/>
      <c r="L3251" s="24"/>
      <c r="M3251" s="15"/>
      <c r="N3251" s="16"/>
      <c r="O3251" s="16"/>
      <c r="P3251" s="16"/>
      <c r="Q3251" s="16"/>
      <c r="R3251" s="15"/>
      <c r="S3251" s="58"/>
      <c r="T3251" s="58"/>
      <c r="U3251" s="58"/>
      <c r="V3251" s="58"/>
      <c r="W3251" s="58"/>
      <c r="X3251" s="59"/>
      <c r="Y3251" s="58"/>
      <c r="Z3251" s="53"/>
    </row>
    <row r="3252" spans="1:26" s="17" customFormat="1" x14ac:dyDescent="0.25">
      <c r="A3252" s="14"/>
      <c r="B3252" s="18"/>
      <c r="C3252" s="25"/>
      <c r="D3252" s="20"/>
      <c r="E3252" s="26"/>
      <c r="F3252" s="21"/>
      <c r="G3252" s="27"/>
      <c r="H3252" s="22"/>
      <c r="I3252" s="28"/>
      <c r="J3252" s="23"/>
      <c r="K3252" s="24"/>
      <c r="L3252" s="24"/>
      <c r="M3252" s="15"/>
      <c r="N3252" s="16"/>
      <c r="O3252" s="16"/>
      <c r="P3252" s="16"/>
      <c r="Q3252" s="16"/>
      <c r="R3252" s="15"/>
      <c r="S3252" s="58"/>
      <c r="T3252" s="58"/>
      <c r="U3252" s="58"/>
      <c r="V3252" s="58"/>
      <c r="W3252" s="58"/>
      <c r="X3252" s="59"/>
      <c r="Y3252" s="58"/>
      <c r="Z3252" s="53"/>
    </row>
    <row r="3253" spans="1:26" s="17" customFormat="1" x14ac:dyDescent="0.25">
      <c r="A3253" s="14"/>
      <c r="B3253" s="18"/>
      <c r="C3253" s="25"/>
      <c r="D3253" s="20"/>
      <c r="E3253" s="26"/>
      <c r="F3253" s="21"/>
      <c r="G3253" s="27"/>
      <c r="H3253" s="22"/>
      <c r="I3253" s="28"/>
      <c r="J3253" s="23"/>
      <c r="K3253" s="24"/>
      <c r="L3253" s="24"/>
      <c r="M3253" s="15"/>
      <c r="N3253" s="16"/>
      <c r="O3253" s="16"/>
      <c r="P3253" s="16"/>
      <c r="Q3253" s="16"/>
      <c r="R3253" s="15"/>
      <c r="S3253" s="58"/>
      <c r="T3253" s="58"/>
      <c r="U3253" s="58"/>
      <c r="V3253" s="58"/>
      <c r="W3253" s="58"/>
      <c r="X3253" s="59"/>
      <c r="Y3253" s="58"/>
      <c r="Z3253" s="53"/>
    </row>
    <row r="3254" spans="1:26" s="17" customFormat="1" x14ac:dyDescent="0.25">
      <c r="A3254" s="14"/>
      <c r="B3254" s="18"/>
      <c r="C3254" s="25"/>
      <c r="D3254" s="20"/>
      <c r="E3254" s="26"/>
      <c r="F3254" s="21"/>
      <c r="G3254" s="27"/>
      <c r="H3254" s="22"/>
      <c r="I3254" s="28"/>
      <c r="J3254" s="23"/>
      <c r="K3254" s="24"/>
      <c r="L3254" s="24"/>
      <c r="M3254" s="15"/>
      <c r="N3254" s="16"/>
      <c r="O3254" s="16"/>
      <c r="P3254" s="16"/>
      <c r="Q3254" s="16"/>
      <c r="R3254" s="15"/>
      <c r="S3254" s="58"/>
      <c r="T3254" s="58"/>
      <c r="U3254" s="58"/>
      <c r="V3254" s="58"/>
      <c r="W3254" s="58"/>
      <c r="X3254" s="59"/>
      <c r="Y3254" s="58"/>
      <c r="Z3254" s="53"/>
    </row>
    <row r="3255" spans="1:26" s="17" customFormat="1" x14ac:dyDescent="0.25">
      <c r="A3255" s="14"/>
      <c r="B3255" s="18"/>
      <c r="C3255" s="25"/>
      <c r="D3255" s="20"/>
      <c r="E3255" s="26"/>
      <c r="F3255" s="21"/>
      <c r="G3255" s="27"/>
      <c r="H3255" s="22"/>
      <c r="I3255" s="28"/>
      <c r="J3255" s="23"/>
      <c r="K3255" s="24"/>
      <c r="L3255" s="24"/>
      <c r="M3255" s="15"/>
      <c r="N3255" s="16"/>
      <c r="O3255" s="16"/>
      <c r="P3255" s="16"/>
      <c r="Q3255" s="16"/>
      <c r="R3255" s="15"/>
      <c r="S3255" s="58"/>
      <c r="T3255" s="58"/>
      <c r="U3255" s="58"/>
      <c r="V3255" s="58"/>
      <c r="W3255" s="58"/>
      <c r="X3255" s="59"/>
      <c r="Y3255" s="58"/>
      <c r="Z3255" s="53"/>
    </row>
    <row r="3256" spans="1:26" s="17" customFormat="1" x14ac:dyDescent="0.25">
      <c r="A3256" s="14"/>
      <c r="B3256" s="18"/>
      <c r="C3256" s="25"/>
      <c r="D3256" s="20"/>
      <c r="E3256" s="26"/>
      <c r="F3256" s="21"/>
      <c r="G3256" s="27"/>
      <c r="H3256" s="22"/>
      <c r="I3256" s="28"/>
      <c r="J3256" s="23"/>
      <c r="K3256" s="24"/>
      <c r="L3256" s="24"/>
      <c r="M3256" s="15"/>
      <c r="N3256" s="16"/>
      <c r="O3256" s="16"/>
      <c r="P3256" s="16"/>
      <c r="Q3256" s="16"/>
      <c r="R3256" s="15"/>
      <c r="S3256" s="58"/>
      <c r="T3256" s="58"/>
      <c r="U3256" s="58"/>
      <c r="V3256" s="58"/>
      <c r="W3256" s="58"/>
      <c r="X3256" s="59"/>
      <c r="Y3256" s="58"/>
      <c r="Z3256" s="53"/>
    </row>
    <row r="3257" spans="1:26" s="17" customFormat="1" x14ac:dyDescent="0.25">
      <c r="A3257" s="14"/>
      <c r="B3257" s="18"/>
      <c r="C3257" s="25"/>
      <c r="D3257" s="20"/>
      <c r="E3257" s="26"/>
      <c r="F3257" s="21"/>
      <c r="G3257" s="27"/>
      <c r="H3257" s="22"/>
      <c r="I3257" s="28"/>
      <c r="J3257" s="23"/>
      <c r="K3257" s="24"/>
      <c r="L3257" s="24"/>
      <c r="M3257" s="15"/>
      <c r="N3257" s="16"/>
      <c r="O3257" s="16"/>
      <c r="P3257" s="16"/>
      <c r="Q3257" s="16"/>
      <c r="R3257" s="15"/>
      <c r="S3257" s="58"/>
      <c r="T3257" s="58"/>
      <c r="U3257" s="58"/>
      <c r="V3257" s="58"/>
      <c r="W3257" s="58"/>
      <c r="X3257" s="59"/>
      <c r="Y3257" s="58"/>
      <c r="Z3257" s="53"/>
    </row>
    <row r="3258" spans="1:26" s="17" customFormat="1" x14ac:dyDescent="0.25">
      <c r="A3258" s="14"/>
      <c r="B3258" s="18"/>
      <c r="C3258" s="25"/>
      <c r="D3258" s="20"/>
      <c r="E3258" s="26"/>
      <c r="F3258" s="21"/>
      <c r="G3258" s="27"/>
      <c r="H3258" s="22"/>
      <c r="I3258" s="28"/>
      <c r="J3258" s="23"/>
      <c r="K3258" s="24"/>
      <c r="L3258" s="24"/>
      <c r="M3258" s="15"/>
      <c r="N3258" s="16"/>
      <c r="O3258" s="16"/>
      <c r="P3258" s="16"/>
      <c r="Q3258" s="16"/>
      <c r="R3258" s="15"/>
      <c r="S3258" s="58"/>
      <c r="T3258" s="58"/>
      <c r="U3258" s="58"/>
      <c r="V3258" s="58"/>
      <c r="W3258" s="58"/>
      <c r="X3258" s="59"/>
      <c r="Y3258" s="58"/>
      <c r="Z3258" s="53"/>
    </row>
    <row r="3259" spans="1:26" s="17" customFormat="1" x14ac:dyDescent="0.25">
      <c r="A3259" s="14"/>
      <c r="B3259" s="18"/>
      <c r="C3259" s="25"/>
      <c r="D3259" s="20"/>
      <c r="E3259" s="26"/>
      <c r="F3259" s="21"/>
      <c r="G3259" s="27"/>
      <c r="H3259" s="22"/>
      <c r="I3259" s="28"/>
      <c r="J3259" s="23"/>
      <c r="K3259" s="24"/>
      <c r="L3259" s="24"/>
      <c r="M3259" s="15"/>
      <c r="N3259" s="16"/>
      <c r="O3259" s="16"/>
      <c r="P3259" s="16"/>
      <c r="Q3259" s="16"/>
      <c r="R3259" s="15"/>
      <c r="S3259" s="58"/>
      <c r="T3259" s="58"/>
      <c r="U3259" s="58"/>
      <c r="V3259" s="58"/>
      <c r="W3259" s="58"/>
      <c r="X3259" s="59"/>
      <c r="Y3259" s="58"/>
      <c r="Z3259" s="53"/>
    </row>
    <row r="3260" spans="1:26" s="17" customFormat="1" x14ac:dyDescent="0.25">
      <c r="A3260" s="14"/>
      <c r="B3260" s="18"/>
      <c r="C3260" s="25"/>
      <c r="D3260" s="20"/>
      <c r="E3260" s="26"/>
      <c r="F3260" s="21"/>
      <c r="G3260" s="27"/>
      <c r="H3260" s="22"/>
      <c r="I3260" s="28"/>
      <c r="J3260" s="23"/>
      <c r="K3260" s="24"/>
      <c r="L3260" s="24"/>
      <c r="M3260" s="15"/>
      <c r="N3260" s="16"/>
      <c r="O3260" s="16"/>
      <c r="P3260" s="16"/>
      <c r="Q3260" s="16"/>
      <c r="R3260" s="15"/>
      <c r="S3260" s="58"/>
      <c r="T3260" s="58"/>
      <c r="U3260" s="58"/>
      <c r="V3260" s="58"/>
      <c r="W3260" s="58"/>
      <c r="X3260" s="59"/>
      <c r="Y3260" s="58"/>
      <c r="Z3260" s="53"/>
    </row>
    <row r="3261" spans="1:26" s="17" customFormat="1" x14ac:dyDescent="0.25">
      <c r="A3261" s="14"/>
      <c r="B3261" s="18"/>
      <c r="C3261" s="25"/>
      <c r="D3261" s="20"/>
      <c r="E3261" s="26"/>
      <c r="F3261" s="21"/>
      <c r="G3261" s="27"/>
      <c r="H3261" s="22"/>
      <c r="I3261" s="28"/>
      <c r="J3261" s="23"/>
      <c r="K3261" s="24"/>
      <c r="L3261" s="24"/>
      <c r="M3261" s="15"/>
      <c r="N3261" s="16"/>
      <c r="O3261" s="16"/>
      <c r="P3261" s="16"/>
      <c r="Q3261" s="16"/>
      <c r="R3261" s="15"/>
      <c r="S3261" s="58"/>
      <c r="T3261" s="58"/>
      <c r="U3261" s="58"/>
      <c r="V3261" s="58"/>
      <c r="W3261" s="58"/>
      <c r="X3261" s="59"/>
      <c r="Y3261" s="58"/>
      <c r="Z3261" s="53"/>
    </row>
    <row r="3262" spans="1:26" s="17" customFormat="1" x14ac:dyDescent="0.25">
      <c r="A3262" s="14"/>
      <c r="B3262" s="18"/>
      <c r="C3262" s="25"/>
      <c r="D3262" s="20"/>
      <c r="E3262" s="26"/>
      <c r="F3262" s="21"/>
      <c r="G3262" s="27"/>
      <c r="H3262" s="22"/>
      <c r="I3262" s="28"/>
      <c r="J3262" s="23"/>
      <c r="K3262" s="24"/>
      <c r="L3262" s="24"/>
      <c r="M3262" s="15"/>
      <c r="N3262" s="16"/>
      <c r="O3262" s="16"/>
      <c r="P3262" s="16"/>
      <c r="Q3262" s="16"/>
      <c r="R3262" s="15"/>
      <c r="S3262" s="58"/>
      <c r="T3262" s="58"/>
      <c r="U3262" s="58"/>
      <c r="V3262" s="58"/>
      <c r="W3262" s="58"/>
      <c r="X3262" s="59"/>
      <c r="Y3262" s="58"/>
      <c r="Z3262" s="53"/>
    </row>
    <row r="3263" spans="1:26" s="17" customFormat="1" x14ac:dyDescent="0.25">
      <c r="A3263" s="14"/>
      <c r="B3263" s="18"/>
      <c r="C3263" s="25"/>
      <c r="D3263" s="20"/>
      <c r="E3263" s="26"/>
      <c r="F3263" s="21"/>
      <c r="G3263" s="27"/>
      <c r="H3263" s="22"/>
      <c r="I3263" s="28"/>
      <c r="J3263" s="23"/>
      <c r="K3263" s="24"/>
      <c r="L3263" s="24"/>
      <c r="M3263" s="15"/>
      <c r="N3263" s="16"/>
      <c r="O3263" s="16"/>
      <c r="P3263" s="16"/>
      <c r="Q3263" s="16"/>
      <c r="R3263" s="15"/>
      <c r="S3263" s="58"/>
      <c r="T3263" s="58"/>
      <c r="U3263" s="58"/>
      <c r="V3263" s="58"/>
      <c r="W3263" s="58"/>
      <c r="X3263" s="59"/>
      <c r="Y3263" s="58"/>
      <c r="Z3263" s="53"/>
    </row>
    <row r="3264" spans="1:26" s="17" customFormat="1" x14ac:dyDescent="0.25">
      <c r="A3264" s="14"/>
      <c r="B3264" s="18"/>
      <c r="C3264" s="25"/>
      <c r="D3264" s="20"/>
      <c r="E3264" s="26"/>
      <c r="F3264" s="21"/>
      <c r="G3264" s="27"/>
      <c r="H3264" s="22"/>
      <c r="I3264" s="28"/>
      <c r="J3264" s="23"/>
      <c r="K3264" s="24"/>
      <c r="L3264" s="24"/>
      <c r="M3264" s="15"/>
      <c r="N3264" s="16"/>
      <c r="O3264" s="16"/>
      <c r="P3264" s="16"/>
      <c r="Q3264" s="16"/>
      <c r="R3264" s="15"/>
      <c r="S3264" s="58"/>
      <c r="T3264" s="58"/>
      <c r="U3264" s="58"/>
      <c r="V3264" s="58"/>
      <c r="W3264" s="58"/>
      <c r="X3264" s="59"/>
      <c r="Y3264" s="58"/>
      <c r="Z3264" s="53"/>
    </row>
    <row r="3265" spans="1:26" s="17" customFormat="1" x14ac:dyDescent="0.25">
      <c r="A3265" s="14"/>
      <c r="B3265" s="18"/>
      <c r="C3265" s="25"/>
      <c r="D3265" s="20"/>
      <c r="E3265" s="26"/>
      <c r="F3265" s="21"/>
      <c r="G3265" s="27"/>
      <c r="H3265" s="22"/>
      <c r="I3265" s="28"/>
      <c r="J3265" s="23"/>
      <c r="K3265" s="24"/>
      <c r="L3265" s="24"/>
      <c r="M3265" s="15"/>
      <c r="N3265" s="16"/>
      <c r="O3265" s="16"/>
      <c r="P3265" s="16"/>
      <c r="Q3265" s="16"/>
      <c r="R3265" s="15"/>
      <c r="S3265" s="58"/>
      <c r="T3265" s="58"/>
      <c r="U3265" s="58"/>
      <c r="V3265" s="58"/>
      <c r="W3265" s="58"/>
      <c r="X3265" s="59"/>
      <c r="Y3265" s="58"/>
      <c r="Z3265" s="53"/>
    </row>
    <row r="3266" spans="1:26" s="17" customFormat="1" x14ac:dyDescent="0.25">
      <c r="A3266" s="14"/>
      <c r="B3266" s="18"/>
      <c r="C3266" s="25"/>
      <c r="D3266" s="20"/>
      <c r="E3266" s="26"/>
      <c r="F3266" s="21"/>
      <c r="G3266" s="27"/>
      <c r="H3266" s="22"/>
      <c r="I3266" s="28"/>
      <c r="J3266" s="23"/>
      <c r="K3266" s="24"/>
      <c r="L3266" s="24"/>
      <c r="M3266" s="15"/>
      <c r="N3266" s="16"/>
      <c r="O3266" s="16"/>
      <c r="P3266" s="16"/>
      <c r="Q3266" s="16"/>
      <c r="R3266" s="15"/>
      <c r="S3266" s="58"/>
      <c r="T3266" s="58"/>
      <c r="U3266" s="58"/>
      <c r="V3266" s="58"/>
      <c r="W3266" s="58"/>
      <c r="X3266" s="59"/>
      <c r="Y3266" s="58"/>
      <c r="Z3266" s="53"/>
    </row>
    <row r="3267" spans="1:26" s="17" customFormat="1" x14ac:dyDescent="0.25">
      <c r="A3267" s="14"/>
      <c r="B3267" s="18"/>
      <c r="C3267" s="25"/>
      <c r="D3267" s="20"/>
      <c r="E3267" s="26"/>
      <c r="F3267" s="21"/>
      <c r="G3267" s="27"/>
      <c r="H3267" s="22"/>
      <c r="I3267" s="28"/>
      <c r="J3267" s="23"/>
      <c r="K3267" s="24"/>
      <c r="L3267" s="24"/>
      <c r="M3267" s="15"/>
      <c r="N3267" s="16"/>
      <c r="O3267" s="16"/>
      <c r="P3267" s="16"/>
      <c r="Q3267" s="16"/>
      <c r="R3267" s="15"/>
      <c r="S3267" s="58"/>
      <c r="T3267" s="58"/>
      <c r="U3267" s="58"/>
      <c r="V3267" s="58"/>
      <c r="W3267" s="58"/>
      <c r="X3267" s="59"/>
      <c r="Y3267" s="58"/>
      <c r="Z3267" s="53"/>
    </row>
    <row r="3268" spans="1:26" s="17" customFormat="1" x14ac:dyDescent="0.25">
      <c r="A3268" s="14"/>
      <c r="B3268" s="18"/>
      <c r="C3268" s="25"/>
      <c r="D3268" s="20"/>
      <c r="E3268" s="26"/>
      <c r="F3268" s="21"/>
      <c r="G3268" s="27"/>
      <c r="H3268" s="22"/>
      <c r="I3268" s="28"/>
      <c r="J3268" s="23"/>
      <c r="K3268" s="24"/>
      <c r="L3268" s="24"/>
      <c r="M3268" s="15"/>
      <c r="N3268" s="16"/>
      <c r="O3268" s="16"/>
      <c r="P3268" s="16"/>
      <c r="Q3268" s="16"/>
      <c r="R3268" s="15"/>
      <c r="S3268" s="58"/>
      <c r="T3268" s="58"/>
      <c r="U3268" s="58"/>
      <c r="V3268" s="58"/>
      <c r="W3268" s="58"/>
      <c r="X3268" s="59"/>
      <c r="Y3268" s="58"/>
      <c r="Z3268" s="53"/>
    </row>
    <row r="3269" spans="1:26" s="17" customFormat="1" x14ac:dyDescent="0.25">
      <c r="A3269" s="14"/>
      <c r="B3269" s="18"/>
      <c r="C3269" s="25"/>
      <c r="D3269" s="20"/>
      <c r="E3269" s="26"/>
      <c r="F3269" s="21"/>
      <c r="G3269" s="27"/>
      <c r="H3269" s="22"/>
      <c r="I3269" s="28"/>
      <c r="J3269" s="23"/>
      <c r="K3269" s="24"/>
      <c r="L3269" s="24"/>
      <c r="M3269" s="15"/>
      <c r="N3269" s="16"/>
      <c r="O3269" s="16"/>
      <c r="P3269" s="16"/>
      <c r="Q3269" s="16"/>
      <c r="R3269" s="15"/>
      <c r="S3269" s="58"/>
      <c r="T3269" s="58"/>
      <c r="U3269" s="58"/>
      <c r="V3269" s="58"/>
      <c r="W3269" s="58"/>
      <c r="X3269" s="59"/>
      <c r="Y3269" s="58"/>
      <c r="Z3269" s="53"/>
    </row>
    <row r="3270" spans="1:26" s="17" customFormat="1" x14ac:dyDescent="0.25">
      <c r="A3270" s="14"/>
      <c r="B3270" s="18"/>
      <c r="C3270" s="25"/>
      <c r="D3270" s="20"/>
      <c r="E3270" s="26"/>
      <c r="F3270" s="21"/>
      <c r="G3270" s="27"/>
      <c r="H3270" s="22"/>
      <c r="I3270" s="28"/>
      <c r="J3270" s="23"/>
      <c r="K3270" s="24"/>
      <c r="L3270" s="24"/>
      <c r="M3270" s="15"/>
      <c r="N3270" s="16"/>
      <c r="O3270" s="16"/>
      <c r="P3270" s="16"/>
      <c r="Q3270" s="16"/>
      <c r="R3270" s="15"/>
      <c r="S3270" s="58"/>
      <c r="T3270" s="58"/>
      <c r="U3270" s="58"/>
      <c r="V3270" s="58"/>
      <c r="W3270" s="58"/>
      <c r="X3270" s="59"/>
      <c r="Y3270" s="58"/>
      <c r="Z3270" s="53"/>
    </row>
    <row r="3271" spans="1:26" s="17" customFormat="1" x14ac:dyDescent="0.25">
      <c r="A3271" s="14"/>
      <c r="B3271" s="18"/>
      <c r="C3271" s="25"/>
      <c r="D3271" s="20"/>
      <c r="E3271" s="26"/>
      <c r="F3271" s="21"/>
      <c r="G3271" s="27"/>
      <c r="H3271" s="22"/>
      <c r="I3271" s="28"/>
      <c r="J3271" s="23"/>
      <c r="K3271" s="24"/>
      <c r="L3271" s="24"/>
      <c r="M3271" s="15"/>
      <c r="N3271" s="16"/>
      <c r="O3271" s="16"/>
      <c r="P3271" s="16"/>
      <c r="Q3271" s="16"/>
      <c r="R3271" s="15"/>
      <c r="S3271" s="58"/>
      <c r="T3271" s="58"/>
      <c r="U3271" s="58"/>
      <c r="V3271" s="58"/>
      <c r="W3271" s="58"/>
      <c r="X3271" s="59"/>
      <c r="Y3271" s="58"/>
      <c r="Z3271" s="53"/>
    </row>
    <row r="3272" spans="1:26" s="17" customFormat="1" x14ac:dyDescent="0.25">
      <c r="A3272" s="14"/>
      <c r="B3272" s="18"/>
      <c r="C3272" s="25"/>
      <c r="D3272" s="20"/>
      <c r="E3272" s="26"/>
      <c r="F3272" s="21"/>
      <c r="G3272" s="27"/>
      <c r="H3272" s="22"/>
      <c r="I3272" s="28"/>
      <c r="J3272" s="23"/>
      <c r="K3272" s="24"/>
      <c r="L3272" s="24"/>
      <c r="M3272" s="15"/>
      <c r="N3272" s="16"/>
      <c r="O3272" s="16"/>
      <c r="P3272" s="16"/>
      <c r="Q3272" s="16"/>
      <c r="R3272" s="15"/>
      <c r="S3272" s="58"/>
      <c r="T3272" s="58"/>
      <c r="U3272" s="58"/>
      <c r="V3272" s="58"/>
      <c r="W3272" s="58"/>
      <c r="X3272" s="59"/>
      <c r="Y3272" s="58"/>
      <c r="Z3272" s="53"/>
    </row>
    <row r="3273" spans="1:26" s="17" customFormat="1" x14ac:dyDescent="0.25">
      <c r="A3273" s="14"/>
      <c r="B3273" s="18"/>
      <c r="C3273" s="25"/>
      <c r="D3273" s="20"/>
      <c r="E3273" s="26"/>
      <c r="F3273" s="21"/>
      <c r="G3273" s="27"/>
      <c r="H3273" s="22"/>
      <c r="I3273" s="28"/>
      <c r="J3273" s="23"/>
      <c r="K3273" s="24"/>
      <c r="L3273" s="24"/>
      <c r="M3273" s="15"/>
      <c r="N3273" s="16"/>
      <c r="O3273" s="16"/>
      <c r="P3273" s="16"/>
      <c r="Q3273" s="16"/>
      <c r="R3273" s="15"/>
      <c r="S3273" s="58"/>
      <c r="T3273" s="58"/>
      <c r="U3273" s="58"/>
      <c r="V3273" s="58"/>
      <c r="W3273" s="58"/>
      <c r="X3273" s="59"/>
      <c r="Y3273" s="58"/>
      <c r="Z3273" s="53"/>
    </row>
    <row r="3274" spans="1:26" s="17" customFormat="1" x14ac:dyDescent="0.25">
      <c r="A3274" s="14"/>
      <c r="B3274" s="18"/>
      <c r="C3274" s="25"/>
      <c r="D3274" s="20"/>
      <c r="E3274" s="26"/>
      <c r="F3274" s="21"/>
      <c r="G3274" s="27"/>
      <c r="H3274" s="22"/>
      <c r="I3274" s="28"/>
      <c r="J3274" s="23"/>
      <c r="K3274" s="24"/>
      <c r="L3274" s="24"/>
      <c r="M3274" s="15"/>
      <c r="N3274" s="16"/>
      <c r="O3274" s="16"/>
      <c r="P3274" s="16"/>
      <c r="Q3274" s="16"/>
      <c r="R3274" s="15"/>
      <c r="S3274" s="58"/>
      <c r="T3274" s="58"/>
      <c r="U3274" s="58"/>
      <c r="V3274" s="58"/>
      <c r="W3274" s="58"/>
      <c r="X3274" s="59"/>
      <c r="Y3274" s="58"/>
      <c r="Z3274" s="53"/>
    </row>
    <row r="3275" spans="1:26" s="17" customFormat="1" x14ac:dyDescent="0.25">
      <c r="A3275" s="14"/>
      <c r="B3275" s="18"/>
      <c r="C3275" s="25"/>
      <c r="D3275" s="20"/>
      <c r="E3275" s="26"/>
      <c r="F3275" s="21"/>
      <c r="G3275" s="27"/>
      <c r="H3275" s="22"/>
      <c r="I3275" s="28"/>
      <c r="J3275" s="23"/>
      <c r="K3275" s="24"/>
      <c r="L3275" s="24"/>
      <c r="M3275" s="15"/>
      <c r="N3275" s="16"/>
      <c r="O3275" s="16"/>
      <c r="P3275" s="16"/>
      <c r="Q3275" s="16"/>
      <c r="R3275" s="15"/>
      <c r="S3275" s="58"/>
      <c r="T3275" s="58"/>
      <c r="U3275" s="58"/>
      <c r="V3275" s="58"/>
      <c r="W3275" s="58"/>
      <c r="X3275" s="59"/>
      <c r="Y3275" s="58"/>
      <c r="Z3275" s="53"/>
    </row>
    <row r="3276" spans="1:26" s="17" customFormat="1" x14ac:dyDescent="0.25">
      <c r="A3276" s="14"/>
      <c r="B3276" s="18"/>
      <c r="C3276" s="25"/>
      <c r="D3276" s="20"/>
      <c r="E3276" s="26"/>
      <c r="F3276" s="21"/>
      <c r="G3276" s="27"/>
      <c r="H3276" s="22"/>
      <c r="I3276" s="28"/>
      <c r="J3276" s="23"/>
      <c r="K3276" s="24"/>
      <c r="L3276" s="24"/>
      <c r="M3276" s="15"/>
      <c r="N3276" s="16"/>
      <c r="O3276" s="16"/>
      <c r="P3276" s="16"/>
      <c r="Q3276" s="16"/>
      <c r="R3276" s="15"/>
      <c r="S3276" s="58"/>
      <c r="T3276" s="58"/>
      <c r="U3276" s="58"/>
      <c r="V3276" s="58"/>
      <c r="W3276" s="58"/>
      <c r="X3276" s="59"/>
      <c r="Y3276" s="58"/>
      <c r="Z3276" s="53"/>
    </row>
    <row r="3277" spans="1:26" s="17" customFormat="1" x14ac:dyDescent="0.25">
      <c r="A3277" s="14"/>
      <c r="B3277" s="18"/>
      <c r="C3277" s="25"/>
      <c r="D3277" s="20"/>
      <c r="E3277" s="26"/>
      <c r="F3277" s="21"/>
      <c r="G3277" s="27"/>
      <c r="H3277" s="22"/>
      <c r="I3277" s="28"/>
      <c r="J3277" s="23"/>
      <c r="K3277" s="24"/>
      <c r="L3277" s="24"/>
      <c r="M3277" s="15"/>
      <c r="N3277" s="16"/>
      <c r="O3277" s="16"/>
      <c r="P3277" s="16"/>
      <c r="Q3277" s="16"/>
      <c r="R3277" s="15"/>
      <c r="S3277" s="58"/>
      <c r="T3277" s="58"/>
      <c r="U3277" s="58"/>
      <c r="V3277" s="58"/>
      <c r="W3277" s="58"/>
      <c r="X3277" s="59"/>
      <c r="Y3277" s="58"/>
      <c r="Z3277" s="53"/>
    </row>
    <row r="3278" spans="1:26" s="17" customFormat="1" x14ac:dyDescent="0.25">
      <c r="A3278" s="14"/>
      <c r="B3278" s="18"/>
      <c r="C3278" s="25"/>
      <c r="D3278" s="20"/>
      <c r="E3278" s="26"/>
      <c r="F3278" s="21"/>
      <c r="G3278" s="27"/>
      <c r="H3278" s="22"/>
      <c r="I3278" s="28"/>
      <c r="J3278" s="23"/>
      <c r="K3278" s="24"/>
      <c r="L3278" s="24"/>
      <c r="M3278" s="15"/>
      <c r="N3278" s="16"/>
      <c r="O3278" s="16"/>
      <c r="P3278" s="16"/>
      <c r="Q3278" s="16"/>
      <c r="R3278" s="15"/>
      <c r="S3278" s="58"/>
      <c r="T3278" s="58"/>
      <c r="U3278" s="58"/>
      <c r="V3278" s="58"/>
      <c r="W3278" s="58"/>
      <c r="X3278" s="59"/>
      <c r="Y3278" s="58"/>
      <c r="Z3278" s="53"/>
    </row>
    <row r="3279" spans="1:26" s="17" customFormat="1" x14ac:dyDescent="0.25">
      <c r="A3279" s="14"/>
      <c r="B3279" s="18"/>
      <c r="C3279" s="25"/>
      <c r="D3279" s="20"/>
      <c r="E3279" s="26"/>
      <c r="F3279" s="21"/>
      <c r="G3279" s="27"/>
      <c r="H3279" s="22"/>
      <c r="I3279" s="28"/>
      <c r="J3279" s="23"/>
      <c r="K3279" s="24"/>
      <c r="L3279" s="24"/>
      <c r="M3279" s="15"/>
      <c r="N3279" s="16"/>
      <c r="O3279" s="16"/>
      <c r="P3279" s="16"/>
      <c r="Q3279" s="16"/>
      <c r="R3279" s="15"/>
      <c r="S3279" s="58"/>
      <c r="T3279" s="58"/>
      <c r="U3279" s="58"/>
      <c r="V3279" s="58"/>
      <c r="W3279" s="58"/>
      <c r="X3279" s="59"/>
      <c r="Y3279" s="58"/>
      <c r="Z3279" s="53"/>
    </row>
    <row r="3280" spans="1:26" s="17" customFormat="1" x14ac:dyDescent="0.25">
      <c r="A3280" s="14"/>
      <c r="B3280" s="18"/>
      <c r="C3280" s="25"/>
      <c r="D3280" s="20"/>
      <c r="E3280" s="26"/>
      <c r="F3280" s="21"/>
      <c r="G3280" s="27"/>
      <c r="H3280" s="22"/>
      <c r="I3280" s="28"/>
      <c r="J3280" s="23"/>
      <c r="K3280" s="24"/>
      <c r="L3280" s="24"/>
      <c r="M3280" s="15"/>
      <c r="N3280" s="16"/>
      <c r="O3280" s="16"/>
      <c r="P3280" s="16"/>
      <c r="Q3280" s="16"/>
      <c r="R3280" s="15"/>
      <c r="S3280" s="58"/>
      <c r="T3280" s="58"/>
      <c r="U3280" s="58"/>
      <c r="V3280" s="58"/>
      <c r="W3280" s="58"/>
      <c r="X3280" s="59"/>
      <c r="Y3280" s="58"/>
      <c r="Z3280" s="53"/>
    </row>
    <row r="3281" spans="1:26" s="17" customFormat="1" x14ac:dyDescent="0.25">
      <c r="A3281" s="14"/>
      <c r="B3281" s="18"/>
      <c r="C3281" s="25"/>
      <c r="D3281" s="20"/>
      <c r="E3281" s="26"/>
      <c r="F3281" s="21"/>
      <c r="G3281" s="27"/>
      <c r="H3281" s="22"/>
      <c r="I3281" s="28"/>
      <c r="J3281" s="23"/>
      <c r="K3281" s="24"/>
      <c r="L3281" s="24"/>
      <c r="M3281" s="15"/>
      <c r="N3281" s="16"/>
      <c r="O3281" s="16"/>
      <c r="P3281" s="16"/>
      <c r="Q3281" s="16"/>
      <c r="R3281" s="15"/>
      <c r="S3281" s="58"/>
      <c r="T3281" s="58"/>
      <c r="U3281" s="58"/>
      <c r="V3281" s="58"/>
      <c r="W3281" s="58"/>
      <c r="X3281" s="59"/>
      <c r="Y3281" s="58"/>
      <c r="Z3281" s="53"/>
    </row>
    <row r="3282" spans="1:26" s="17" customFormat="1" x14ac:dyDescent="0.25">
      <c r="A3282" s="14"/>
      <c r="B3282" s="18"/>
      <c r="C3282" s="25"/>
      <c r="D3282" s="20"/>
      <c r="E3282" s="26"/>
      <c r="F3282" s="21"/>
      <c r="G3282" s="27"/>
      <c r="H3282" s="22"/>
      <c r="I3282" s="28"/>
      <c r="J3282" s="23"/>
      <c r="K3282" s="24"/>
      <c r="L3282" s="24"/>
      <c r="M3282" s="15"/>
      <c r="N3282" s="16"/>
      <c r="O3282" s="16"/>
      <c r="P3282" s="16"/>
      <c r="Q3282" s="16"/>
      <c r="R3282" s="15"/>
      <c r="S3282" s="58"/>
      <c r="T3282" s="58"/>
      <c r="U3282" s="58"/>
      <c r="V3282" s="58"/>
      <c r="W3282" s="58"/>
      <c r="X3282" s="59"/>
      <c r="Y3282" s="58"/>
      <c r="Z3282" s="53"/>
    </row>
    <row r="3283" spans="1:26" s="17" customFormat="1" x14ac:dyDescent="0.25">
      <c r="A3283" s="14"/>
      <c r="B3283" s="18"/>
      <c r="C3283" s="25"/>
      <c r="D3283" s="20"/>
      <c r="E3283" s="26"/>
      <c r="F3283" s="21"/>
      <c r="G3283" s="27"/>
      <c r="H3283" s="22"/>
      <c r="I3283" s="28"/>
      <c r="J3283" s="23"/>
      <c r="K3283" s="24"/>
      <c r="L3283" s="24"/>
      <c r="M3283" s="15"/>
      <c r="N3283" s="16"/>
      <c r="O3283" s="16"/>
      <c r="P3283" s="16"/>
      <c r="Q3283" s="16"/>
      <c r="R3283" s="15"/>
      <c r="S3283" s="58"/>
      <c r="T3283" s="58"/>
      <c r="U3283" s="58"/>
      <c r="V3283" s="58"/>
      <c r="W3283" s="58"/>
      <c r="X3283" s="59"/>
      <c r="Y3283" s="58"/>
      <c r="Z3283" s="53"/>
    </row>
    <row r="3284" spans="1:26" s="17" customFormat="1" x14ac:dyDescent="0.25">
      <c r="A3284" s="14"/>
      <c r="B3284" s="18"/>
      <c r="C3284" s="25"/>
      <c r="D3284" s="20"/>
      <c r="E3284" s="26"/>
      <c r="F3284" s="21"/>
      <c r="G3284" s="27"/>
      <c r="H3284" s="22"/>
      <c r="I3284" s="28"/>
      <c r="J3284" s="23"/>
      <c r="K3284" s="24"/>
      <c r="L3284" s="24"/>
      <c r="M3284" s="15"/>
      <c r="N3284" s="16"/>
      <c r="O3284" s="16"/>
      <c r="P3284" s="16"/>
      <c r="Q3284" s="16"/>
      <c r="R3284" s="15"/>
      <c r="S3284" s="58"/>
      <c r="T3284" s="58"/>
      <c r="U3284" s="58"/>
      <c r="V3284" s="58"/>
      <c r="W3284" s="58"/>
      <c r="X3284" s="59"/>
      <c r="Y3284" s="58"/>
      <c r="Z3284" s="53"/>
    </row>
    <row r="3285" spans="1:26" s="17" customFormat="1" x14ac:dyDescent="0.25">
      <c r="A3285" s="14"/>
      <c r="B3285" s="18"/>
      <c r="C3285" s="25"/>
      <c r="D3285" s="20"/>
      <c r="E3285" s="26"/>
      <c r="F3285" s="21"/>
      <c r="G3285" s="27"/>
      <c r="H3285" s="22"/>
      <c r="I3285" s="28"/>
      <c r="J3285" s="23"/>
      <c r="K3285" s="24"/>
      <c r="L3285" s="24"/>
      <c r="M3285" s="15"/>
      <c r="N3285" s="16"/>
      <c r="O3285" s="16"/>
      <c r="P3285" s="16"/>
      <c r="Q3285" s="16"/>
      <c r="R3285" s="15"/>
      <c r="S3285" s="58"/>
      <c r="T3285" s="58"/>
      <c r="U3285" s="58"/>
      <c r="V3285" s="58"/>
      <c r="W3285" s="58"/>
      <c r="X3285" s="59"/>
      <c r="Y3285" s="58"/>
      <c r="Z3285" s="53"/>
    </row>
    <row r="3286" spans="1:26" s="17" customFormat="1" x14ac:dyDescent="0.25">
      <c r="A3286" s="14"/>
      <c r="B3286" s="18"/>
      <c r="C3286" s="25"/>
      <c r="D3286" s="20"/>
      <c r="E3286" s="26"/>
      <c r="F3286" s="21"/>
      <c r="G3286" s="27"/>
      <c r="H3286" s="22"/>
      <c r="I3286" s="28"/>
      <c r="J3286" s="23"/>
      <c r="K3286" s="24"/>
      <c r="L3286" s="24"/>
      <c r="M3286" s="15"/>
      <c r="N3286" s="16"/>
      <c r="O3286" s="16"/>
      <c r="P3286" s="16"/>
      <c r="Q3286" s="16"/>
      <c r="R3286" s="15"/>
      <c r="S3286" s="58"/>
      <c r="T3286" s="58"/>
      <c r="U3286" s="58"/>
      <c r="V3286" s="58"/>
      <c r="W3286" s="58"/>
      <c r="X3286" s="59"/>
      <c r="Y3286" s="58"/>
      <c r="Z3286" s="53"/>
    </row>
    <row r="3287" spans="1:26" s="17" customFormat="1" x14ac:dyDescent="0.25">
      <c r="A3287" s="14"/>
      <c r="B3287" s="18"/>
      <c r="C3287" s="25"/>
      <c r="D3287" s="20"/>
      <c r="E3287" s="26"/>
      <c r="F3287" s="21"/>
      <c r="G3287" s="27"/>
      <c r="H3287" s="22"/>
      <c r="I3287" s="28"/>
      <c r="J3287" s="23"/>
      <c r="K3287" s="24"/>
      <c r="L3287" s="24"/>
      <c r="M3287" s="15"/>
      <c r="N3287" s="16"/>
      <c r="O3287" s="16"/>
      <c r="P3287" s="16"/>
      <c r="Q3287" s="16"/>
      <c r="R3287" s="15"/>
      <c r="S3287" s="58"/>
      <c r="T3287" s="58"/>
      <c r="U3287" s="58"/>
      <c r="V3287" s="58"/>
      <c r="W3287" s="58"/>
      <c r="X3287" s="59"/>
      <c r="Y3287" s="58"/>
      <c r="Z3287" s="53"/>
    </row>
    <row r="3288" spans="1:26" s="17" customFormat="1" x14ac:dyDescent="0.25">
      <c r="A3288" s="14"/>
      <c r="B3288" s="18"/>
      <c r="C3288" s="25"/>
      <c r="D3288" s="20"/>
      <c r="E3288" s="26"/>
      <c r="F3288" s="21"/>
      <c r="G3288" s="27"/>
      <c r="H3288" s="22"/>
      <c r="I3288" s="28"/>
      <c r="J3288" s="23"/>
      <c r="K3288" s="24"/>
      <c r="L3288" s="24"/>
      <c r="M3288" s="15"/>
      <c r="N3288" s="16"/>
      <c r="O3288" s="16"/>
      <c r="P3288" s="16"/>
      <c r="Q3288" s="16"/>
      <c r="R3288" s="15"/>
      <c r="S3288" s="58"/>
      <c r="T3288" s="58"/>
      <c r="U3288" s="58"/>
      <c r="V3288" s="58"/>
      <c r="W3288" s="58"/>
      <c r="X3288" s="59"/>
      <c r="Y3288" s="58"/>
      <c r="Z3288" s="53"/>
    </row>
    <row r="3289" spans="1:26" s="17" customFormat="1" x14ac:dyDescent="0.25">
      <c r="A3289" s="14"/>
      <c r="B3289" s="18"/>
      <c r="C3289" s="25"/>
      <c r="D3289" s="20"/>
      <c r="E3289" s="26"/>
      <c r="F3289" s="21"/>
      <c r="G3289" s="27"/>
      <c r="H3289" s="22"/>
      <c r="I3289" s="28"/>
      <c r="J3289" s="23"/>
      <c r="K3289" s="24"/>
      <c r="L3289" s="24"/>
      <c r="M3289" s="15"/>
      <c r="N3289" s="16"/>
      <c r="O3289" s="16"/>
      <c r="P3289" s="16"/>
      <c r="Q3289" s="16"/>
      <c r="R3289" s="15"/>
      <c r="S3289" s="58"/>
      <c r="T3289" s="58"/>
      <c r="U3289" s="58"/>
      <c r="V3289" s="58"/>
      <c r="W3289" s="58"/>
      <c r="X3289" s="59"/>
      <c r="Y3289" s="58"/>
      <c r="Z3289" s="53"/>
    </row>
    <row r="3290" spans="1:26" s="17" customFormat="1" x14ac:dyDescent="0.25">
      <c r="A3290" s="14"/>
      <c r="B3290" s="18"/>
      <c r="C3290" s="25"/>
      <c r="D3290" s="20"/>
      <c r="E3290" s="26"/>
      <c r="F3290" s="21"/>
      <c r="G3290" s="27"/>
      <c r="H3290" s="22"/>
      <c r="I3290" s="28"/>
      <c r="J3290" s="23"/>
      <c r="K3290" s="24"/>
      <c r="L3290" s="24"/>
      <c r="M3290" s="15"/>
      <c r="N3290" s="16"/>
      <c r="O3290" s="16"/>
      <c r="P3290" s="16"/>
      <c r="Q3290" s="16"/>
      <c r="R3290" s="15"/>
      <c r="S3290" s="58"/>
      <c r="T3290" s="58"/>
      <c r="U3290" s="58"/>
      <c r="V3290" s="58"/>
      <c r="W3290" s="58"/>
      <c r="X3290" s="59"/>
      <c r="Y3290" s="58"/>
      <c r="Z3290" s="53"/>
    </row>
    <row r="3291" spans="1:26" s="17" customFormat="1" x14ac:dyDescent="0.25">
      <c r="A3291" s="14"/>
      <c r="B3291" s="18"/>
      <c r="C3291" s="25"/>
      <c r="D3291" s="20"/>
      <c r="E3291" s="26"/>
      <c r="F3291" s="21"/>
      <c r="G3291" s="27"/>
      <c r="H3291" s="22"/>
      <c r="I3291" s="28"/>
      <c r="J3291" s="23"/>
      <c r="K3291" s="24"/>
      <c r="L3291" s="24"/>
      <c r="M3291" s="15"/>
      <c r="N3291" s="16"/>
      <c r="O3291" s="16"/>
      <c r="P3291" s="16"/>
      <c r="Q3291" s="16"/>
      <c r="R3291" s="15"/>
      <c r="S3291" s="58"/>
      <c r="T3291" s="58"/>
      <c r="U3291" s="58"/>
      <c r="V3291" s="58"/>
      <c r="W3291" s="58"/>
      <c r="X3291" s="59"/>
      <c r="Y3291" s="58"/>
      <c r="Z3291" s="53"/>
    </row>
    <row r="3292" spans="1:26" s="17" customFormat="1" x14ac:dyDescent="0.25">
      <c r="A3292" s="14"/>
      <c r="B3292" s="18"/>
      <c r="C3292" s="25"/>
      <c r="D3292" s="20"/>
      <c r="E3292" s="26"/>
      <c r="F3292" s="21"/>
      <c r="G3292" s="27"/>
      <c r="H3292" s="22"/>
      <c r="I3292" s="28"/>
      <c r="J3292" s="23"/>
      <c r="K3292" s="24"/>
      <c r="L3292" s="24"/>
      <c r="M3292" s="15"/>
      <c r="N3292" s="16"/>
      <c r="O3292" s="16"/>
      <c r="P3292" s="16"/>
      <c r="Q3292" s="16"/>
      <c r="R3292" s="15"/>
      <c r="S3292" s="58"/>
      <c r="T3292" s="58"/>
      <c r="U3292" s="58"/>
      <c r="V3292" s="58"/>
      <c r="W3292" s="58"/>
      <c r="X3292" s="59"/>
      <c r="Y3292" s="58"/>
      <c r="Z3292" s="53"/>
    </row>
    <row r="3293" spans="1:26" s="17" customFormat="1" x14ac:dyDescent="0.25">
      <c r="A3293" s="14"/>
      <c r="B3293" s="18"/>
      <c r="C3293" s="25"/>
      <c r="D3293" s="20"/>
      <c r="E3293" s="26"/>
      <c r="F3293" s="21"/>
      <c r="G3293" s="27"/>
      <c r="H3293" s="22"/>
      <c r="I3293" s="28"/>
      <c r="J3293" s="23"/>
      <c r="K3293" s="24"/>
      <c r="L3293" s="24"/>
      <c r="M3293" s="15"/>
      <c r="N3293" s="16"/>
      <c r="O3293" s="16"/>
      <c r="P3293" s="16"/>
      <c r="Q3293" s="16"/>
      <c r="R3293" s="15"/>
      <c r="S3293" s="58"/>
      <c r="T3293" s="58"/>
      <c r="U3293" s="58"/>
      <c r="V3293" s="58"/>
      <c r="W3293" s="58"/>
      <c r="X3293" s="59"/>
      <c r="Y3293" s="58"/>
      <c r="Z3293" s="53"/>
    </row>
    <row r="3294" spans="1:26" s="17" customFormat="1" x14ac:dyDescent="0.25">
      <c r="A3294" s="14"/>
      <c r="B3294" s="18"/>
      <c r="C3294" s="25"/>
      <c r="D3294" s="20"/>
      <c r="E3294" s="26"/>
      <c r="F3294" s="21"/>
      <c r="G3294" s="27"/>
      <c r="H3294" s="22"/>
      <c r="I3294" s="28"/>
      <c r="J3294" s="23"/>
      <c r="K3294" s="24"/>
      <c r="L3294" s="24"/>
      <c r="M3294" s="15"/>
      <c r="N3294" s="16"/>
      <c r="O3294" s="16"/>
      <c r="P3294" s="16"/>
      <c r="Q3294" s="16"/>
      <c r="R3294" s="15"/>
      <c r="S3294" s="58"/>
      <c r="T3294" s="58"/>
      <c r="U3294" s="58"/>
      <c r="V3294" s="58"/>
      <c r="W3294" s="58"/>
      <c r="X3294" s="59"/>
      <c r="Y3294" s="58"/>
      <c r="Z3294" s="53"/>
    </row>
    <row r="3295" spans="1:26" s="17" customFormat="1" x14ac:dyDescent="0.25">
      <c r="A3295" s="14"/>
      <c r="B3295" s="18"/>
      <c r="C3295" s="25"/>
      <c r="D3295" s="20"/>
      <c r="E3295" s="26"/>
      <c r="F3295" s="21"/>
      <c r="G3295" s="27"/>
      <c r="H3295" s="22"/>
      <c r="I3295" s="28"/>
      <c r="J3295" s="23"/>
      <c r="K3295" s="24"/>
      <c r="L3295" s="24"/>
      <c r="M3295" s="15"/>
      <c r="N3295" s="16"/>
      <c r="O3295" s="16"/>
      <c r="P3295" s="16"/>
      <c r="Q3295" s="16"/>
      <c r="R3295" s="15"/>
      <c r="S3295" s="58"/>
      <c r="T3295" s="58"/>
      <c r="U3295" s="58"/>
      <c r="V3295" s="58"/>
      <c r="W3295" s="58"/>
      <c r="X3295" s="59"/>
      <c r="Y3295" s="58"/>
      <c r="Z3295" s="53"/>
    </row>
    <row r="3296" spans="1:26" s="17" customFormat="1" x14ac:dyDescent="0.25">
      <c r="A3296" s="14"/>
      <c r="B3296" s="18"/>
      <c r="C3296" s="25"/>
      <c r="D3296" s="20"/>
      <c r="E3296" s="26"/>
      <c r="F3296" s="21"/>
      <c r="G3296" s="27"/>
      <c r="H3296" s="22"/>
      <c r="I3296" s="28"/>
      <c r="J3296" s="23"/>
      <c r="K3296" s="24"/>
      <c r="L3296" s="24"/>
      <c r="M3296" s="15"/>
      <c r="N3296" s="16"/>
      <c r="O3296" s="16"/>
      <c r="P3296" s="16"/>
      <c r="Q3296" s="16"/>
      <c r="R3296" s="15"/>
      <c r="S3296" s="58"/>
      <c r="T3296" s="58"/>
      <c r="U3296" s="58"/>
      <c r="V3296" s="58"/>
      <c r="W3296" s="58"/>
      <c r="X3296" s="59"/>
      <c r="Y3296" s="58"/>
      <c r="Z3296" s="53"/>
    </row>
    <row r="3297" spans="1:26" s="17" customFormat="1" x14ac:dyDescent="0.25">
      <c r="A3297" s="14"/>
      <c r="B3297" s="18"/>
      <c r="C3297" s="25"/>
      <c r="D3297" s="20"/>
      <c r="E3297" s="26"/>
      <c r="F3297" s="21"/>
      <c r="G3297" s="27"/>
      <c r="H3297" s="22"/>
      <c r="I3297" s="28"/>
      <c r="J3297" s="23"/>
      <c r="K3297" s="24"/>
      <c r="L3297" s="24"/>
      <c r="M3297" s="15"/>
      <c r="N3297" s="16"/>
      <c r="O3297" s="16"/>
      <c r="P3297" s="16"/>
      <c r="Q3297" s="16"/>
      <c r="R3297" s="15"/>
      <c r="S3297" s="58"/>
      <c r="T3297" s="58"/>
      <c r="U3297" s="58"/>
      <c r="V3297" s="58"/>
      <c r="W3297" s="58"/>
      <c r="X3297" s="59"/>
      <c r="Y3297" s="58"/>
      <c r="Z3297" s="53"/>
    </row>
    <row r="3298" spans="1:26" s="17" customFormat="1" x14ac:dyDescent="0.25">
      <c r="A3298" s="14"/>
      <c r="B3298" s="18"/>
      <c r="C3298" s="25"/>
      <c r="D3298" s="20"/>
      <c r="E3298" s="26"/>
      <c r="F3298" s="21"/>
      <c r="G3298" s="27"/>
      <c r="H3298" s="22"/>
      <c r="I3298" s="28"/>
      <c r="J3298" s="23"/>
      <c r="K3298" s="24"/>
      <c r="L3298" s="24"/>
      <c r="M3298" s="15"/>
      <c r="N3298" s="16"/>
      <c r="O3298" s="16"/>
      <c r="P3298" s="16"/>
      <c r="Q3298" s="16"/>
      <c r="R3298" s="15"/>
      <c r="S3298" s="58"/>
      <c r="T3298" s="58"/>
      <c r="U3298" s="58"/>
      <c r="V3298" s="58"/>
      <c r="W3298" s="58"/>
      <c r="X3298" s="59"/>
      <c r="Y3298" s="58"/>
      <c r="Z3298" s="53"/>
    </row>
    <row r="3299" spans="1:26" s="17" customFormat="1" x14ac:dyDescent="0.25">
      <c r="A3299" s="14"/>
      <c r="B3299" s="18"/>
      <c r="C3299" s="25"/>
      <c r="D3299" s="20"/>
      <c r="E3299" s="26"/>
      <c r="F3299" s="21"/>
      <c r="G3299" s="27"/>
      <c r="H3299" s="22"/>
      <c r="I3299" s="28"/>
      <c r="J3299" s="23"/>
      <c r="K3299" s="24"/>
      <c r="L3299" s="24"/>
      <c r="M3299" s="15"/>
      <c r="N3299" s="16"/>
      <c r="O3299" s="16"/>
      <c r="P3299" s="16"/>
      <c r="Q3299" s="16"/>
      <c r="R3299" s="15"/>
      <c r="S3299" s="58"/>
      <c r="T3299" s="58"/>
      <c r="U3299" s="58"/>
      <c r="V3299" s="58"/>
      <c r="W3299" s="58"/>
      <c r="X3299" s="59"/>
      <c r="Y3299" s="58"/>
      <c r="Z3299" s="53"/>
    </row>
  </sheetData>
  <autoFilter ref="A3:Y2855" xr:uid="{74308D41-64A9-49BA-AAE8-899A310DC1CB}">
    <sortState xmlns:xlrd2="http://schemas.microsoft.com/office/spreadsheetml/2017/richdata2" ref="A4:Y2855">
      <sortCondition ref="A3:A2777"/>
    </sortState>
  </autoFilter>
  <mergeCells count="11">
    <mergeCell ref="P2:Q2"/>
    <mergeCell ref="C1:D1"/>
    <mergeCell ref="E1:F1"/>
    <mergeCell ref="G1:H1"/>
    <mergeCell ref="I1:J1"/>
    <mergeCell ref="N1:Q1"/>
    <mergeCell ref="C2:D2"/>
    <mergeCell ref="E2:F2"/>
    <mergeCell ref="G2:H2"/>
    <mergeCell ref="I2:J2"/>
    <mergeCell ref="K2:L2"/>
  </mergeCells>
  <hyperlinks>
    <hyperlink ref="Y4" r:id="rId1" display="https://www.sagitta.se/artikel/fynd/ti-innovator-paket" xr:uid="{9A76531A-8E50-45CC-8303-7782BDF0F02E}"/>
    <hyperlink ref="Y5:Y26" r:id="rId2" display="https://www.sagitta.se/artikel/fynd/ti-innovator-paket" xr:uid="{D6B15FDD-5F19-4F99-BE5B-F1D4B739067C}"/>
    <hyperlink ref="Y28" r:id="rId3" display="https://www.sagitta.se/artikel/fynd/ti-innovator-paket" xr:uid="{9BFDA617-E530-4A2C-8076-1AB0ECC33790}"/>
    <hyperlink ref="Y29" r:id="rId4" display="https://www.sagitta.se/artikel/fynd/ti-innovator-paket" xr:uid="{23170C6E-E410-496C-AE94-4646C65AF793}"/>
    <hyperlink ref="Y30" r:id="rId5" display="https://www.sagitta.se/artikel/fynd/ti-innovator-paket" xr:uid="{A639BC63-89C8-4C27-8060-197AFB345380}"/>
    <hyperlink ref="Y31" r:id="rId6" display="https://www.sagitta.se/artikel/fynd/ti-innovator-paket" xr:uid="{F3CE14C0-2BE4-4577-BD30-BF8EACABFC49}"/>
    <hyperlink ref="Y32" r:id="rId7" display="https://www.sagitta.se/artikel/fynd/ti-innovator-paket" xr:uid="{4F9258A9-31EA-46A7-804E-C51F89526BA7}"/>
    <hyperlink ref="Y33" r:id="rId8" display="https://www.sagitta.se/artikel/fynd/ti-innovator-paket" xr:uid="{8D275FDE-B237-40C8-91F9-C8B8D434A05C}"/>
    <hyperlink ref="Y34" r:id="rId9" display="https://www.sagitta.se/artikel/fynd/ti-innovator-paket" xr:uid="{7431421B-4028-41D2-AFA8-2DA7402BAD02}"/>
    <hyperlink ref="Y35" r:id="rId10" display="https://www.sagitta.se/artikel/fynd/ti-innovator-paket" xr:uid="{864E7217-107D-416D-BB8D-6B25A25BF4FB}"/>
    <hyperlink ref="Y36" r:id="rId11" display="https://www.sagitta.se/artikel/fynd/ti-innovator-paket" xr:uid="{DC8D0D0C-C245-4813-997D-9A8B202BBCDD}"/>
    <hyperlink ref="Y37" r:id="rId12" display="https://www.sagitta.se/artikel/fynd/ti-innovator-paket" xr:uid="{F99316E7-7F28-4126-A250-4BA179023203}"/>
    <hyperlink ref="Y38" r:id="rId13" display="https://www.sagitta.se/artikel/fynd/ti-innovator-paket" xr:uid="{005B09CC-ADCF-4472-A4BB-CFFD06848E19}"/>
    <hyperlink ref="Y39" r:id="rId14" display="https://www.sagitta.se/artikel/fynd/ti-innovator-paket" xr:uid="{5D08700D-3AF8-415A-8194-40AF7FC070D7}"/>
    <hyperlink ref="Y40" r:id="rId15" display="https://www.sagitta.se/artikel/fynd/ti-innovator-paket" xr:uid="{BD99E711-6C40-49AD-9B4B-E2075816523C}"/>
    <hyperlink ref="Y41" r:id="rId16" display="https://www.sagitta.se/artikel/fynd/ti-innovator-paket" xr:uid="{81056A4E-D13A-4224-821B-48D3B5437400}"/>
    <hyperlink ref="Y42" r:id="rId17" display="https://www.sagitta.se/artikel/fynd/ti-innovator-paket" xr:uid="{985A1601-6DFF-4BF4-93FD-9D4739D093FA}"/>
    <hyperlink ref="Y43" r:id="rId18" display="https://www.sagitta.se/artikel/fynd/ti-innovator-paket" xr:uid="{1946A131-5FD5-460E-AF52-5EE8ACF9B18D}"/>
    <hyperlink ref="Y44" r:id="rId19" display="https://www.sagitta.se/artikel/fynd/ti-innovator-paket" xr:uid="{89BE195B-A2D8-416A-94D0-F7D764488140}"/>
    <hyperlink ref="Y45" r:id="rId20" display="https://www.sagitta.se/artikel/fynd/ti-innovator-paket" xr:uid="{87F7B2FB-1055-48AB-AC1E-42BFAEDA488C}"/>
    <hyperlink ref="Y46" r:id="rId21" display="https://www.sagitta.se/artikel/fynd/ti-innovator-paket" xr:uid="{C64F4A66-A7E9-4433-9E92-787749C16D34}"/>
    <hyperlink ref="Y47" r:id="rId22" display="https://www.sagitta.se/artikel/fynd/ti-innovator-paket" xr:uid="{808099A3-F24A-49E2-B4C7-D2901A81760C}"/>
    <hyperlink ref="Y48" r:id="rId23" display="https://www.sagitta.se/artikel/fynd/ti-innovator-paket" xr:uid="{C7AEADE3-4787-4BDE-A23D-9A90FC5ACCD3}"/>
    <hyperlink ref="Y49" r:id="rId24" display="https://www.sagitta.se/artikel/fynd/ti-innovator-paket" xr:uid="{F9260636-99CC-4DCD-9A54-C6B145B46037}"/>
    <hyperlink ref="Y50" r:id="rId25" display="https://www.sagitta.se/artikel/fynd/ti-innovator-paket" xr:uid="{B1B34ED2-0DD7-41F3-A4DC-FFE2E90D6BC3}"/>
    <hyperlink ref="Y51" r:id="rId26" display="https://www.sagitta.se/artikel/fynd/ti-innovator-paket" xr:uid="{5258EB79-08A4-4791-9593-A23CED817D1E}"/>
    <hyperlink ref="Y52" r:id="rId27" display="https://www.sagitta.se/artikel/fynd/ti-innovator-paket" xr:uid="{6851B912-0D9D-43CD-A96E-C9718E670066}"/>
    <hyperlink ref="Y53" r:id="rId28" display="https://www.sagitta.se/artikel/fynd/ti-innovator-paket" xr:uid="{F62966DC-472C-4B74-91EB-F5914CE2F1F1}"/>
    <hyperlink ref="Y54" r:id="rId29" display="https://www.sagitta.se/artikel/fynd/ti-innovator-paket" xr:uid="{8C868B5E-A475-4EC4-AA12-EED5EB8398A5}"/>
    <hyperlink ref="Y55" r:id="rId30" display="https://www.sagitta.se/artikel/fynd/ti-innovator-paket" xr:uid="{F6F7698D-6FAF-4518-8E66-0A404CA52898}"/>
    <hyperlink ref="Y56" r:id="rId31" display="https://www.sagitta.se/artikel/fynd/ti-innovator-paket" xr:uid="{1B096F36-29F7-4C28-8B11-9BE09C6E9654}"/>
    <hyperlink ref="Y57" r:id="rId32" display="https://www.sagitta.se/artikel/fynd/ti-innovator-paket" xr:uid="{B9BD26F3-3CAB-4169-AFD6-7746A8616075}"/>
    <hyperlink ref="Y58" r:id="rId33" display="https://www.sagitta.se/artikel/fynd/ti-innovator-paket" xr:uid="{131514F4-8EA0-4433-98E9-99A94948D9E1}"/>
    <hyperlink ref="Y59" r:id="rId34" display="https://www.sagitta.se/artikel/fynd/ti-innovator-paket" xr:uid="{6FC08447-A9FB-45E9-AEB7-922E69DC2BEE}"/>
    <hyperlink ref="Y60" r:id="rId35" display="https://www.sagitta.se/artikel/fynd/ti-innovator-paket" xr:uid="{8BF41142-8225-4B2A-89C1-68B9D210F4CB}"/>
    <hyperlink ref="Y61" r:id="rId36" display="https://www.sagitta.se/artikel/fynd/ti-innovator-paket" xr:uid="{723558FB-7FB1-4B7A-83C1-895AD8CD8292}"/>
    <hyperlink ref="Y62" r:id="rId37" display="https://www.sagitta.se/artikel/fynd/ti-innovator-paket" xr:uid="{0E88F90A-CB64-4858-B73E-68FAAB11402A}"/>
    <hyperlink ref="Y63" r:id="rId38" display="https://www.sagitta.se/artikel/fynd/ti-innovator-paket" xr:uid="{E3AB6113-5B0D-490F-BD2B-CD62181E23C1}"/>
    <hyperlink ref="Y64" r:id="rId39" display="https://www.sagitta.se/artikel/fynd/ti-innovator-paket" xr:uid="{CD9D05F4-8CB3-4571-A8CD-6F309FDE5FB0}"/>
    <hyperlink ref="Y65" r:id="rId40" display="https://www.sagitta.se/artikel/fynd/ti-innovator-paket" xr:uid="{C7E9FD04-5D23-4F56-9AC3-133C6B5DB682}"/>
    <hyperlink ref="Y66" r:id="rId41" display="https://www.sagitta.se/artikel/fynd/ti-innovator-paket" xr:uid="{9DC3D933-20E5-4F98-9B31-9986D3510E0F}"/>
    <hyperlink ref="Y67" r:id="rId42" display="https://www.sagitta.se/artikel/fynd/ti-innovator-paket" xr:uid="{DAC86405-8B09-4EA0-A201-EF1DEA39F7BD}"/>
    <hyperlink ref="Y69" r:id="rId43" display="https://www.sagitta.se/artikel/fynd/ti-innovator-paket" xr:uid="{63EE0F7E-0FE7-4833-82D9-0A18FABDBAA0}"/>
    <hyperlink ref="Y70" r:id="rId44" display="https://www.sagitta.se/artikel/fynd/ti-innovator-paket" xr:uid="{092E5C86-2264-46E3-A2D5-3FE0546C2C8B}"/>
    <hyperlink ref="Y71" r:id="rId45" display="https://www.sagitta.se/artikel/fynd/ti-innovator-paket" xr:uid="{D1ABE28E-4B8D-40BF-8E9C-AD9B2A081182}"/>
    <hyperlink ref="Y72" r:id="rId46" display="https://www.sagitta.se/artikel/fynd/ti-innovator-paket" xr:uid="{90F86ED4-2625-48F2-B281-28D25E8B59BA}"/>
    <hyperlink ref="Y73" r:id="rId47" display="https://www.sagitta.se/artikel/fynd/ti-innovator-paket" xr:uid="{97D33ED4-C092-4167-BCFD-51F2DE371EF8}"/>
    <hyperlink ref="Y74" r:id="rId48" display="https://www.sagitta.se/artikel/fynd/ti-innovator-paket" xr:uid="{FCD7B220-89C6-4F08-B817-850179476E16}"/>
    <hyperlink ref="Y75" r:id="rId49" display="https://www.sagitta.se/artikel/fynd/ti-innovator-paket" xr:uid="{CEE484B3-3EDA-4ADB-9C3B-9466CC22A6AA}"/>
    <hyperlink ref="Y76" r:id="rId50" display="https://www.sagitta.se/artikel/fynd/ti-innovator-paket" xr:uid="{6D1F2419-7A7B-4E60-9763-178053FD7A07}"/>
    <hyperlink ref="Y77" r:id="rId51" display="https://www.sagitta.se/artikel/fynd/ti-innovator-paket" xr:uid="{415A7A2B-CFA4-405E-A7D4-E6A9A1587718}"/>
    <hyperlink ref="Y78" r:id="rId52" display="https://www.sagitta.se/artikel/fynd/ti-innovator-paket" xr:uid="{7A6E930A-6CD8-48EF-9B5B-AD0CE9482828}"/>
    <hyperlink ref="Y79" r:id="rId53" display="https://www.sagitta.se/artikel/fynd/ti-innovator-paket" xr:uid="{3955B5BF-D17E-4B39-A142-83DC46085CEB}"/>
    <hyperlink ref="Y80" r:id="rId54" display="https://www.sagitta.se/artikel/fynd/ti-innovator-paket" xr:uid="{C33745AA-43A6-4505-AFF5-D838BDE7FD00}"/>
    <hyperlink ref="Y81" r:id="rId55" display="https://www.sagitta.se/artikel/fynd/ti-innovator-paket" xr:uid="{DFC4B083-8410-4F7C-BEE8-94BCFEF5CC85}"/>
    <hyperlink ref="Y83" r:id="rId56" display="https://www.sagitta.se/artikel/fynd/ti-innovator-paket" xr:uid="{2DAA322A-5069-42FA-A7E6-4F78A736FAAB}"/>
    <hyperlink ref="Y84" r:id="rId57" display="https://www.sagitta.se/artikel/fynd/ti-innovator-paket" xr:uid="{07EA70CA-8D55-489F-8447-7D9CC5FA80CA}"/>
    <hyperlink ref="Y85" r:id="rId58" display="https://www.sagitta.se/artikel/fynd/ti-innovator-paket" xr:uid="{7BF3C6D7-53CB-4D17-A859-D71F3101CB06}"/>
    <hyperlink ref="Y86" r:id="rId59" display="https://www.sagitta.se/artikel/fynd/ti-innovator-paket" xr:uid="{24D06C46-ADD6-4F75-A0FC-C0EDDB1997D0}"/>
    <hyperlink ref="Y87" r:id="rId60" display="https://www.sagitta.se/artikel/fynd/ti-innovator-paket" xr:uid="{5A0411FB-C163-4C13-B743-8EEBB8FAEE96}"/>
    <hyperlink ref="Y88" r:id="rId61" display="https://www.sagitta.se/artikel/fynd/ti-innovator-paket" xr:uid="{210E96FD-3DA4-4770-ADA4-5C7ED28E245F}"/>
    <hyperlink ref="Y89" r:id="rId62" display="https://www.sagitta.se/artikel/fynd/ti-innovator-paket" xr:uid="{45623F4E-6FF5-46A8-A09C-0446BB63909A}"/>
    <hyperlink ref="Y90" r:id="rId63" display="https://www.sagitta.se/artikel/fynd/ti-innovator-paket" xr:uid="{EE6DDA91-138D-4FEC-9020-331CBDD1EBE3}"/>
    <hyperlink ref="Y93" r:id="rId64" display="https://www.sagitta.se/artikel/fynd/ti-innovator-paket" xr:uid="{E62B0BA6-A054-4EE1-8763-4841C2130BAE}"/>
    <hyperlink ref="Y94" r:id="rId65" display="https://www.sagitta.se/artikel/fynd/ti-innovator-paket" xr:uid="{D698A370-2C41-4F7D-AE4B-9259341E2660}"/>
    <hyperlink ref="Y95" r:id="rId66" display="https://www.sagitta.se/artikel/fynd/ti-innovator-paket" xr:uid="{E587FA2E-199D-4A78-9EB0-77E146360C0A}"/>
    <hyperlink ref="Y96" r:id="rId67" display="https://www.sagitta.se/artikel/fynd/ti-innovator-paket" xr:uid="{04D17E69-1F08-499D-960E-49489E407964}"/>
    <hyperlink ref="Y97" r:id="rId68" display="https://www.sagitta.se/artikel/fynd/ti-innovator-paket" xr:uid="{0DED395F-9914-4A6B-80C3-C2E9371A2E34}"/>
    <hyperlink ref="Y98" r:id="rId69" display="https://www.sagitta.se/artikel/fynd/ti-innovator-paket" xr:uid="{0A504E9D-8B74-454A-9E82-1A5E6553FCE2}"/>
    <hyperlink ref="Y99" r:id="rId70" display="https://www.sagitta.se/artikel/fynd/ti-innovator-paket" xr:uid="{BF02A5B7-9260-4955-9AD6-07AFAC19B9AC}"/>
    <hyperlink ref="Y100" r:id="rId71" display="https://www.sagitta.se/artikel/fynd/ti-innovator-paket" xr:uid="{99898D41-2843-49C5-A89B-E1578756E12E}"/>
    <hyperlink ref="Y101" r:id="rId72" display="https://www.sagitta.se/artikel/fynd/ti-innovator-paket" xr:uid="{65BDA9F9-0696-41DD-AB62-987FADAF263C}"/>
    <hyperlink ref="Y102" r:id="rId73" display="https://www.sagitta.se/artikel/fynd/ti-innovator-paket" xr:uid="{11A58C08-598D-4B77-B35B-4E5A1D7879FC}"/>
    <hyperlink ref="Y103" r:id="rId74" display="https://www.sagitta.se/artikel/fynd/ti-innovator-paket" xr:uid="{9FB36F46-13AE-44B9-9158-AB5BE5E86BE2}"/>
    <hyperlink ref="Y104" r:id="rId75" display="https://www.sagitta.se/artikel/fynd/ti-innovator-paket" xr:uid="{962915FB-ACB4-46EC-A67B-EAA7C5B9D078}"/>
    <hyperlink ref="Y105" r:id="rId76" display="https://www.sagitta.se/artikel/fynd/ti-innovator-paket" xr:uid="{BFBB0E9B-6A15-4F74-B4BE-BB86C5FA9994}"/>
    <hyperlink ref="Y106" r:id="rId77" display="https://www.sagitta.se/artikel/fynd/ti-innovator-paket" xr:uid="{0AEC983B-A835-406C-9F99-CA5D11492596}"/>
    <hyperlink ref="Y107" r:id="rId78" display="https://www.sagitta.se/artikel/fynd/ti-innovator-paket" xr:uid="{5A1312C2-3D30-4E87-9780-2D8601621316}"/>
    <hyperlink ref="Y108" r:id="rId79" display="https://www.sagitta.se/artikel/fynd/ti-innovator-paket" xr:uid="{9B098EAE-DD43-41F0-A3DC-44935264D8B9}"/>
    <hyperlink ref="Y109" r:id="rId80" display="https://www.sagitta.se/artikel/fynd/ti-innovator-paket" xr:uid="{3102A678-1366-450B-B190-9BABBC5B3CAF}"/>
    <hyperlink ref="Y110" r:id="rId81" display="https://www.sagitta.se/artikel/fynd/ti-innovator-paket" xr:uid="{A93AB546-077C-4802-A7BE-A766DEED1FC8}"/>
    <hyperlink ref="Y111" r:id="rId82" display="https://www.sagitta.se/artikel/fynd/ti-innovator-paket" xr:uid="{0FC96CF4-60B4-406A-8F29-2F873186034C}"/>
    <hyperlink ref="Y112" r:id="rId83" display="https://www.sagitta.se/artikel/fynd/ti-innovator-paket" xr:uid="{89DB12CA-E04A-41A2-AA6F-9E08EF5BF531}"/>
    <hyperlink ref="Y113" r:id="rId84" display="https://www.sagitta.se/artikel/fynd/ti-innovator-paket" xr:uid="{9FD280DE-29F2-44E6-87B1-EA91BA80371A}"/>
    <hyperlink ref="Y114" r:id="rId85" display="https://www.sagitta.se/artikel/fynd/ti-innovator-paket" xr:uid="{38BE7AAD-73C1-499D-8B21-5E13F2C93256}"/>
    <hyperlink ref="Y115" r:id="rId86" display="https://www.sagitta.se/artikel/fynd/ti-innovator-paket" xr:uid="{5F9B8C22-E79B-4BAB-9F52-EA115E9D934D}"/>
    <hyperlink ref="Y116" r:id="rId87" display="https://www.sagitta.se/artikel/fynd/ti-innovator-paket" xr:uid="{8EA6095C-75B3-4EF1-A867-3434AEC0E726}"/>
    <hyperlink ref="Y117" r:id="rId88" display="https://www.sagitta.se/artikel/fynd/ti-innovator-paket" xr:uid="{965CD0FB-1B7A-4DAD-AE9E-3228EF6ABDE3}"/>
    <hyperlink ref="Y118" r:id="rId89" display="https://www.sagitta.se/artikel/fynd/ti-innovator-paket" xr:uid="{EA1BF65E-E07E-4F3F-A7F7-AAACCB50E363}"/>
    <hyperlink ref="Y119" r:id="rId90" display="https://www.sagitta.se/artikel/fynd/ti-innovator-paket" xr:uid="{AC134D9A-E60D-410E-8B1E-4EBFCFB04E3E}"/>
    <hyperlink ref="Y120" r:id="rId91" display="https://www.sagitta.se/artikel/fynd/ti-innovator-paket" xr:uid="{FFD458D6-6930-4A2E-92CC-FC08B5D8B2E7}"/>
    <hyperlink ref="Y121" r:id="rId92" display="https://www.sagitta.se/artikel/fynd/ti-innovator-paket" xr:uid="{FAF9530C-5F30-4596-BE20-D9C369CE4F8F}"/>
    <hyperlink ref="Y122" r:id="rId93" display="https://www.sagitta.se/artikel/fynd/ti-innovator-paket" xr:uid="{9B151D70-13DE-41B4-9EDD-1E7A9A3DF5C4}"/>
    <hyperlink ref="Y123" r:id="rId94" display="https://www.sagitta.se/artikel/fynd/ti-innovator-paket" xr:uid="{ABCA7364-9893-4184-8484-9D28F2A78101}"/>
    <hyperlink ref="Y124" r:id="rId95" display="https://www.sagitta.se/artikel/fynd/ti-innovator-paket" xr:uid="{A24F5961-21BE-4031-AF40-59EE3645C5E8}"/>
    <hyperlink ref="Y125" r:id="rId96" display="https://www.sagitta.se/artikel/fynd/ti-innovator-paket" xr:uid="{75F62890-EB06-4349-87DA-040EEB2BE09F}"/>
    <hyperlink ref="Y126" r:id="rId97" display="https://www.sagitta.se/artikel/fynd/ti-innovator-paket" xr:uid="{476E84B2-DC1D-4E5B-BCCB-3C53B2BB19C0}"/>
    <hyperlink ref="Y127" r:id="rId98" display="https://www.sagitta.se/artikel/fynd/ti-innovator-paket" xr:uid="{C80C52C8-114E-43F3-8A12-2DF5130062A9}"/>
    <hyperlink ref="Y128" r:id="rId99" display="https://www.sagitta.se/artikel/fynd/ti-innovator-paket" xr:uid="{C88C3E24-82DC-4B8C-8FFC-A39053724F14}"/>
    <hyperlink ref="Y129" r:id="rId100" display="https://www.sagitta.se/artikel/fynd/ti-innovator-paket" xr:uid="{638C3A80-15E7-4453-A81B-8966BD6C19E4}"/>
    <hyperlink ref="Y130" r:id="rId101" display="https://www.sagitta.se/artikel/fynd/ti-innovator-paket" xr:uid="{B1DF1D05-8293-4107-9D4C-08BD0AB7E378}"/>
    <hyperlink ref="Y131" r:id="rId102" display="https://www.sagitta.se/artikel/fynd/ti-innovator-paket" xr:uid="{48386B78-E189-4DE1-94A8-E44F848FE847}"/>
    <hyperlink ref="Y132" r:id="rId103" display="https://www.sagitta.se/artikel/fynd/ti-innovator-paket" xr:uid="{8F0DC2A9-E2BE-47A5-8D02-D566E1E1C8F7}"/>
    <hyperlink ref="Y133" r:id="rId104" display="https://www.sagitta.se/artikel/fynd/ti-innovator-paket" xr:uid="{04A5595B-E9DB-4611-B85F-03386DC599CB}"/>
    <hyperlink ref="Y134" r:id="rId105" display="https://www.sagitta.se/artikel/fynd/ti-innovator-paket" xr:uid="{04DF672F-2FE5-4D76-8E2F-75EB3442750A}"/>
    <hyperlink ref="Y135" r:id="rId106" display="https://www.sagitta.se/artikel/fynd/ti-innovator-paket" xr:uid="{9718A473-088B-467A-ADA1-129CB51D3920}"/>
    <hyperlink ref="Y136" r:id="rId107" display="https://www.sagitta.se/artikel/fynd/ti-innovator-paket" xr:uid="{5431F477-0F0A-40CE-BE54-317C9314F579}"/>
    <hyperlink ref="Y137" r:id="rId108" display="https://www.sagitta.se/artikel/fynd/ti-innovator-paket" xr:uid="{3614E399-33BB-414A-AF6D-ECA739E6D62C}"/>
    <hyperlink ref="Y138" r:id="rId109" display="https://www.sagitta.se/artikel/fynd/ti-innovator-paket" xr:uid="{BE12EDCB-CD2A-463A-9C2E-1E28D0E3F375}"/>
    <hyperlink ref="Y139" r:id="rId110" display="https://www.sagitta.se/artikel/fynd/ti-innovator-paket" xr:uid="{A5ADC651-C0DF-42DB-A926-73745B2DBCAD}"/>
    <hyperlink ref="Y140" r:id="rId111" display="https://www.sagitta.se/artikel/fynd/ti-innovator-paket" xr:uid="{A7E60DA5-6FEC-418C-8A67-2C3117E0998D}"/>
    <hyperlink ref="Y141" r:id="rId112" display="https://www.sagitta.se/artikel/fynd/ti-innovator-paket" xr:uid="{6D238D03-466C-464B-9D38-204D19C4896F}"/>
    <hyperlink ref="Y142" r:id="rId113" display="https://www.sagitta.se/artikel/fynd/ti-innovator-paket" xr:uid="{67EB7B51-01E8-49D2-8AF4-A00F417A5D36}"/>
    <hyperlink ref="Y143" r:id="rId114" display="https://www.sagitta.se/artikel/fynd/ti-innovator-paket" xr:uid="{DFD7F954-E472-4242-82E7-DA94F35F11B1}"/>
    <hyperlink ref="Y144" r:id="rId115" display="https://www.sagitta.se/artikel/fynd/ti-innovator-paket" xr:uid="{9D142687-6056-4F67-823E-AE8723020C17}"/>
    <hyperlink ref="Y145" r:id="rId116" display="https://www.sagitta.se/artikel/fynd/ti-innovator-paket" xr:uid="{07743485-FD6E-418F-B5B4-3D2132F6ED75}"/>
    <hyperlink ref="Y146" r:id="rId117" display="https://www.sagitta.se/artikel/fynd/ti-innovator-paket" xr:uid="{C848262A-323A-4BDA-97E7-B8C4AD7C05CE}"/>
    <hyperlink ref="Y147" r:id="rId118" display="https://www.sagitta.se/artikel/fynd/ti-innovator-paket" xr:uid="{EB5BEF56-2E55-4813-9451-AA62711ED79B}"/>
    <hyperlink ref="Y148" r:id="rId119" display="https://www.sagitta.se/artikel/fynd/ti-innovator-paket" xr:uid="{26BC420C-84A0-47D0-8E7A-54B41B84E9C6}"/>
    <hyperlink ref="Y150" r:id="rId120" display="https://www.sagitta.se/artikel/fynd/ti-innovator-paket" xr:uid="{122762E9-A128-4C44-B500-FB8138E2AE6C}"/>
    <hyperlink ref="Y151" r:id="rId121" display="https://www.sagitta.se/artikel/fynd/ti-innovator-paket" xr:uid="{E86BA08B-92AC-4432-808A-D217E5769F5D}"/>
    <hyperlink ref="Y152" r:id="rId122" display="https://www.sagitta.se/artikel/fynd/ti-innovator-paket" xr:uid="{C8D64AB1-9FF7-4278-A3BA-B1BD055E64C0}"/>
    <hyperlink ref="Y153" r:id="rId123" display="https://www.sagitta.se/artikel/fynd/ti-innovator-paket" xr:uid="{7EBFFD75-EE2C-46BB-90E1-B59767866E20}"/>
    <hyperlink ref="Y154" r:id="rId124" display="https://www.sagitta.se/artikel/fynd/ti-innovator-paket" xr:uid="{9D756534-AE00-4885-987D-08C391370FFA}"/>
    <hyperlink ref="Y155" r:id="rId125" display="https://www.sagitta.se/artikel/fynd/ti-innovator-paket" xr:uid="{3CCBA2A7-B6A2-4A90-AA9E-43E06F91B397}"/>
    <hyperlink ref="Y156" r:id="rId126" display="https://www.sagitta.se/artikel/fynd/ti-innovator-paket" xr:uid="{8B5E4CB3-AB17-4613-B84A-D0270390FDAC}"/>
    <hyperlink ref="Y157" r:id="rId127" display="https://www.sagitta.se/artikel/fynd/ti-innovator-paket" xr:uid="{268F2E01-D65D-481B-8003-FE0AC8822E76}"/>
    <hyperlink ref="Y158" r:id="rId128" display="https://www.sagitta.se/artikel/fynd/ti-innovator-paket" xr:uid="{1ADCB272-BE96-455E-8669-1BED6CFF5B87}"/>
    <hyperlink ref="Y159" r:id="rId129" display="https://www.sagitta.se/artikel/fynd/ti-innovator-paket" xr:uid="{CEB014B4-F124-468A-A69A-301EBE62A280}"/>
    <hyperlink ref="Y160" r:id="rId130" display="https://www.sagitta.se/artikel/fynd/ti-innovator-paket" xr:uid="{2755FD69-ACC9-472E-8D4B-E1CA283AA815}"/>
    <hyperlink ref="Y161" r:id="rId131" display="https://www.sagitta.se/artikel/fynd/ti-innovator-paket" xr:uid="{567C7FD4-9D6E-4DC8-AB35-CB235CA9CBB6}"/>
    <hyperlink ref="Y163" r:id="rId132" display="https://www.sagitta.se/artikel/fynd/ti-innovator-paket" xr:uid="{C5B2DE4E-03B3-4B63-B954-FED96E9BA52A}"/>
    <hyperlink ref="Y164" r:id="rId133" display="https://www.sagitta.se/artikel/fynd/ti-innovator-paket" xr:uid="{AB875AA4-AA71-45BB-A51C-770E0EF88BBE}"/>
    <hyperlink ref="Y165" r:id="rId134" display="https://www.sagitta.se/artikel/fynd/ti-innovator-paket" xr:uid="{FDCB9840-F9AF-4F37-9735-5EC7681DC3E6}"/>
    <hyperlink ref="Y166" r:id="rId135" display="https://www.sagitta.se/artikel/fynd/ti-innovator-paket" xr:uid="{B1A77B06-4D9C-463F-ACB8-D49DEED789AA}"/>
    <hyperlink ref="Y167" r:id="rId136" display="https://www.sagitta.se/artikel/fynd/ti-innovator-paket" xr:uid="{A22D669F-366C-45CE-AF70-B0F6E4BC5C43}"/>
    <hyperlink ref="Y168" r:id="rId137" display="https://www.sagitta.se/artikel/fynd/ti-innovator-paket" xr:uid="{CE4BADA0-1080-44F8-8A14-CA5CB7B48F65}"/>
    <hyperlink ref="Y169" r:id="rId138" display="https://www.sagitta.se/artikel/fynd/ti-innovator-paket" xr:uid="{0D9EE088-9D51-4B08-A625-D6464CAEF971}"/>
    <hyperlink ref="Y171" r:id="rId139" display="https://www.sagitta.se/artikel/fynd/ti-innovator-paket" xr:uid="{25E7E83B-7CDB-4C19-BDF2-48ADF6957A9F}"/>
    <hyperlink ref="Y172" r:id="rId140" display="https://www.sagitta.se/artikel/fynd/ti-innovator-paket" xr:uid="{A7B53D0F-03CB-4F6A-A272-45184AD8CF95}"/>
    <hyperlink ref="Y173" r:id="rId141" display="https://www.sagitta.se/artikel/fynd/ti-innovator-paket" xr:uid="{55956F1D-2DBD-426E-BFDF-2702D2B53DAC}"/>
    <hyperlink ref="Y174" r:id="rId142" display="https://www.sagitta.se/artikel/fynd/ti-innovator-paket" xr:uid="{E9EB2208-1D47-4262-B6A1-D9EC32A85DEC}"/>
    <hyperlink ref="Y175" r:id="rId143" display="https://www.sagitta.se/artikel/fynd/ti-innovator-paket" xr:uid="{630F0E56-D587-4A72-AF25-170C1C8352F8}"/>
    <hyperlink ref="Y176" r:id="rId144" display="https://www.sagitta.se/artikel/fynd/ti-innovator-paket" xr:uid="{B7509142-2369-4D9E-A8FA-93DD1EE576DB}"/>
    <hyperlink ref="Y177" r:id="rId145" display="https://www.sagitta.se/artikel/fynd/ti-innovator-paket" xr:uid="{397D93C8-0BC5-4380-AD41-987E3D21D542}"/>
    <hyperlink ref="Y178" r:id="rId146" display="https://www.sagitta.se/artikel/fynd/ti-innovator-paket" xr:uid="{3656AAAB-205E-4A84-834E-20D573F5F21A}"/>
    <hyperlink ref="Y179" r:id="rId147" display="https://www.sagitta.se/artikel/fynd/ti-innovator-paket" xr:uid="{25AD0F4F-2FBF-4B90-B24B-F97DA29D6DD6}"/>
    <hyperlink ref="Y181" r:id="rId148" display="https://www.sagitta.se/artikel/fynd/ti-innovator-paket" xr:uid="{B49828A0-9B0F-4D00-A01A-5752B5EA98B7}"/>
    <hyperlink ref="Y182" r:id="rId149" display="https://www.sagitta.se/artikel/fynd/ti-innovator-paket" xr:uid="{098822A4-5FB4-46BB-9F7F-7B45E35CAB75}"/>
    <hyperlink ref="Y183" r:id="rId150" display="https://www.sagitta.se/artikel/fynd/ti-innovator-paket" xr:uid="{86846ED0-5CE7-458C-B763-11A83831FFF1}"/>
    <hyperlink ref="Y184" r:id="rId151" display="https://www.sagitta.se/artikel/fynd/ti-innovator-paket" xr:uid="{E772371B-6033-4FD3-8CD1-E47C9A06316A}"/>
    <hyperlink ref="Y185" r:id="rId152" display="https://www.sagitta.se/artikel/fynd/ti-innovator-paket" xr:uid="{4B6D471B-CAA1-4132-8154-8602F895E582}"/>
    <hyperlink ref="Y186" r:id="rId153" display="https://www.sagitta.se/artikel/fynd/ti-innovator-paket" xr:uid="{B26D097F-C1AD-4FB5-82F8-86576B12D289}"/>
    <hyperlink ref="Y187" r:id="rId154" display="https://www.sagitta.se/artikel/fynd/ti-innovator-paket" xr:uid="{EBBEE772-2CF9-44A5-B275-01AEBABD5292}"/>
    <hyperlink ref="Y188" r:id="rId155" display="https://www.sagitta.se/artikel/fynd/ti-innovator-paket" xr:uid="{85998EC6-2980-467E-A90F-0F99788C6E95}"/>
    <hyperlink ref="Y189" r:id="rId156" display="https://www.sagitta.se/artikel/fynd/ti-innovator-paket" xr:uid="{BD1E64DD-AEE8-49CB-959E-A76C9DA66066}"/>
    <hyperlink ref="Y190" r:id="rId157" display="https://www.sagitta.se/artikel/fynd/ti-innovator-paket" xr:uid="{617C104A-C1F3-4480-80E6-0ED43EC6EA0E}"/>
    <hyperlink ref="Y191" r:id="rId158" display="https://www.sagitta.se/artikel/fynd/ti-innovator-paket" xr:uid="{5EC3D281-7565-426F-8A6B-2452165E7083}"/>
    <hyperlink ref="Y192" r:id="rId159" display="https://www.sagitta.se/artikel/fynd/ti-innovator-paket" xr:uid="{EBECD0DF-95E0-47DA-949F-94A2E56E728F}"/>
    <hyperlink ref="Y193" r:id="rId160" display="https://www.sagitta.se/artikel/fynd/ti-innovator-paket" xr:uid="{C180C3A6-3B05-4D9C-862F-267510D32263}"/>
    <hyperlink ref="Y194" r:id="rId161" display="https://www.sagitta.se/artikel/fynd/ti-innovator-paket" xr:uid="{CFE56AF8-E982-4F04-8905-17C2B73F9AFC}"/>
    <hyperlink ref="Y195" r:id="rId162" display="https://www.sagitta.se/artikel/fynd/ti-innovator-paket" xr:uid="{68BF8CEA-7A4D-470E-8435-81E346482F9A}"/>
    <hyperlink ref="Y196" r:id="rId163" display="https://www.sagitta.se/artikel/fynd/ti-innovator-paket" xr:uid="{2ADC19AE-2F15-4B02-9D3E-DC62ED901B2E}"/>
    <hyperlink ref="Y197" r:id="rId164" display="https://www.sagitta.se/artikel/fynd/ti-innovator-paket" xr:uid="{0D12C1B7-9710-4BDB-969B-323FF09B9B1F}"/>
    <hyperlink ref="Y198" r:id="rId165" display="https://www.sagitta.se/artikel/fynd/ti-innovator-paket" xr:uid="{B2138C6D-D626-4D11-A361-FA224EDBCD36}"/>
    <hyperlink ref="Y199" r:id="rId166" display="https://www.sagitta.se/artikel/fynd/ti-innovator-paket" xr:uid="{D6F3EDA5-F5DC-4B08-910E-658B7BF1523A}"/>
    <hyperlink ref="Y200" r:id="rId167" display="https://www.sagitta.se/artikel/fynd/ti-innovator-paket" xr:uid="{CC71390A-53BA-4B21-AD3F-1997524F4E52}"/>
    <hyperlink ref="Y201" r:id="rId168" display="https://www.sagitta.se/artikel/fynd/ti-innovator-paket" xr:uid="{CDF7E434-8AE4-4BD6-9827-0910D408E3F4}"/>
    <hyperlink ref="Y202" r:id="rId169" display="https://www.sagitta.se/artikel/fynd/ti-innovator-paket" xr:uid="{59C87F86-9087-49DA-AD16-D9448EBC6FAE}"/>
    <hyperlink ref="Y203" r:id="rId170" display="https://www.sagitta.se/artikel/fynd/ti-innovator-paket" xr:uid="{78ADA01F-97A1-4EFE-9B96-30579F527180}"/>
    <hyperlink ref="Y204" r:id="rId171" display="https://www.sagitta.se/artikel/fynd/ti-innovator-paket" xr:uid="{6DF30AA5-1960-4439-9E1B-06557D2B7EDD}"/>
    <hyperlink ref="Y205" r:id="rId172" display="https://www.sagitta.se/artikel/fynd/ti-innovator-paket" xr:uid="{767FD0EB-591C-478F-9E5E-13B82B104260}"/>
    <hyperlink ref="Y206" r:id="rId173" display="https://www.sagitta.se/artikel/fynd/ti-innovator-paket" xr:uid="{D69CCA2D-532D-4C95-AF57-63AC448F2FAE}"/>
    <hyperlink ref="Y207" r:id="rId174" display="https://www.sagitta.se/artikel/fynd/ti-innovator-paket" xr:uid="{D81BF094-5540-44B6-9664-E2606D4F597A}"/>
    <hyperlink ref="Y208" r:id="rId175" display="https://www.sagitta.se/artikel/fynd/ti-innovator-paket" xr:uid="{CE3327AD-422A-4DB3-AC2C-A451B19B1AC5}"/>
    <hyperlink ref="Y209" r:id="rId176" display="https://www.sagitta.se/artikel/fynd/ti-innovator-paket" xr:uid="{E139F07D-94F7-4749-B8D2-E40B5D78F21B}"/>
    <hyperlink ref="Y210" r:id="rId177" display="https://www.sagitta.se/artikel/fynd/ti-innovator-paket" xr:uid="{9528A7B4-A6F6-4585-AFC5-BEE6D599FCE2}"/>
    <hyperlink ref="Y211" r:id="rId178" display="https://www.sagitta.se/artikel/fynd/ti-innovator-paket" xr:uid="{697F8BDC-DB03-461D-BA4F-E560EC087D45}"/>
    <hyperlink ref="Y212" r:id="rId179" display="https://www.sagitta.se/artikel/fynd/ti-innovator-paket" xr:uid="{0B4364BE-AC74-4C3A-BE73-4953D26D5676}"/>
    <hyperlink ref="Y213" r:id="rId180" display="https://www.sagitta.se/artikel/fynd/ti-innovator-paket" xr:uid="{2C1027B0-3027-4EFD-A43E-3B3DB8CB56A7}"/>
    <hyperlink ref="Y214" r:id="rId181" display="https://www.sagitta.se/artikel/fynd/ti-innovator-paket" xr:uid="{607C23A7-9348-4F11-8802-A91A1AE65127}"/>
    <hyperlink ref="Y215" r:id="rId182" display="https://www.sagitta.se/artikel/fynd/ti-innovator-paket" xr:uid="{F1738AE3-54A9-4F35-9BC6-D8530B4E1BA0}"/>
    <hyperlink ref="Y216" r:id="rId183" display="https://www.sagitta.se/artikel/fynd/ti-innovator-paket" xr:uid="{9BB44FB6-97E1-4BB2-BF1A-47F9B6958EC2}"/>
    <hyperlink ref="Y217" r:id="rId184" display="https://www.sagitta.se/artikel/fynd/ti-innovator-paket" xr:uid="{37392214-EAF2-49E8-85EA-BD3DE2683D05}"/>
    <hyperlink ref="Y218" r:id="rId185" display="https://www.sagitta.se/artikel/fynd/ti-innovator-paket" xr:uid="{F77F4088-B861-4487-9007-1A8C9B78E931}"/>
    <hyperlink ref="Y219" r:id="rId186" display="https://www.sagitta.se/artikel/fynd/ti-innovator-paket" xr:uid="{BA17FACF-3978-42D3-89FB-15C945479537}"/>
    <hyperlink ref="Y220" r:id="rId187" display="https://www.sagitta.se/artikel/fynd/ti-innovator-paket" xr:uid="{5240A767-CF99-4D07-903A-9F4E2D28D2CF}"/>
    <hyperlink ref="Y221" r:id="rId188" display="https://www.sagitta.se/artikel/fynd/ti-innovator-paket" xr:uid="{B5E3D95C-781A-40CA-B776-73D658B3B16A}"/>
    <hyperlink ref="Y222" r:id="rId189" display="https://www.sagitta.se/artikel/fynd/ti-innovator-paket" xr:uid="{0A25D61D-ECCE-44EE-BB95-95CD9D1A2FBF}"/>
    <hyperlink ref="Y223" r:id="rId190" display="https://www.sagitta.se/artikel/fynd/ti-innovator-paket" xr:uid="{DCB515D6-7D3E-4A7A-8EBB-A4F2E8956991}"/>
    <hyperlink ref="Y224" r:id="rId191" display="https://www.sagitta.se/artikel/fynd/ti-innovator-paket" xr:uid="{2F4056CD-3A46-42A2-88B1-CD932DFB6A0A}"/>
    <hyperlink ref="Y225" r:id="rId192" display="https://www.sagitta.se/artikel/fynd/ti-innovator-paket" xr:uid="{31F317E2-18D3-464D-9449-F06F1B748214}"/>
    <hyperlink ref="Y226" r:id="rId193" display="https://www.sagitta.se/artikel/fynd/ti-innovator-paket" xr:uid="{C1CD3C07-A27D-40F1-A85D-C4621C5AFC0E}"/>
    <hyperlink ref="Y227" r:id="rId194" display="https://www.sagitta.se/artikel/fynd/ti-innovator-paket" xr:uid="{F7452330-CF83-409E-8E99-BBFC7BC569F9}"/>
    <hyperlink ref="Y228" r:id="rId195" display="https://www.sagitta.se/artikel/fynd/ti-innovator-paket" xr:uid="{FECD2B0E-CA8C-4BDD-BAB9-A27FB76D7267}"/>
    <hyperlink ref="Y229" r:id="rId196" display="https://www.sagitta.se/artikel/fynd/ti-innovator-paket" xr:uid="{FE28B44A-0026-4B36-A07D-88EA9762E280}"/>
    <hyperlink ref="Y230" r:id="rId197" display="https://www.sagitta.se/artikel/fynd/ti-innovator-paket" xr:uid="{6B87D24D-6C7C-43B3-B0C1-D6EEB2D9951F}"/>
    <hyperlink ref="Y231" r:id="rId198" display="https://www.sagitta.se/artikel/fynd/ti-innovator-paket" xr:uid="{D01A4573-2E0F-4746-B1E0-EF7655BD3985}"/>
    <hyperlink ref="Y232" r:id="rId199" display="https://www.sagitta.se/artikel/fynd/ti-innovator-paket" xr:uid="{6B1C8593-86DD-4BE5-8377-AE810AC8AEA2}"/>
    <hyperlink ref="Y233" r:id="rId200" display="https://www.sagitta.se/artikel/fynd/ti-innovator-paket" xr:uid="{FC8D66C7-D213-4382-8464-92CED1037180}"/>
    <hyperlink ref="Y234" r:id="rId201" display="https://www.sagitta.se/artikel/fynd/ti-innovator-paket" xr:uid="{BFCD45F7-2CCE-4675-BBAA-60282B68DA61}"/>
    <hyperlink ref="Y235" r:id="rId202" display="https://www.sagitta.se/artikel/fynd/ti-innovator-paket" xr:uid="{86F02D97-BA9C-4358-873F-3470E0768027}"/>
    <hyperlink ref="Y236" r:id="rId203" display="https://www.sagitta.se/artikel/fynd/ti-innovator-paket" xr:uid="{A14D031C-0445-43BA-B5B8-B09C3BE912D1}"/>
    <hyperlink ref="Y237" r:id="rId204" display="https://www.sagitta.se/artikel/fynd/ti-innovator-paket" xr:uid="{D30483A0-63C0-4EBD-926E-4D8A958D596A}"/>
    <hyperlink ref="Y238" r:id="rId205" display="https://www.sagitta.se/artikel/fynd/ti-innovator-paket" xr:uid="{5FF34F3E-532D-4946-AB94-31572864509F}"/>
    <hyperlink ref="Y239" r:id="rId206" display="https://www.sagitta.se/artikel/fynd/ti-innovator-paket" xr:uid="{A7BCA9D1-B84E-4EF8-8EE3-8252BFFA50C7}"/>
    <hyperlink ref="Y240" r:id="rId207" display="https://www.sagitta.se/artikel/fynd/ti-innovator-paket" xr:uid="{E47C75C9-8127-40BB-975F-2FEF51DD662C}"/>
    <hyperlink ref="Y241" r:id="rId208" display="https://www.sagitta.se/artikel/fynd/ti-innovator-paket" xr:uid="{E0CD2BFB-8279-4B0F-BC2F-455B15660B4C}"/>
    <hyperlink ref="Y242" r:id="rId209" display="https://www.sagitta.se/artikel/fynd/ti-innovator-paket" xr:uid="{B1E4A242-3106-459B-ADCD-C00EDDBD8987}"/>
    <hyperlink ref="Y243" r:id="rId210" display="https://www.sagitta.se/artikel/fynd/ti-innovator-paket" xr:uid="{9CFA5420-46C8-4232-9544-C0EA97BC29F2}"/>
    <hyperlink ref="Y244" r:id="rId211" display="https://www.sagitta.se/artikel/fynd/ti-innovator-paket" xr:uid="{DA9A5666-95F5-41A1-9046-830D67908A6F}"/>
    <hyperlink ref="Y245" r:id="rId212" display="https://www.sagitta.se/artikel/fynd/ti-innovator-paket" xr:uid="{1C78B18E-C9DE-40A1-A94F-8277D91A04AE}"/>
    <hyperlink ref="Y246" r:id="rId213" display="https://www.sagitta.se/artikel/fynd/ti-innovator-paket" xr:uid="{3EDF0C58-80AC-47A4-A5C6-9922CE2EE447}"/>
    <hyperlink ref="Y247" r:id="rId214" display="https://www.sagitta.se/artikel/fynd/ti-innovator-paket" xr:uid="{BB1A100A-C76F-4941-B5E9-2E3B6AB96052}"/>
    <hyperlink ref="Y248" r:id="rId215" display="https://www.sagitta.se/artikel/fynd/ti-innovator-paket" xr:uid="{65AA9011-E5E4-4EAE-8632-E24D2C6A1ECE}"/>
    <hyperlink ref="Y249" r:id="rId216" display="https://www.sagitta.se/artikel/fynd/ti-innovator-paket" xr:uid="{0FAEA10A-7FFB-458B-A65C-B62EC389C27E}"/>
    <hyperlink ref="Y250" r:id="rId217" display="https://www.sagitta.se/artikel/fynd/ti-innovator-paket" xr:uid="{D412C7AA-64AF-4BB7-A13A-322162F971D8}"/>
    <hyperlink ref="Y251" r:id="rId218" display="https://www.sagitta.se/artikel/fynd/ti-innovator-paket" xr:uid="{65BBDAAB-D3ED-4280-86F8-8256EE93B42C}"/>
    <hyperlink ref="Y252" r:id="rId219" display="https://www.sagitta.se/artikel/fynd/ti-innovator-paket" xr:uid="{D9F4CE33-3882-4960-B521-0887C18A3910}"/>
    <hyperlink ref="Y253" r:id="rId220" display="https://www.sagitta.se/artikel/fynd/ti-innovator-paket" xr:uid="{B1487C41-1DB5-4FE3-B0E5-D5361CE277A5}"/>
    <hyperlink ref="Y254" r:id="rId221" display="https://www.sagitta.se/artikel/fynd/ti-innovator-paket" xr:uid="{E2849F5C-17AC-4EA6-AADA-6172E6F71408}"/>
    <hyperlink ref="Y255" r:id="rId222" display="https://www.sagitta.se/artikel/fynd/ti-innovator-paket" xr:uid="{2EEDF1FE-E944-41CD-9ECC-FE08FBAAE2DF}"/>
    <hyperlink ref="Y256" r:id="rId223" display="https://www.sagitta.se/artikel/fynd/ti-innovator-paket" xr:uid="{6F95AE26-934B-4749-A4AE-74A4D2E095B1}"/>
    <hyperlink ref="Y257" r:id="rId224" display="https://www.sagitta.se/artikel/fynd/ti-innovator-paket" xr:uid="{6F439A52-BB26-4B0F-BA4B-29BE06CC8D2F}"/>
    <hyperlink ref="Y258" r:id="rId225" display="https://www.sagitta.se/artikel/fynd/ti-innovator-paket" xr:uid="{95CC1485-C027-4EDC-8402-29FBC5B73568}"/>
    <hyperlink ref="Y259" r:id="rId226" display="https://www.sagitta.se/artikel/fynd/ti-innovator-paket" xr:uid="{D7AE992A-3105-4CDF-A4CE-32679F679267}"/>
    <hyperlink ref="Y260" r:id="rId227" display="https://www.sagitta.se/artikel/fynd/ti-innovator-paket" xr:uid="{1058676D-0484-4E18-BF9E-1CF4D597C79B}"/>
    <hyperlink ref="Y261" r:id="rId228" display="https://www.sagitta.se/artikel/fynd/ti-innovator-paket" xr:uid="{54BB99E2-BBB0-41B3-AE77-9CA9822AAA78}"/>
    <hyperlink ref="Y262" r:id="rId229" display="https://www.sagitta.se/artikel/fynd/ti-innovator-paket" xr:uid="{1612ACB7-27F2-47F1-9B1D-16C842526AC9}"/>
    <hyperlink ref="Y263" r:id="rId230" display="https://www.sagitta.se/artikel/fynd/ti-innovator-paket" xr:uid="{A0CB7B12-F9D5-4C30-9C28-BFB247AABB06}"/>
    <hyperlink ref="Y264" r:id="rId231" display="https://www.sagitta.se/artikel/fynd/ti-innovator-paket" xr:uid="{0ADDDCFF-5D12-49E6-87EA-CDB444F19B84}"/>
    <hyperlink ref="Y265" r:id="rId232" display="https://www.sagitta.se/artikel/fynd/ti-innovator-paket" xr:uid="{152C05C8-BA47-461A-B16D-25E8BA3D53AF}"/>
    <hyperlink ref="Y266" r:id="rId233" display="https://www.sagitta.se/artikel/fynd/ti-innovator-paket" xr:uid="{64E7BB97-6AE4-4087-BF0A-1C625A67CDF1}"/>
    <hyperlink ref="Y267" r:id="rId234" display="https://www.sagitta.se/artikel/fynd/ti-innovator-paket" xr:uid="{132730AA-5CE2-4A82-8B8F-34D96EC23487}"/>
    <hyperlink ref="Y268" r:id="rId235" display="https://www.sagitta.se/artikel/fynd/ti-innovator-paket" xr:uid="{42B9DA12-C268-49F9-B01F-37C39D9DE1A7}"/>
    <hyperlink ref="Y269" r:id="rId236" display="https://www.sagitta.se/artikel/fynd/ti-innovator-paket" xr:uid="{C7F28A02-FF24-4B7C-8FB4-AE94923EAAC9}"/>
    <hyperlink ref="Y270" r:id="rId237" display="https://www.sagitta.se/artikel/fynd/ti-innovator-paket" xr:uid="{82F4F000-4E42-42E2-8FF7-049F7F61AC5C}"/>
    <hyperlink ref="Y271" r:id="rId238" display="https://www.sagitta.se/artikel/fynd/ti-innovator-paket" xr:uid="{CCF06DE2-F6ED-4905-94A4-9D01E68514D5}"/>
    <hyperlink ref="Y273" r:id="rId239" display="https://www.sagitta.se/artikel/fynd/ti-innovator-paket" xr:uid="{F1164E56-A813-4399-A7AC-A17BC1D736EE}"/>
    <hyperlink ref="Y274" r:id="rId240" display="https://www.sagitta.se/artikel/fynd/ti-innovator-paket" xr:uid="{1E6DA2F9-098D-4C14-99EA-CD15A51CDD9F}"/>
    <hyperlink ref="Y275" r:id="rId241" display="https://www.sagitta.se/artikel/fynd/ti-innovator-paket" xr:uid="{901F8284-984D-4886-8D58-02CC6BD55716}"/>
    <hyperlink ref="Y276" r:id="rId242" display="https://www.sagitta.se/artikel/fynd/ti-innovator-paket" xr:uid="{17CCD136-FEF3-496F-87E8-016B158858BC}"/>
    <hyperlink ref="Y277" r:id="rId243" display="https://www.sagitta.se/artikel/fynd/ti-innovator-paket" xr:uid="{ED2883F2-5205-477D-8AF0-F495C3A91988}"/>
    <hyperlink ref="Y278" r:id="rId244" display="https://www.sagitta.se/artikel/fynd/ti-innovator-paket" xr:uid="{70C2C8EC-F10A-499D-98D9-95D23EBC2FDB}"/>
    <hyperlink ref="Y279" r:id="rId245" display="https://www.sagitta.se/artikel/fynd/ti-innovator-paket" xr:uid="{A27C4D89-2F6D-4202-AD1B-C0BB39F14383}"/>
    <hyperlink ref="Y280" r:id="rId246" display="https://www.sagitta.se/artikel/fynd/ti-innovator-paket" xr:uid="{D3858B22-10B4-40AE-8EDB-0F3E0D6DA63B}"/>
    <hyperlink ref="Y281" r:id="rId247" display="https://www.sagitta.se/artikel/fynd/ti-innovator-paket" xr:uid="{183BA505-1C13-486F-8C62-20119CAFA092}"/>
    <hyperlink ref="Y282" r:id="rId248" display="https://www.sagitta.se/artikel/fynd/ti-innovator-paket" xr:uid="{5D7448BF-9261-402A-8526-B9CF2B7634BF}"/>
    <hyperlink ref="Y283" r:id="rId249" display="https://www.sagitta.se/artikel/fynd/ti-innovator-paket" xr:uid="{CB4790AE-09BB-48AA-B1F5-85CA485A3BFD}"/>
    <hyperlink ref="Y284" r:id="rId250" display="https://www.sagitta.se/artikel/fynd/ti-innovator-paket" xr:uid="{7D0A9DB6-5C00-45CA-9E9C-2A900D7F37B4}"/>
    <hyperlink ref="Y285" r:id="rId251" display="https://www.sagitta.se/artikel/fynd/ti-innovator-paket" xr:uid="{B5488ADF-B2FA-4C86-84F0-031C702EA8BD}"/>
    <hyperlink ref="Y286" r:id="rId252" display="https://www.sagitta.se/artikel/fynd/ti-innovator-paket" xr:uid="{EDC03DC6-23BA-4E29-96C3-8A2B3A08F180}"/>
    <hyperlink ref="Y287" r:id="rId253" display="https://www.sagitta.se/artikel/fynd/ti-innovator-paket" xr:uid="{9A649D2F-A32C-45AF-9176-65DB8D588936}"/>
    <hyperlink ref="Y288" r:id="rId254" display="https://www.sagitta.se/artikel/fynd/ti-innovator-paket" xr:uid="{4DCF25A4-474A-4E54-A02A-D1D553B861A0}"/>
    <hyperlink ref="Y289" r:id="rId255" display="https://www.sagitta.se/artikel/fynd/ti-innovator-paket" xr:uid="{52DF5DB0-2411-4CB3-A923-9FD4EA3AD55D}"/>
    <hyperlink ref="Y290" r:id="rId256" display="https://www.sagitta.se/artikel/fynd/ti-innovator-paket" xr:uid="{09AA2175-1F7A-493C-869D-E20BCA157930}"/>
    <hyperlink ref="Y291" r:id="rId257" display="https://www.sagitta.se/artikel/fynd/ti-innovator-paket" xr:uid="{01CC67DC-FF34-4E86-9466-D6B5EEE66D05}"/>
    <hyperlink ref="Y292" r:id="rId258" display="https://www.sagitta.se/artikel/fynd/ti-innovator-paket" xr:uid="{B0242D20-88A9-4DFE-A5C6-3CE67D63393E}"/>
    <hyperlink ref="Y294" r:id="rId259" display="https://www.sagitta.se/artikel/fynd/ti-innovator-paket" xr:uid="{9D79B44F-8E1B-4424-81ED-7F3E3D1BED04}"/>
    <hyperlink ref="Y295" r:id="rId260" display="https://www.sagitta.se/artikel/fynd/ti-innovator-paket" xr:uid="{063DA516-9EA0-4CD2-9A39-FCB9D0D5258A}"/>
    <hyperlink ref="Y296" r:id="rId261" display="https://www.sagitta.se/artikel/fynd/ti-innovator-paket" xr:uid="{CFB47B61-2723-4DBB-B9CA-08E85DCA2AD0}"/>
    <hyperlink ref="Y297" r:id="rId262" display="https://www.sagitta.se/artikel/fynd/ti-innovator-paket" xr:uid="{C9F939F2-27D0-495E-BDB7-D38B209B45CF}"/>
    <hyperlink ref="Y298" r:id="rId263" display="https://www.sagitta.se/artikel/fynd/ti-innovator-paket" xr:uid="{2F0E0175-14C3-4D96-B88A-E21530AD979F}"/>
    <hyperlink ref="Y299" r:id="rId264" display="https://www.sagitta.se/artikel/fynd/ti-innovator-paket" xr:uid="{E6F8E755-C94E-47C6-95BB-032FBADFF468}"/>
    <hyperlink ref="Y300" r:id="rId265" display="https://www.sagitta.se/artikel/fynd/ti-innovator-paket" xr:uid="{F275B2E0-45E3-4E50-8316-8FE58365A6F3}"/>
    <hyperlink ref="Y301" r:id="rId266" display="https://www.sagitta.se/artikel/fynd/ti-innovator-paket" xr:uid="{9961D786-8A74-4893-BD76-FAEE884FC9AF}"/>
    <hyperlink ref="Y302" r:id="rId267" display="https://www.sagitta.se/artikel/fynd/ti-innovator-paket" xr:uid="{93F18F2A-3E25-4C2D-825C-7A35150ED7BE}"/>
    <hyperlink ref="Y303" r:id="rId268" display="https://www.sagitta.se/artikel/fynd/ti-innovator-paket" xr:uid="{D6D5709D-4E53-4B87-8557-63B000FC7802}"/>
    <hyperlink ref="Y304" r:id="rId269" display="https://www.sagitta.se/artikel/fynd/ti-innovator-paket" xr:uid="{F667FB30-25E1-45C8-AB6A-BC31809B40D7}"/>
    <hyperlink ref="Y305" r:id="rId270" display="https://www.sagitta.se/artikel/fynd/ti-innovator-paket" xr:uid="{E666566C-3988-4783-BBDE-CF20630B1E8A}"/>
    <hyperlink ref="Y306" r:id="rId271" display="https://www.sagitta.se/artikel/fynd/ti-innovator-paket" xr:uid="{95027C02-B0DA-477F-A738-778C4762543B}"/>
    <hyperlink ref="Y307" r:id="rId272" display="https://www.sagitta.se/artikel/fynd/ti-innovator-paket" xr:uid="{C689C5AA-FA63-4669-B5C2-802F57001311}"/>
    <hyperlink ref="Y308" r:id="rId273" display="https://www.sagitta.se/artikel/fynd/ti-innovator-paket" xr:uid="{2C4CB1B7-50AA-4C97-9A93-8EBE3F751EAD}"/>
    <hyperlink ref="Y309" r:id="rId274" display="https://www.sagitta.se/artikel/fynd/ti-innovator-paket" xr:uid="{74DEF0F2-6DDE-45D4-AAC2-DC8848FFEB08}"/>
    <hyperlink ref="Y310" r:id="rId275" display="https://www.sagitta.se/artikel/fynd/ti-innovator-paket" xr:uid="{4667EFF9-77E9-46C2-B50D-C093F3A23CC0}"/>
    <hyperlink ref="Y311" r:id="rId276" display="https://www.sagitta.se/artikel/fynd/ti-innovator-paket" xr:uid="{664560CB-1D15-4914-ACFD-A1AF25CF088F}"/>
    <hyperlink ref="Y312" r:id="rId277" display="https://www.sagitta.se/artikel/fynd/ti-innovator-paket" xr:uid="{461C1A10-F849-4D88-A506-E890A6F68D1F}"/>
    <hyperlink ref="Y313" r:id="rId278" display="https://www.sagitta.se/artikel/fynd/ti-innovator-paket" xr:uid="{BD8C0430-29DD-4065-9FB1-EECF0FE8320C}"/>
    <hyperlink ref="Y314" r:id="rId279" display="https://www.sagitta.se/artikel/fynd/ti-innovator-paket" xr:uid="{AC35A6F5-E788-48E5-9F10-06371FA64A5B}"/>
    <hyperlink ref="Y315" r:id="rId280" display="https://www.sagitta.se/artikel/fynd/ti-innovator-paket" xr:uid="{460D3E68-17E8-46B3-A17F-0BD619366938}"/>
    <hyperlink ref="Y316" r:id="rId281" display="https://www.sagitta.se/artikel/fynd/ti-innovator-paket" xr:uid="{FB724721-E172-4318-B36F-9DC5044B4EFD}"/>
    <hyperlink ref="Y317" r:id="rId282" display="https://www.sagitta.se/artikel/fynd/ti-innovator-paket" xr:uid="{ABFAB0B6-9089-4E1D-8545-FAD61FE9259A}"/>
    <hyperlink ref="Y318" r:id="rId283" display="https://www.sagitta.se/artikel/fynd/ti-innovator-paket" xr:uid="{93473B36-5FA2-4716-8AC9-E1C90A39304A}"/>
    <hyperlink ref="Y319" r:id="rId284" display="https://www.sagitta.se/artikel/fynd/ti-innovator-paket" xr:uid="{8AFF3AA2-C976-485E-BC07-FAAF91559793}"/>
    <hyperlink ref="Y320" r:id="rId285" display="https://www.sagitta.se/artikel/fynd/ti-innovator-paket" xr:uid="{2578B32A-4693-4993-AD6B-5DBE45EA6808}"/>
    <hyperlink ref="Y321" r:id="rId286" display="https://www.sagitta.se/artikel/fynd/ti-innovator-paket" xr:uid="{CB4CA025-AE99-4E31-9B7A-C18CF0814DDC}"/>
    <hyperlink ref="Y322" r:id="rId287" display="https://www.sagitta.se/artikel/fynd/ti-innovator-paket" xr:uid="{D4E6892D-3725-4C9E-ABBD-68F5F6B77843}"/>
    <hyperlink ref="Y323" r:id="rId288" display="https://www.sagitta.se/artikel/fynd/ti-innovator-paket" xr:uid="{74CD7B80-3A85-4DDF-A9D7-B82F2424A61E}"/>
    <hyperlink ref="Y324" r:id="rId289" display="https://www.sagitta.se/artikel/fynd/ti-innovator-paket" xr:uid="{8482FAE6-318C-4B91-8D3F-B48B08D1008B}"/>
    <hyperlink ref="Y325" r:id="rId290" display="https://www.sagitta.se/artikel/fynd/ti-innovator-paket" xr:uid="{24E25741-2263-430C-8FE9-C3C0AB966F42}"/>
    <hyperlink ref="Y326" r:id="rId291" display="https://www.sagitta.se/artikel/fynd/ti-innovator-paket" xr:uid="{4646A134-3F06-470B-BA62-A3A8B3FA5549}"/>
    <hyperlink ref="Y327" r:id="rId292" display="https://www.sagitta.se/artikel/fynd/ti-innovator-paket" xr:uid="{DEDCAC0F-60E5-4383-B29E-89FDD51898F7}"/>
    <hyperlink ref="Y328" r:id="rId293" display="https://www.sagitta.se/artikel/fynd/ti-innovator-paket" xr:uid="{64491893-8B6C-4C30-9079-812E50274552}"/>
    <hyperlink ref="Y329" r:id="rId294" display="https://www.sagitta.se/artikel/fynd/ti-innovator-paket" xr:uid="{474C5775-2597-44DA-87BD-F9D322FFB43A}"/>
    <hyperlink ref="Y330" r:id="rId295" display="https://www.sagitta.se/artikel/fynd/ti-innovator-paket" xr:uid="{37A2C9FA-11D2-43AF-B48C-51B661E24585}"/>
    <hyperlink ref="Y331" r:id="rId296" display="https://www.sagitta.se/artikel/fynd/ti-innovator-paket" xr:uid="{0E81E2E6-8219-4A49-8206-D2588048C207}"/>
    <hyperlink ref="Y332" r:id="rId297" display="https://www.sagitta.se/artikel/fynd/ti-innovator-paket" xr:uid="{2FED44B2-1DFA-4CDC-9DD7-84E17522B8D9}"/>
    <hyperlink ref="Y333" r:id="rId298" display="https://www.sagitta.se/artikel/fynd/ti-innovator-paket" xr:uid="{5E651639-CCAE-4520-98CA-DB297E8D7A0D}"/>
    <hyperlink ref="Y334" r:id="rId299" display="https://www.sagitta.se/artikel/fynd/ti-innovator-paket" xr:uid="{B191CF7C-3C58-42F9-AC94-14C684871ED9}"/>
    <hyperlink ref="Y335" r:id="rId300" display="https://www.sagitta.se/artikel/fynd/ti-innovator-paket" xr:uid="{7E99BC3E-1187-4F1B-8BA0-7450A2244AE6}"/>
    <hyperlink ref="Y336" r:id="rId301" display="https://www.sagitta.se/artikel/fynd/ti-innovator-paket" xr:uid="{8D6061AC-D7E5-41B4-9D51-45D3C8AF3489}"/>
    <hyperlink ref="Y337" r:id="rId302" display="https://www.sagitta.se/artikel/fynd/ti-innovator-paket" xr:uid="{3DA4D96B-207F-4AE7-97C9-2C5FE3BEF49F}"/>
    <hyperlink ref="Y338" r:id="rId303" display="https://www.sagitta.se/artikel/fynd/ti-innovator-paket" xr:uid="{EDF7F9F3-AF4E-4E97-B5EE-831E0BFEFC19}"/>
    <hyperlink ref="Y339" r:id="rId304" display="https://www.sagitta.se/artikel/fynd/ti-innovator-paket" xr:uid="{B596E09F-2AF5-42EF-B9FE-8EBBE3EEE693}"/>
    <hyperlink ref="Y340" r:id="rId305" display="https://www.sagitta.se/artikel/fynd/ti-innovator-paket" xr:uid="{0036E71C-A096-406E-9859-BF3A59A0DB17}"/>
    <hyperlink ref="Y341" r:id="rId306" display="https://www.sagitta.se/artikel/fynd/ti-innovator-paket" xr:uid="{C7F4CD19-81A2-4646-A57F-15A9DAB7B01C}"/>
    <hyperlink ref="Y342" r:id="rId307" display="https://www.sagitta.se/artikel/fynd/ti-innovator-paket" xr:uid="{1729A7E9-F72C-42E5-844F-404A30719FD1}"/>
    <hyperlink ref="Y343" r:id="rId308" display="https://www.sagitta.se/artikel/fynd/ti-innovator-paket" xr:uid="{151CA61A-E483-482F-98C2-F0CA8DDD5432}"/>
    <hyperlink ref="Y345" r:id="rId309" display="https://www.sagitta.se/artikel/fynd/ti-innovator-paket" xr:uid="{D016ABF4-DF4D-4CDF-86C9-9403EA12EDA3}"/>
    <hyperlink ref="Y346" r:id="rId310" display="https://www.sagitta.se/artikel/fynd/ti-innovator-paket" xr:uid="{A633F55C-078D-44E5-9A39-6F93EE8F70BC}"/>
    <hyperlink ref="Y347" r:id="rId311" display="https://www.sagitta.se/artikel/fynd/ti-innovator-paket" xr:uid="{C5AA073C-340E-4E20-8C3D-9617F081B3C6}"/>
    <hyperlink ref="Y348" r:id="rId312" display="https://www.sagitta.se/artikel/fynd/ti-innovator-paket" xr:uid="{2D636ACC-2B3B-410C-BD7D-85BBF0D488E7}"/>
    <hyperlink ref="Y349" r:id="rId313" display="https://www.sagitta.se/artikel/fynd/ti-innovator-paket" xr:uid="{6921993C-726B-462F-9A9A-13591AD567C0}"/>
    <hyperlink ref="Y350" r:id="rId314" display="https://www.sagitta.se/artikel/fynd/ti-innovator-paket" xr:uid="{9350F35B-BF06-4EE8-B600-7DF04CA8FAFE}"/>
    <hyperlink ref="Y351" r:id="rId315" display="https://www.sagitta.se/artikel/fynd/ti-innovator-paket" xr:uid="{153DA261-136B-4F69-8D2B-DCEFC881DC28}"/>
    <hyperlink ref="Y352" r:id="rId316" display="https://www.sagitta.se/artikel/fynd/ti-innovator-paket" xr:uid="{4C6D24A7-A6EC-485B-924D-057026DB9D27}"/>
    <hyperlink ref="Y353" r:id="rId317" display="https://www.sagitta.se/artikel/fynd/ti-innovator-paket" xr:uid="{A4AC5BFD-3FEC-43C2-A671-E85E79663519}"/>
    <hyperlink ref="Y354" r:id="rId318" display="https://www.sagitta.se/artikel/fynd/ti-innovator-paket" xr:uid="{4FDCC4CA-421A-4361-8CCC-50DDA1ED0679}"/>
    <hyperlink ref="Y355" r:id="rId319" display="https://www.sagitta.se/artikel/fynd/ti-innovator-paket" xr:uid="{30CCD2BE-E5CA-4FB7-AA67-3488F145D12B}"/>
    <hyperlink ref="Y356" r:id="rId320" display="https://www.sagitta.se/artikel/fynd/ti-innovator-paket" xr:uid="{8A40C2F5-0BF5-48E8-9929-2192B19F9986}"/>
    <hyperlink ref="Y357" r:id="rId321" display="https://www.sagitta.se/artikel/fynd/ti-innovator-paket" xr:uid="{A0B3F2B1-17B8-4DC8-BC45-DEB7A09BDD93}"/>
    <hyperlink ref="Y358" r:id="rId322" display="https://www.sagitta.se/artikel/fynd/ti-innovator-paket" xr:uid="{A0D2E006-6263-465E-AD0F-69B5F445DACE}"/>
    <hyperlink ref="Y359" r:id="rId323" display="https://www.sagitta.se/artikel/fynd/ti-innovator-paket" xr:uid="{974D3473-49C8-4BA4-AA8A-DB22264941C3}"/>
    <hyperlink ref="Y360" r:id="rId324" display="https://www.sagitta.se/artikel/fynd/ti-innovator-paket" xr:uid="{4D555E43-D8D4-4769-AB61-04317E71DC44}"/>
    <hyperlink ref="Y361" r:id="rId325" display="https://www.sagitta.se/artikel/fynd/ti-innovator-paket" xr:uid="{92D11F72-77A6-4E31-A024-D999910531AC}"/>
    <hyperlink ref="Y362" r:id="rId326" display="https://www.sagitta.se/artikel/fynd/ti-innovator-paket" xr:uid="{A28303C2-EEFB-4504-AEEB-78B55C8C4E82}"/>
    <hyperlink ref="Y363" r:id="rId327" display="https://www.sagitta.se/artikel/fynd/ti-innovator-paket" xr:uid="{D95932CF-F254-4533-8E48-9714CB6459CC}"/>
    <hyperlink ref="Y364" r:id="rId328" display="https://www.sagitta.se/artikel/fynd/ti-innovator-paket" xr:uid="{836962CC-2D2A-4F85-9302-0235ABFB7D8F}"/>
    <hyperlink ref="Y365" r:id="rId329" display="https://www.sagitta.se/artikel/fynd/ti-innovator-paket" xr:uid="{38B5FF01-9403-4FEC-9DED-0EFFCBC854C7}"/>
    <hyperlink ref="Y366" r:id="rId330" display="https://www.sagitta.se/artikel/fynd/ti-innovator-paket" xr:uid="{3E7E61E6-8FCE-4125-8450-EF181DBD7B91}"/>
    <hyperlink ref="Y367" r:id="rId331" display="https://www.sagitta.se/artikel/fynd/ti-innovator-paket" xr:uid="{1DB6D41E-E83F-479C-A734-0FD97E3790E2}"/>
    <hyperlink ref="Y368" r:id="rId332" display="https://www.sagitta.se/artikel/fynd/ti-innovator-paket" xr:uid="{33482D5F-51B8-462E-B73C-622A3C93D0C5}"/>
    <hyperlink ref="Y369" r:id="rId333" display="https://www.sagitta.se/artikel/fynd/ti-innovator-paket" xr:uid="{680B7EE2-9469-4892-A7A7-6F4DE3135ADC}"/>
    <hyperlink ref="Y370" r:id="rId334" display="https://www.sagitta.se/artikel/fynd/ti-innovator-paket" xr:uid="{2B05A22B-A286-493F-86F0-4591FFCFEAD5}"/>
    <hyperlink ref="Y371" r:id="rId335" display="https://www.sagitta.se/artikel/fynd/ti-innovator-paket" xr:uid="{0EBE99ED-2AD8-4622-B2AF-1A5A8486D01D}"/>
    <hyperlink ref="Y372" r:id="rId336" display="https://www.sagitta.se/artikel/fynd/ti-innovator-paket" xr:uid="{96298E09-B0E2-4C56-9633-2B56602D0BB4}"/>
    <hyperlink ref="Y373" r:id="rId337" display="https://www.sagitta.se/artikel/fynd/ti-innovator-paket" xr:uid="{FB0F405D-4CAA-437D-9987-75A65E951134}"/>
    <hyperlink ref="Y374" r:id="rId338" display="https://www.sagitta.se/artikel/fynd/ti-innovator-paket" xr:uid="{B6E6A873-DF5D-4939-88F4-A8BA30D96765}"/>
    <hyperlink ref="Y375" r:id="rId339" display="https://www.sagitta.se/artikel/fynd/ti-innovator-paket" xr:uid="{1A7B0B44-E7DC-4F0D-80EF-64FE8300A2F0}"/>
    <hyperlink ref="Y376" r:id="rId340" display="https://www.sagitta.se/artikel/fynd/ti-innovator-paket" xr:uid="{A487CC7A-6D44-4C2F-A0D4-A7CEBAB06F0F}"/>
    <hyperlink ref="Y377" r:id="rId341" display="https://www.sagitta.se/artikel/fynd/ti-innovator-paket" xr:uid="{9B283851-724E-496D-808D-2B154C015ECF}"/>
    <hyperlink ref="Y378" r:id="rId342" display="https://www.sagitta.se/artikel/fynd/ti-innovator-paket" xr:uid="{AE5AE0F2-1905-41EA-91F0-690E35F7124F}"/>
    <hyperlink ref="Y379" r:id="rId343" display="https://www.sagitta.se/artikel/fynd/ti-innovator-paket" xr:uid="{2635E433-F006-4E5B-8D42-5E5648066F3A}"/>
    <hyperlink ref="Y380" r:id="rId344" display="https://www.sagitta.se/artikel/fynd/ti-innovator-paket" xr:uid="{927ADFD1-0D7F-41CF-B42C-6320B844C706}"/>
    <hyperlink ref="Y381" r:id="rId345" display="https://www.sagitta.se/artikel/fynd/ti-innovator-paket" xr:uid="{F28188C4-4BED-485A-B638-96F8C6E76E8A}"/>
    <hyperlink ref="Y382" r:id="rId346" display="https://www.sagitta.se/artikel/fynd/ti-innovator-paket" xr:uid="{2BF34FEF-7415-4530-839E-DC486DFD539D}"/>
    <hyperlink ref="Y383" r:id="rId347" display="https://www.sagitta.se/artikel/fynd/ti-innovator-paket" xr:uid="{94B54234-03BF-411D-B1A6-BBE18D8959CC}"/>
    <hyperlink ref="Y384" r:id="rId348" display="https://www.sagitta.se/artikel/fynd/ti-innovator-paket" xr:uid="{4AE7EBE2-3E0E-4B77-AFE8-95D4250FA676}"/>
    <hyperlink ref="Y385" r:id="rId349" display="https://www.sagitta.se/artikel/fynd/ti-innovator-paket" xr:uid="{F0414058-12BC-419E-8B9D-314956821131}"/>
    <hyperlink ref="Y386" r:id="rId350" display="https://www.sagitta.se/artikel/fynd/ti-innovator-paket" xr:uid="{761CAB27-83E3-4925-B38D-0E9FD794A825}"/>
    <hyperlink ref="Y387" r:id="rId351" display="https://www.sagitta.se/artikel/fynd/ti-innovator-paket" xr:uid="{58F170C2-151E-422E-9A82-BA3A4D9B57D3}"/>
    <hyperlink ref="Y388" r:id="rId352" display="https://www.sagitta.se/artikel/fynd/ti-innovator-paket" xr:uid="{4E5A9298-FCEE-47BF-A989-66A8A8A93DCF}"/>
    <hyperlink ref="Y389" r:id="rId353" display="https://www.sagitta.se/artikel/fynd/ti-innovator-paket" xr:uid="{2302D064-FE64-4109-B974-0696C721E7D9}"/>
    <hyperlink ref="Y390" r:id="rId354" display="https://www.sagitta.se/artikel/fynd/ti-innovator-paket" xr:uid="{437B437C-F96C-458B-A514-D9B1E05B93F7}"/>
    <hyperlink ref="Y391" r:id="rId355" display="https://www.sagitta.se/artikel/fynd/ti-innovator-paket" xr:uid="{5DE06B40-9323-4A8D-B67E-4669D97DE1A1}"/>
    <hyperlink ref="Y392" r:id="rId356" display="https://www.sagitta.se/artikel/fynd/ti-innovator-paket" xr:uid="{F6731A45-A310-4D2D-AC3A-2AE9B0012E86}"/>
    <hyperlink ref="Y393" r:id="rId357" display="https://www.sagitta.se/artikel/fynd/ti-innovator-paket" xr:uid="{B2C24DBC-71B8-4CD5-B73F-3D1A61B586A9}"/>
    <hyperlink ref="Y394" r:id="rId358" display="https://www.sagitta.se/artikel/fynd/ti-innovator-paket" xr:uid="{7D24787C-C756-4278-BBA4-A0D8ED512CB6}"/>
    <hyperlink ref="Y395" r:id="rId359" display="https://www.sagitta.se/artikel/fynd/ti-innovator-paket" xr:uid="{EA725A69-A836-410D-81BB-6A15A241E52C}"/>
    <hyperlink ref="Y396" r:id="rId360" display="https://www.sagitta.se/artikel/fynd/ti-innovator-paket" xr:uid="{D119C909-0B6F-440B-BB1C-C19C0476D42E}"/>
    <hyperlink ref="Y397" r:id="rId361" display="https://www.sagitta.se/artikel/fynd/ti-innovator-paket" xr:uid="{1C62D9A6-D18E-499E-80B6-B2B4AF660135}"/>
    <hyperlink ref="Y398" r:id="rId362" display="https://www.sagitta.se/artikel/fynd/ti-innovator-paket" xr:uid="{EB087887-C745-4739-B024-7D601CA3F879}"/>
    <hyperlink ref="Y399" r:id="rId363" display="https://www.sagitta.se/artikel/fynd/ti-innovator-paket" xr:uid="{0D9533F0-7923-49A7-B993-D13DCABA30F2}"/>
    <hyperlink ref="Y400" r:id="rId364" display="https://www.sagitta.se/artikel/fynd/ti-innovator-paket" xr:uid="{76622235-37FE-4DCA-AC25-5F1E6773CA6F}"/>
    <hyperlink ref="Y401" r:id="rId365" display="https://www.sagitta.se/artikel/fynd/ti-innovator-paket" xr:uid="{FD4F28DF-B351-4C65-B194-1353D7CE6AC4}"/>
    <hyperlink ref="Y402" r:id="rId366" display="https://www.sagitta.se/artikel/fynd/ti-innovator-paket" xr:uid="{497764A3-3A89-4291-ADB4-57381760C7B4}"/>
    <hyperlink ref="Y403" r:id="rId367" display="https://www.sagitta.se/artikel/fynd/ti-innovator-paket" xr:uid="{0B249988-C780-4F8D-8DE3-EC2690577D1A}"/>
    <hyperlink ref="Y404" r:id="rId368" display="https://www.sagitta.se/artikel/fynd/ti-innovator-paket" xr:uid="{42FCC244-5457-403E-95F8-59DCAD11FF58}"/>
    <hyperlink ref="Y405" r:id="rId369" display="https://www.sagitta.se/artikel/fynd/ti-innovator-paket" xr:uid="{377CE2D2-5DEA-492B-80E1-CDB8D0E42D08}"/>
    <hyperlink ref="Y406" r:id="rId370" display="https://www.sagitta.se/artikel/fynd/ti-innovator-paket" xr:uid="{F13EAD9E-0523-4495-A6D5-E82247EB1A58}"/>
    <hyperlink ref="Y407" r:id="rId371" display="https://www.sagitta.se/artikel/fynd/ti-innovator-paket" xr:uid="{20AAFA6E-CCB4-4675-AE94-65F61326FA1C}"/>
    <hyperlink ref="Y408" r:id="rId372" display="https://www.sagitta.se/artikel/fynd/ti-innovator-paket" xr:uid="{6D6433E7-53BD-4867-A17A-427B45D6B777}"/>
    <hyperlink ref="Y409" r:id="rId373" display="https://www.sagitta.se/artikel/fynd/ti-innovator-paket" xr:uid="{07C79812-0020-46AF-92D4-D897B093DE55}"/>
    <hyperlink ref="Y410" r:id="rId374" display="https://www.sagitta.se/artikel/fynd/ti-innovator-paket" xr:uid="{6A0F5486-E451-43F1-963E-2C17A67F24FD}"/>
    <hyperlink ref="Y411" r:id="rId375" display="https://www.sagitta.se/artikel/fynd/ti-innovator-paket" xr:uid="{7AA03BB2-BFDE-4919-8C19-934BCC9D7381}"/>
    <hyperlink ref="Y412" r:id="rId376" display="https://www.sagitta.se/artikel/fynd/ti-innovator-paket" xr:uid="{21296C5F-6219-4394-88BC-C15C8C976F9F}"/>
    <hyperlink ref="Y413" r:id="rId377" display="https://www.sagitta.se/artikel/fynd/ti-innovator-paket" xr:uid="{759CAC96-0F22-4E71-8F6B-71D626C9BE40}"/>
    <hyperlink ref="Y414" r:id="rId378" display="https://www.sagitta.se/artikel/fynd/ti-innovator-paket" xr:uid="{5DCB477B-9E0A-4525-8BC0-DC2C67936282}"/>
    <hyperlink ref="Y415" r:id="rId379" display="https://www.sagitta.se/artikel/fynd/ti-innovator-paket" xr:uid="{0D6323D1-3AC9-4817-905F-968392017AD7}"/>
    <hyperlink ref="Y416" r:id="rId380" display="https://www.sagitta.se/artikel/fynd/ti-innovator-paket" xr:uid="{E62FECA3-3ADF-44FE-9B62-42AD2FC6A53F}"/>
    <hyperlink ref="Y417" r:id="rId381" display="https://www.sagitta.se/artikel/fynd/ti-innovator-paket" xr:uid="{184F6BAE-BDCF-4BCD-BE25-40FD332CB96B}"/>
    <hyperlink ref="Y418" r:id="rId382" display="https://www.sagitta.se/artikel/fynd/ti-innovator-paket" xr:uid="{B1CC7527-EE3A-4C57-BDAA-73D76C5B5B94}"/>
    <hyperlink ref="Y419" r:id="rId383" display="https://www.sagitta.se/artikel/fynd/ti-innovator-paket" xr:uid="{049BD9F8-D6AC-47A0-8B33-C30213D63E69}"/>
    <hyperlink ref="Y420" r:id="rId384" display="https://www.sagitta.se/artikel/fynd/ti-innovator-paket" xr:uid="{B61BF78B-3C90-478E-B747-2C03C640F1C9}"/>
    <hyperlink ref="Y421" r:id="rId385" display="https://www.sagitta.se/artikel/fynd/ti-innovator-paket" xr:uid="{FF6376EF-6EB2-4E06-89BD-34E6256FF552}"/>
    <hyperlink ref="Y423" r:id="rId386" display="https://www.sagitta.se/artikel/fynd/ti-innovator-paket" xr:uid="{3F8D859F-DB34-4B0A-B811-7B77B244669B}"/>
    <hyperlink ref="Y424" r:id="rId387" display="https://www.sagitta.se/artikel/fynd/ti-innovator-paket" xr:uid="{B2FAF84C-97EE-4800-96BB-48794E6ACCD8}"/>
    <hyperlink ref="Y425" r:id="rId388" display="https://www.sagitta.se/artikel/fynd/ti-innovator-paket" xr:uid="{BDBC77B2-6A38-4FC8-9685-1F386EEF56B1}"/>
    <hyperlink ref="Y426" r:id="rId389" display="https://www.sagitta.se/artikel/fynd/ti-innovator-paket" xr:uid="{3293E3E1-137F-42F6-B903-B1F6219FB1A7}"/>
    <hyperlink ref="Y427" r:id="rId390" display="https://www.sagitta.se/artikel/fynd/ti-innovator-paket" xr:uid="{87C06FA8-E9FD-40D5-9205-0A998545E04C}"/>
    <hyperlink ref="Y428" r:id="rId391" display="https://www.sagitta.se/artikel/fynd/ti-innovator-paket" xr:uid="{6585CA0D-196D-44AC-9B84-71116FED2826}"/>
    <hyperlink ref="Y429" r:id="rId392" display="https://www.sagitta.se/artikel/fynd/ti-innovator-paket" xr:uid="{B0D5F6A0-5BAD-49C0-B490-C41431E1E8AE}"/>
    <hyperlink ref="Y430" r:id="rId393" display="https://www.sagitta.se/artikel/fynd/ti-innovator-paket" xr:uid="{2C2DEA35-99A5-4CB3-8E51-B30E1B2D4441}"/>
    <hyperlink ref="Y431" r:id="rId394" display="https://www.sagitta.se/artikel/fynd/ti-innovator-paket" xr:uid="{92B3374F-D1E2-4724-A483-E96F4DD0A4C3}"/>
    <hyperlink ref="Y432" r:id="rId395" display="https://www.sagitta.se/artikel/fynd/ti-innovator-paket" xr:uid="{E58CDD8C-498D-40B0-BF00-1DD60C76DEF6}"/>
    <hyperlink ref="Y433" r:id="rId396" display="https://www.sagitta.se/artikel/fynd/ti-innovator-paket" xr:uid="{2FC48713-E06F-4765-A2D1-9A8EC86748FE}"/>
    <hyperlink ref="Y434" r:id="rId397" display="https://www.sagitta.se/artikel/fynd/ti-innovator-paket" xr:uid="{BE30C552-2C0F-44EF-8AFD-4596184CE1C5}"/>
    <hyperlink ref="Y435" r:id="rId398" display="https://www.sagitta.se/artikel/fynd/ti-innovator-paket" xr:uid="{B06198EF-E40E-4810-AFB4-7E99810C3F12}"/>
    <hyperlink ref="Y436" r:id="rId399" display="https://www.sagitta.se/artikel/fynd/ti-innovator-paket" xr:uid="{D6E2833F-B90C-4FF8-A3E5-C3885B544148}"/>
    <hyperlink ref="Y437" r:id="rId400" display="https://www.sagitta.se/artikel/fynd/ti-innovator-paket" xr:uid="{FE3A3AA8-9665-47D4-B945-BBF695704640}"/>
    <hyperlink ref="Y438" r:id="rId401" display="https://www.sagitta.se/artikel/fynd/ti-innovator-paket" xr:uid="{3CB58685-4491-48FA-A791-DE1D0337B71E}"/>
    <hyperlink ref="Y439" r:id="rId402" display="https://www.sagitta.se/artikel/fynd/ti-innovator-paket" xr:uid="{9A332CD4-FDF6-40F6-97C3-C6209936DB20}"/>
    <hyperlink ref="Y440" r:id="rId403" display="https://www.sagitta.se/artikel/fynd/ti-innovator-paket" xr:uid="{F07D1495-3AC1-4F9B-A842-734DE75DBB2D}"/>
    <hyperlink ref="Y441" r:id="rId404" display="https://www.sagitta.se/artikel/fynd/ti-innovator-paket" xr:uid="{3880F9B4-6ADF-4D64-9A23-531086CB3DE4}"/>
    <hyperlink ref="Y442" r:id="rId405" display="https://www.sagitta.se/artikel/fynd/ti-innovator-paket" xr:uid="{8B88FEED-7560-4386-AB37-EB8CE2B601DB}"/>
    <hyperlink ref="Y443" r:id="rId406" display="https://www.sagitta.se/artikel/fynd/ti-innovator-paket" xr:uid="{382ABF33-6D44-46FC-BB3D-F04BC5F57D3B}"/>
    <hyperlink ref="Y444" r:id="rId407" display="https://www.sagitta.se/artikel/fynd/ti-innovator-paket" xr:uid="{CD9CC7F3-CB34-43C9-8EDE-9762F1256018}"/>
    <hyperlink ref="Y445" r:id="rId408" display="https://www.sagitta.se/artikel/fynd/ti-innovator-paket" xr:uid="{B9CDCC49-F04C-4AE1-B9A7-D33EDFB5456A}"/>
    <hyperlink ref="Y446" r:id="rId409" display="https://www.sagitta.se/artikel/fynd/ti-innovator-paket" xr:uid="{6C0CF422-E8AB-45DD-BBCE-CAE170DDDF38}"/>
    <hyperlink ref="Y447" r:id="rId410" display="https://www.sagitta.se/artikel/fynd/ti-innovator-paket" xr:uid="{70427825-A77F-4288-B8D5-A423D906C6EE}"/>
    <hyperlink ref="Y448" r:id="rId411" display="https://www.sagitta.se/artikel/fynd/ti-innovator-paket" xr:uid="{5A0D300F-E4B5-40DB-BC29-9CF181A8AD5B}"/>
    <hyperlink ref="Y449" r:id="rId412" display="https://www.sagitta.se/artikel/fynd/ti-innovator-paket" xr:uid="{F305BAA8-D2EB-4606-9067-2C37D1005B26}"/>
    <hyperlink ref="Y450" r:id="rId413" display="https://www.sagitta.se/artikel/fynd/ti-innovator-paket" xr:uid="{40806351-A291-4BA4-A3B7-0CA4A4A14B8E}"/>
    <hyperlink ref="Y451" r:id="rId414" display="https://www.sagitta.se/artikel/fynd/ti-innovator-paket" xr:uid="{7137D75E-8FAA-4D83-95D3-FF834E5CA343}"/>
    <hyperlink ref="Y452" r:id="rId415" display="https://www.sagitta.se/artikel/fynd/ti-innovator-paket" xr:uid="{1AF7EC96-A3DD-4C41-BFA4-42738B59D7A1}"/>
    <hyperlink ref="Y453" r:id="rId416" display="https://www.sagitta.se/artikel/fynd/ti-innovator-paket" xr:uid="{CB8A5F09-25C6-4B0A-B5D4-294DC42C02FF}"/>
    <hyperlink ref="Y454" r:id="rId417" display="https://www.sagitta.se/artikel/fynd/ti-innovator-paket" xr:uid="{31E43DD8-514C-4825-9831-B5324208C9A0}"/>
    <hyperlink ref="Y455" r:id="rId418" display="https://www.sagitta.se/artikel/fynd/ti-innovator-paket" xr:uid="{D1C9D193-7842-43A2-B1DA-40CA7CB75A5F}"/>
    <hyperlink ref="Y456" r:id="rId419" display="https://www.sagitta.se/artikel/fynd/ti-innovator-paket" xr:uid="{9B8B4DCE-A427-4261-BC4D-C5A466DAACE4}"/>
    <hyperlink ref="Y457" r:id="rId420" display="https://www.sagitta.se/artikel/fynd/ti-innovator-paket" xr:uid="{AE2299CB-3197-436F-B394-C1B27C0325BD}"/>
    <hyperlink ref="Y458" r:id="rId421" display="https://www.sagitta.se/artikel/fynd/ti-innovator-paket" xr:uid="{52B2016A-70C6-4100-8577-CC9A49559520}"/>
    <hyperlink ref="Y459" r:id="rId422" display="https://www.sagitta.se/artikel/fynd/ti-innovator-paket" xr:uid="{DB1F31C6-1144-4D97-A8C6-5A8DF0F6E88D}"/>
    <hyperlink ref="Y460" r:id="rId423" display="https://www.sagitta.se/artikel/fynd/ti-innovator-paket" xr:uid="{B898153B-B240-44F4-85D2-7F354540DF8A}"/>
    <hyperlink ref="Y461" r:id="rId424" display="https://www.sagitta.se/artikel/fynd/ti-innovator-paket" xr:uid="{CD7D39BC-2D96-4B8D-AA5B-96CEA1BDB8B3}"/>
    <hyperlink ref="Y462" r:id="rId425" display="https://www.sagitta.se/artikel/fynd/ti-innovator-paket" xr:uid="{9122BE52-46FD-48FE-BAD3-E8DC5A85471E}"/>
    <hyperlink ref="Y463" r:id="rId426" display="https://www.sagitta.se/artikel/fynd/ti-innovator-paket" xr:uid="{0DFC9373-FD30-4320-81C5-E57309EE4BA4}"/>
    <hyperlink ref="Y464" r:id="rId427" display="https://www.sagitta.se/artikel/fynd/ti-innovator-paket" xr:uid="{95E67DA0-902A-4020-A701-7BE220316BD1}"/>
    <hyperlink ref="Y465" r:id="rId428" display="https://www.sagitta.se/artikel/fynd/ti-innovator-paket" xr:uid="{BF799C76-56EE-4753-B474-23755F3B8D63}"/>
    <hyperlink ref="Y466" r:id="rId429" display="https://www.sagitta.se/artikel/fynd/ti-innovator-paket" xr:uid="{37E1E4B4-6049-4CF4-B606-71DAEF8C9EA4}"/>
    <hyperlink ref="Y467" r:id="rId430" display="https://www.sagitta.se/artikel/fynd/ti-innovator-paket" xr:uid="{D0834EDF-AF48-424B-8D67-1C78076371D2}"/>
    <hyperlink ref="Y468" r:id="rId431" display="https://www.sagitta.se/artikel/fynd/ti-innovator-paket" xr:uid="{27FADA90-F4F6-4EB8-B4FC-1F031830857A}"/>
    <hyperlink ref="Y469" r:id="rId432" display="https://www.sagitta.se/artikel/fynd/ti-innovator-paket" xr:uid="{050DD9A2-BEB9-473E-B4E4-8DCBF4054363}"/>
    <hyperlink ref="Y470" r:id="rId433" display="https://www.sagitta.se/artikel/fynd/ti-innovator-paket" xr:uid="{00B0F8CA-0C49-4BA7-B816-5DE258F722CB}"/>
    <hyperlink ref="Y471" r:id="rId434" display="https://www.sagitta.se/artikel/fynd/ti-innovator-paket" xr:uid="{EB253F80-A45B-44C9-929C-30C2AEB06213}"/>
    <hyperlink ref="Y472" r:id="rId435" display="https://www.sagitta.se/artikel/fynd/ti-innovator-paket" xr:uid="{728031FB-527D-4AA5-A4C8-7371633E97AE}"/>
    <hyperlink ref="Y473" r:id="rId436" display="https://www.sagitta.se/artikel/fynd/ti-innovator-paket" xr:uid="{BB17E7B6-1152-4A81-9EB2-C725422FD25C}"/>
    <hyperlink ref="Y474" r:id="rId437" display="https://www.sagitta.se/artikel/fynd/ti-innovator-paket" xr:uid="{6AFFA2C1-EF4B-47B7-9B8C-3F8099A72303}"/>
    <hyperlink ref="Y475" r:id="rId438" display="https://www.sagitta.se/artikel/fynd/ti-innovator-paket" xr:uid="{DBBF61AA-0057-4CBD-ADA6-46DBF9AF6826}"/>
    <hyperlink ref="Y476" r:id="rId439" display="https://www.sagitta.se/artikel/fynd/ti-innovator-paket" xr:uid="{C6159A71-572E-4842-9C9D-86159C07A920}"/>
    <hyperlink ref="Y477" r:id="rId440" display="https://www.sagitta.se/artikel/fynd/ti-innovator-paket" xr:uid="{A3AC4AA1-3C0C-422C-AE69-7299E4C8522B}"/>
    <hyperlink ref="Y478" r:id="rId441" display="https://www.sagitta.se/artikel/fynd/ti-innovator-paket" xr:uid="{A8161C20-46D6-48D5-A9FB-562BD1367F12}"/>
    <hyperlink ref="Y479" r:id="rId442" display="https://www.sagitta.se/artikel/fynd/ti-innovator-paket" xr:uid="{6E785507-B983-4530-A02C-611E4041C012}"/>
    <hyperlink ref="Y480" r:id="rId443" display="https://www.sagitta.se/artikel/fynd/ti-innovator-paket" xr:uid="{6119C1D8-9232-4FA0-ABF6-DEAD924FE63E}"/>
    <hyperlink ref="Y481" r:id="rId444" display="https://www.sagitta.se/artikel/fynd/ti-innovator-paket" xr:uid="{9FE9C034-4504-4E7A-9BC4-FBBD3D209753}"/>
    <hyperlink ref="Y482" r:id="rId445" display="https://www.sagitta.se/artikel/fynd/ti-innovator-paket" xr:uid="{4D8C48BD-BC1E-4351-8037-1405E133997A}"/>
    <hyperlink ref="Y483" r:id="rId446" display="https://www.sagitta.se/artikel/fynd/ti-innovator-paket" xr:uid="{C379201C-814E-4596-8231-4914D2E6DCB6}"/>
    <hyperlink ref="Y484" r:id="rId447" display="https://www.sagitta.se/artikel/fynd/ti-innovator-paket" xr:uid="{736BFD00-342C-4286-978D-8995054467D1}"/>
    <hyperlink ref="Y485" r:id="rId448" display="https://www.sagitta.se/artikel/fynd/ti-innovator-paket" xr:uid="{16C2486E-C052-4B95-A24C-2955FB9F173A}"/>
    <hyperlink ref="Y486" r:id="rId449" display="https://www.sagitta.se/artikel/fynd/ti-innovator-paket" xr:uid="{D3C32379-3CC3-4423-BCAB-501462E54283}"/>
    <hyperlink ref="Y487" r:id="rId450" display="https://www.sagitta.se/artikel/fynd/ti-innovator-paket" xr:uid="{5FF9A912-7370-48D2-9366-D006B66ABEF2}"/>
    <hyperlink ref="Y488" r:id="rId451" display="https://www.sagitta.se/artikel/fynd/ti-innovator-paket" xr:uid="{7394DC22-463C-4E40-B275-4DAF3CF51331}"/>
    <hyperlink ref="Y489" r:id="rId452" display="https://www.sagitta.se/artikel/fynd/ti-innovator-paket" xr:uid="{FBC20A62-D968-4535-B5A6-71DF17B6D42E}"/>
    <hyperlink ref="Y490" r:id="rId453" display="https://www.sagitta.se/artikel/fynd/ti-innovator-paket" xr:uid="{1BC48DCD-85A7-4461-9151-B3B4C5F7455C}"/>
    <hyperlink ref="Y491" r:id="rId454" display="https://www.sagitta.se/artikel/fynd/ti-innovator-paket" xr:uid="{BE93D848-D44F-4A37-A116-4FC02B437647}"/>
    <hyperlink ref="Y492" r:id="rId455" display="https://www.sagitta.se/artikel/fynd/ti-innovator-paket" xr:uid="{3B4C3706-1F53-46A4-9E3D-EFB85427DD31}"/>
    <hyperlink ref="Y493" r:id="rId456" display="https://www.sagitta.se/artikel/fynd/ti-innovator-paket" xr:uid="{5A958C66-C89E-4872-AD43-8B24B68769AA}"/>
    <hyperlink ref="Y494" r:id="rId457" display="https://www.sagitta.se/artikel/fynd/ti-innovator-paket" xr:uid="{14C8B2B4-C525-4736-8FE5-CDE5C9D1320B}"/>
    <hyperlink ref="Y495" r:id="rId458" display="https://www.sagitta.se/artikel/fynd/ti-innovator-paket" xr:uid="{09E2A0DD-906C-4FEE-A1DD-E5F14462CCC8}"/>
    <hyperlink ref="Y496" r:id="rId459" display="https://www.sagitta.se/artikel/fynd/ti-innovator-paket" xr:uid="{416D15B6-9FCD-4842-99D8-127E81A5B3F7}"/>
    <hyperlink ref="Y497" r:id="rId460" display="https://www.sagitta.se/artikel/fynd/ti-innovator-paket" xr:uid="{72B23391-23B2-43A8-A3DB-1E6A79059417}"/>
    <hyperlink ref="Y498" r:id="rId461" display="https://www.sagitta.se/artikel/fynd/ti-innovator-paket" xr:uid="{A52E6BEA-5713-4E6B-B60A-318ED4452738}"/>
    <hyperlink ref="Y499" r:id="rId462" display="https://www.sagitta.se/artikel/fynd/ti-innovator-paket" xr:uid="{049995D8-8E9B-4BA4-B4F8-4F2B44493648}"/>
    <hyperlink ref="Y500" r:id="rId463" display="https://www.sagitta.se/artikel/fynd/ti-innovator-paket" xr:uid="{80747804-8B05-4DA2-A174-AF27B1B4D6C8}"/>
    <hyperlink ref="Y501" r:id="rId464" display="https://www.sagitta.se/artikel/fynd/ti-innovator-paket" xr:uid="{116EA326-8808-4B4D-B372-A0D2B94DB392}"/>
    <hyperlink ref="Y502" r:id="rId465" display="https://www.sagitta.se/artikel/fynd/ti-innovator-paket" xr:uid="{BAFE5BF4-7B9B-4380-8FDE-296A0BDEF3F2}"/>
    <hyperlink ref="Y503" r:id="rId466" display="https://www.sagitta.se/artikel/fynd/ti-innovator-paket" xr:uid="{451DEE69-2751-443B-8329-E940F2021053}"/>
    <hyperlink ref="Y504" r:id="rId467" display="https://www.sagitta.se/artikel/fynd/ti-innovator-paket" xr:uid="{4F4C4288-076A-4EBE-BB06-AF5AF9AEEF66}"/>
    <hyperlink ref="Y505" r:id="rId468" display="https://www.sagitta.se/artikel/fynd/ti-innovator-paket" xr:uid="{AF37CE70-9962-4EF5-8E05-EBCB43EF1CA4}"/>
    <hyperlink ref="Y506" r:id="rId469" display="https://www.sagitta.se/artikel/fynd/ti-innovator-paket" xr:uid="{EDC57DD2-58A8-41E9-B497-917B4C1809D3}"/>
    <hyperlink ref="Y507" r:id="rId470" display="https://www.sagitta.se/artikel/fynd/ti-innovator-paket" xr:uid="{24F0C306-2757-4BAA-9C97-D734095C7710}"/>
    <hyperlink ref="Y508" r:id="rId471" display="https://www.sagitta.se/artikel/fynd/ti-innovator-paket" xr:uid="{7E4453E0-3870-44E3-B1D7-A2CAD7A38B96}"/>
    <hyperlink ref="Y509" r:id="rId472" display="https://www.sagitta.se/artikel/fynd/ti-innovator-paket" xr:uid="{31B9F51C-2B92-4EF7-B283-A24D1A24CD5F}"/>
    <hyperlink ref="Y510" r:id="rId473" display="https://www.sagitta.se/artikel/fynd/ti-innovator-paket" xr:uid="{137F50A1-3CCF-4305-9084-E24C59EE5AE0}"/>
    <hyperlink ref="Y511" r:id="rId474" display="https://www.sagitta.se/artikel/fynd/ti-innovator-paket" xr:uid="{7A96FC38-FB71-4435-A6A0-DF5A2BE60194}"/>
    <hyperlink ref="Y512" r:id="rId475" display="https://www.sagitta.se/artikel/fynd/ti-innovator-paket" xr:uid="{70219278-2215-4280-BCB1-7991EE4276CF}"/>
    <hyperlink ref="Y513" r:id="rId476" display="https://www.sagitta.se/artikel/fynd/ti-innovator-paket" xr:uid="{C1C94A8C-7BED-4105-820B-D03FBE4837F9}"/>
    <hyperlink ref="Y514" r:id="rId477" display="https://www.sagitta.se/artikel/fynd/ti-innovator-paket" xr:uid="{E60D30E0-7472-45D2-B292-E5E3C356C660}"/>
    <hyperlink ref="Y515" r:id="rId478" display="https://www.sagitta.se/artikel/fynd/ti-innovator-paket" xr:uid="{6EE5AB51-1A31-43BA-858B-28283692B3FA}"/>
    <hyperlink ref="Y517" r:id="rId479" display="https://www.sagitta.se/artikel/fynd/ti-innovator-paket" xr:uid="{13BD920F-CEA3-43A3-B5D4-7CD3989A71D9}"/>
    <hyperlink ref="Y518" r:id="rId480" display="https://www.sagitta.se/artikel/fynd/ti-innovator-paket" xr:uid="{39A32C2F-8030-4011-9CF9-4E0F14911FB6}"/>
    <hyperlink ref="Y519" r:id="rId481" display="https://www.sagitta.se/artikel/fynd/ti-innovator-paket" xr:uid="{20A0F2EF-1BB8-43F3-A70C-F544CD28BDCE}"/>
    <hyperlink ref="Y520" r:id="rId482" display="https://www.sagitta.se/artikel/fynd/ti-innovator-paket" xr:uid="{45C1B1AF-712B-45A2-B16C-476578BEF39F}"/>
    <hyperlink ref="Y521" r:id="rId483" display="https://www.sagitta.se/artikel/fynd/ti-innovator-paket" xr:uid="{6374EBA1-C836-4529-96BD-D7924CDA5ABB}"/>
    <hyperlink ref="Y522" r:id="rId484" display="https://www.sagitta.se/artikel/fynd/ti-innovator-paket" xr:uid="{F98F1C2B-ECA8-405A-9B49-9FC2AE608F12}"/>
    <hyperlink ref="Y523" r:id="rId485" display="https://www.sagitta.se/artikel/fynd/ti-innovator-paket" xr:uid="{D7CDABFA-DF60-4E89-B249-0EB996F0633B}"/>
    <hyperlink ref="Y524" r:id="rId486" display="https://www.sagitta.se/artikel/fynd/ti-innovator-paket" xr:uid="{1285AE1A-63A7-4199-829C-F004D395A486}"/>
    <hyperlink ref="Y525" r:id="rId487" display="https://www.sagitta.se/artikel/fynd/ti-innovator-paket" xr:uid="{F66BDA3C-C14F-4FCA-8E84-72DFE13452A6}"/>
    <hyperlink ref="Y526" r:id="rId488" display="https://www.sagitta.se/artikel/fynd/ti-innovator-paket" xr:uid="{C2A9D0D5-F581-4E73-8ADB-9DF5B0F5FAEE}"/>
    <hyperlink ref="Y527" r:id="rId489" display="https://www.sagitta.se/artikel/fynd/ti-innovator-paket" xr:uid="{EBE38997-C560-474D-805C-6E273BF5F50F}"/>
    <hyperlink ref="Y528" r:id="rId490" display="https://www.sagitta.se/artikel/fynd/ti-innovator-paket" xr:uid="{0577C821-EB2D-41F8-AEB8-F76C70588B02}"/>
    <hyperlink ref="Y529" r:id="rId491" display="https://www.sagitta.se/artikel/fynd/ti-innovator-paket" xr:uid="{B7A93DC0-5924-488D-A42E-C4E7C37EAB5B}"/>
    <hyperlink ref="Y530" r:id="rId492" display="https://www.sagitta.se/artikel/fynd/ti-innovator-paket" xr:uid="{04A9123D-DC12-43F0-8FD4-7B075FE67AA3}"/>
    <hyperlink ref="Y531" r:id="rId493" display="https://www.sagitta.se/artikel/fynd/ti-innovator-paket" xr:uid="{DBCE9550-92EC-499F-8773-CB6CA44BEC4B}"/>
    <hyperlink ref="Y532" r:id="rId494" display="https://www.sagitta.se/artikel/fynd/ti-innovator-paket" xr:uid="{BE89641B-EA29-4705-85BE-C12B4E820950}"/>
    <hyperlink ref="Y533" r:id="rId495" display="https://www.sagitta.se/artikel/fynd/ti-innovator-paket" xr:uid="{C5A9C0F9-B7B1-4829-A1FC-1500A496692C}"/>
    <hyperlink ref="Y534" r:id="rId496" display="https://www.sagitta.se/artikel/fynd/ti-innovator-paket" xr:uid="{C51F5DBB-C27D-4C70-84DE-9F85EDC6D3B3}"/>
    <hyperlink ref="Y535" r:id="rId497" display="https://www.sagitta.se/artikel/fynd/ti-innovator-paket" xr:uid="{A13ECDCF-9D26-4188-8129-00A71B81E37C}"/>
    <hyperlink ref="Y536" r:id="rId498" display="https://www.sagitta.se/artikel/fynd/ti-innovator-paket" xr:uid="{BCFABAD5-4844-4E2B-B6BD-61B02E3E6388}"/>
    <hyperlink ref="Y537" r:id="rId499" display="https://www.sagitta.se/artikel/fynd/ti-innovator-paket" xr:uid="{0F2A12DF-86E4-44AB-8169-BC6D9A357E54}"/>
    <hyperlink ref="Y538" r:id="rId500" display="https://www.sagitta.se/artikel/fynd/ti-innovator-paket" xr:uid="{459A04BD-DCC8-4E22-9F66-F977B46F8218}"/>
    <hyperlink ref="Y539" r:id="rId501" display="https://www.sagitta.se/artikel/fynd/ti-innovator-paket" xr:uid="{3DDE58BE-7576-4AD2-8F58-CED28FB5074E}"/>
    <hyperlink ref="Y540" r:id="rId502" display="https://www.sagitta.se/artikel/fynd/ti-innovator-paket" xr:uid="{72E7691A-E1F9-49ED-9D33-5AC3A30DA89E}"/>
    <hyperlink ref="Y541" r:id="rId503" display="https://www.sagitta.se/artikel/fynd/ti-innovator-paket" xr:uid="{6B0E2867-E190-4DA5-8341-331636AE55DF}"/>
    <hyperlink ref="Y542" r:id="rId504" display="https://www.sagitta.se/artikel/fynd/ti-innovator-paket" xr:uid="{633DEE7E-7E9E-4801-974E-A7BFB531E3AF}"/>
    <hyperlink ref="Y543" r:id="rId505" display="https://www.sagitta.se/artikel/fynd/ti-innovator-paket" xr:uid="{2A3EB5E4-5F0B-4201-8EBD-B09222B936A5}"/>
    <hyperlink ref="Y544" r:id="rId506" display="https://www.sagitta.se/artikel/fynd/ti-innovator-paket" xr:uid="{8D1014EC-6536-43A6-959C-D0FC2BF2B794}"/>
    <hyperlink ref="Y545" r:id="rId507" display="https://www.sagitta.se/artikel/fynd/ti-innovator-paket" xr:uid="{568A3246-96B0-469B-AB5C-C864E71F90B4}"/>
    <hyperlink ref="Y546" r:id="rId508" display="https://www.sagitta.se/artikel/fynd/ti-innovator-paket" xr:uid="{E24A9FB1-882B-4F7F-B7A0-40F2C2F042E6}"/>
    <hyperlink ref="Y547" r:id="rId509" display="https://www.sagitta.se/artikel/fynd/ti-innovator-paket" xr:uid="{D8E1E526-15F9-44E5-9E34-046AC3C36049}"/>
    <hyperlink ref="Y548" r:id="rId510" display="https://www.sagitta.se/artikel/fynd/ti-innovator-paket" xr:uid="{F0FAA700-86B6-491C-B328-1FB67AED209E}"/>
    <hyperlink ref="Y549" r:id="rId511" display="https://www.sagitta.se/artikel/fynd/ti-innovator-paket" xr:uid="{B275DD19-924B-4706-AA97-FD8AE9EC4C43}"/>
    <hyperlink ref="Y550" r:id="rId512" display="https://www.sagitta.se/artikel/fynd/ti-innovator-paket" xr:uid="{8085DF7B-7045-4890-9005-006B8FB3AABB}"/>
    <hyperlink ref="Y551" r:id="rId513" display="https://www.sagitta.se/artikel/fynd/ti-innovator-paket" xr:uid="{9F4ECC66-415E-4106-95BE-42934782F872}"/>
    <hyperlink ref="Y552" r:id="rId514" display="https://www.sagitta.se/artikel/fynd/ti-innovator-paket" xr:uid="{94326DC8-3734-4ECA-9B06-7F874C697445}"/>
    <hyperlink ref="Y554" r:id="rId515" display="https://www.sagitta.se/artikel/fynd/ti-innovator-paket" xr:uid="{90679E1C-DA7C-45D1-9598-8B6977C7BB21}"/>
    <hyperlink ref="Y555" r:id="rId516" display="https://www.sagitta.se/artikel/fynd/ti-innovator-paket" xr:uid="{5CF5F460-877A-4A52-A2C2-7CAD31D806B5}"/>
    <hyperlink ref="Y556" r:id="rId517" display="https://www.sagitta.se/artikel/fynd/ti-innovator-paket" xr:uid="{C9E565D1-767F-4FC5-B818-FA19560BC381}"/>
    <hyperlink ref="Y557" r:id="rId518" display="https://www.sagitta.se/artikel/fynd/ti-innovator-paket" xr:uid="{8A71391E-630A-4F32-B305-CE52082E533A}"/>
    <hyperlink ref="Y558" r:id="rId519" display="https://www.sagitta.se/artikel/fynd/ti-innovator-paket" xr:uid="{120F11BF-D95D-4ACB-92D9-260C719A6219}"/>
    <hyperlink ref="Y559" r:id="rId520" display="https://www.sagitta.se/artikel/fynd/ti-innovator-paket" xr:uid="{46AAD566-7E38-4604-B656-A6C7EE781C1F}"/>
    <hyperlink ref="Y560" r:id="rId521" display="https://www.sagitta.se/artikel/fynd/ti-innovator-paket" xr:uid="{5DDCBE9E-B7E4-450F-9D17-C64EDA33DACD}"/>
    <hyperlink ref="Y561" r:id="rId522" display="https://www.sagitta.se/artikel/fynd/ti-innovator-paket" xr:uid="{3A141B4E-88E9-4566-860E-FB8871A4CFD8}"/>
    <hyperlink ref="Y562" r:id="rId523" display="https://www.sagitta.se/artikel/fynd/ti-innovator-paket" xr:uid="{F855B023-CC10-496A-9F24-7597A2A8DB06}"/>
    <hyperlink ref="Y563" r:id="rId524" display="https://www.sagitta.se/artikel/fynd/ti-innovator-paket" xr:uid="{A0E02074-0076-498F-9D98-165A0880C116}"/>
    <hyperlink ref="Y564" r:id="rId525" display="https://www.sagitta.se/artikel/fynd/ti-innovator-paket" xr:uid="{645933C7-4727-49C3-8066-F5CDB4A53B89}"/>
    <hyperlink ref="Y565" r:id="rId526" display="https://www.sagitta.se/artikel/fynd/ti-innovator-paket" xr:uid="{A0AA8DD4-639D-4002-84EC-70B7A2BD32B9}"/>
    <hyperlink ref="Y566" r:id="rId527" display="https://www.sagitta.se/artikel/fynd/ti-innovator-paket" xr:uid="{C498BCD0-D614-4D21-A287-A12B1B329545}"/>
    <hyperlink ref="Y567" r:id="rId528" display="https://www.sagitta.se/artikel/fynd/ti-innovator-paket" xr:uid="{78A1CAD3-0481-4B22-A7DF-D9165E5CCB84}"/>
    <hyperlink ref="Y568" r:id="rId529" display="https://www.sagitta.se/artikel/fynd/ti-innovator-paket" xr:uid="{CFFEFD59-31C5-42AF-88F9-7182715D7D32}"/>
    <hyperlink ref="Y569" r:id="rId530" display="https://www.sagitta.se/artikel/fynd/ti-innovator-paket" xr:uid="{9EA4DE92-486F-4D02-9814-5B9B80E9FA1E}"/>
    <hyperlink ref="Y570" r:id="rId531" display="https://www.sagitta.se/artikel/fynd/ti-innovator-paket" xr:uid="{7B76413B-45AD-4831-9CAC-ED1A58A25D51}"/>
    <hyperlink ref="Y571" r:id="rId532" display="https://www.sagitta.se/artikel/fynd/ti-innovator-paket" xr:uid="{4839894A-27B4-471D-A759-3BEA88CFE9E4}"/>
    <hyperlink ref="Y572" r:id="rId533" display="https://www.sagitta.se/artikel/fynd/ti-innovator-paket" xr:uid="{7E852304-4D0A-4F7B-ABDE-6F823AAD7541}"/>
    <hyperlink ref="Y573" r:id="rId534" display="https://www.sagitta.se/artikel/fynd/ti-innovator-paket" xr:uid="{50D5B962-8448-4948-9400-7FB0F97813CA}"/>
    <hyperlink ref="Y574" r:id="rId535" display="https://www.sagitta.se/artikel/fynd/ti-innovator-paket" xr:uid="{8BA50A7A-931B-472D-8376-F42930077CDC}"/>
    <hyperlink ref="Y575" r:id="rId536" display="https://www.sagitta.se/artikel/fynd/ti-innovator-paket" xr:uid="{27B7F33E-BB41-4F48-9331-79F60CA7C410}"/>
    <hyperlink ref="Y576" r:id="rId537" display="https://www.sagitta.se/artikel/fynd/ti-innovator-paket" xr:uid="{FB2C5F31-C607-493C-9395-C90AAFA0B117}"/>
    <hyperlink ref="Y577" r:id="rId538" display="https://www.sagitta.se/artikel/fynd/ti-innovator-paket" xr:uid="{FC7F36E0-A860-4969-B404-96C9FCAFDC06}"/>
    <hyperlink ref="Y578" r:id="rId539" display="https://www.sagitta.se/artikel/fynd/ti-innovator-paket" xr:uid="{41EB4B3D-668D-4976-A69B-0358BAFC2631}"/>
    <hyperlink ref="Y579" r:id="rId540" display="https://www.sagitta.se/artikel/fynd/ti-innovator-paket" xr:uid="{1BD2CC22-AC16-48F2-B35A-5DBD687D72F2}"/>
    <hyperlink ref="Y580" r:id="rId541" display="https://www.sagitta.se/artikel/fynd/ti-innovator-paket" xr:uid="{52627397-B810-4043-8FF9-183FA031A555}"/>
    <hyperlink ref="Y581" r:id="rId542" display="https://www.sagitta.se/artikel/fynd/ti-innovator-paket" xr:uid="{53E2767A-2305-4FF3-93BB-6413482F9876}"/>
    <hyperlink ref="Y582" r:id="rId543" display="https://www.sagitta.se/artikel/fynd/ti-innovator-paket" xr:uid="{4AAA80B7-085B-4830-99F4-9583D530D137}"/>
    <hyperlink ref="Y583" r:id="rId544" display="https://www.sagitta.se/artikel/fynd/ti-innovator-paket" xr:uid="{7B9F3956-C7DD-4565-88C2-898D1018C73A}"/>
    <hyperlink ref="Y584" r:id="rId545" display="https://www.sagitta.se/artikel/fynd/ti-innovator-paket" xr:uid="{FDD9D46D-D52F-44C6-8046-43C2C1B79A54}"/>
    <hyperlink ref="Y585" r:id="rId546" display="https://www.sagitta.se/artikel/fynd/ti-innovator-paket" xr:uid="{79E6ABF4-E4E0-47BA-9595-BA6749C05047}"/>
    <hyperlink ref="Y586" r:id="rId547" display="https://www.sagitta.se/artikel/fynd/ti-innovator-paket" xr:uid="{9805A459-2B4D-4DAC-9BFF-2E062E1860E5}"/>
    <hyperlink ref="Y587" r:id="rId548" display="https://www.sagitta.se/artikel/fynd/ti-innovator-paket" xr:uid="{02FCBC29-EEF8-46B1-95F2-7FE0138B1328}"/>
    <hyperlink ref="Y588" r:id="rId549" display="https://www.sagitta.se/artikel/fynd/ti-innovator-paket" xr:uid="{57006C3F-B70C-48C5-B544-DFEFAE9BD0F8}"/>
    <hyperlink ref="Y589" r:id="rId550" display="https://www.sagitta.se/artikel/fynd/ti-innovator-paket" xr:uid="{ABE46BF6-409B-4DC3-A289-FE66CF50F135}"/>
    <hyperlink ref="Y590" r:id="rId551" display="https://www.sagitta.se/artikel/fynd/ti-innovator-paket" xr:uid="{24308E28-581C-4100-A92B-E7C20FCA965A}"/>
    <hyperlink ref="Y591" r:id="rId552" display="https://www.sagitta.se/artikel/fynd/ti-innovator-paket" xr:uid="{F85F6F4D-E77D-4574-AB62-6D5907921C4C}"/>
    <hyperlink ref="Y592" r:id="rId553" display="https://www.sagitta.se/artikel/fynd/ti-innovator-paket" xr:uid="{435FB08A-C7BA-4D82-8283-9FF6D8F95D7C}"/>
    <hyperlink ref="Y593" r:id="rId554" display="https://www.sagitta.se/artikel/fynd/ti-innovator-paket" xr:uid="{7B5AF5AE-0670-40F3-832C-8A50AF715585}"/>
    <hyperlink ref="Y594" r:id="rId555" display="https://www.sagitta.se/artikel/fynd/ti-innovator-paket" xr:uid="{DCA8DC72-AC6A-4129-9EE0-63F91C6A1007}"/>
    <hyperlink ref="Y595" r:id="rId556" display="https://www.sagitta.se/artikel/fynd/ti-innovator-paket" xr:uid="{40118385-ECDA-4138-9B08-B644B64516EE}"/>
    <hyperlink ref="Y596" r:id="rId557" display="https://www.sagitta.se/artikel/fynd/ti-innovator-paket" xr:uid="{D2FD5B3A-6476-4A09-8CE4-1F7510689AE1}"/>
    <hyperlink ref="Y598" r:id="rId558" display="https://www.sagitta.se/artikel/fynd/ti-innovator-paket" xr:uid="{0ADD78E8-D13B-45E6-9D06-5DA11268C0EB}"/>
    <hyperlink ref="Y599" r:id="rId559" display="https://www.sagitta.se/artikel/fynd/ti-innovator-paket" xr:uid="{C2F76DCF-A859-46D7-BEC9-72AF9521DE81}"/>
    <hyperlink ref="Y600" r:id="rId560" display="https://www.sagitta.se/artikel/fynd/ti-innovator-paket" xr:uid="{AD9AA20B-DB2C-47A4-9ECE-282336F587A2}"/>
    <hyperlink ref="Y601" r:id="rId561" display="https://www.sagitta.se/artikel/fynd/ti-innovator-paket" xr:uid="{045EF232-4397-4284-A154-385125FD5725}"/>
    <hyperlink ref="Y602" r:id="rId562" display="https://www.sagitta.se/artikel/fynd/ti-innovator-paket" xr:uid="{01BD0FAF-13F7-4A0F-B8DA-7731585F615E}"/>
    <hyperlink ref="Y603" r:id="rId563" display="https://www.sagitta.se/artikel/fynd/ti-innovator-paket" xr:uid="{CAE1F027-63E3-4582-AA59-002ABBA3F106}"/>
    <hyperlink ref="Y604" r:id="rId564" display="https://www.sagitta.se/artikel/fynd/ti-innovator-paket" xr:uid="{B104B5DC-9375-4FFF-B862-594A49EA7DF2}"/>
    <hyperlink ref="Y605" r:id="rId565" display="https://www.sagitta.se/artikel/fynd/ti-innovator-paket" xr:uid="{F876C048-F5FA-439F-97F5-B9FBEABEBE82}"/>
    <hyperlink ref="Y606" r:id="rId566" display="https://www.sagitta.se/artikel/fynd/ti-innovator-paket" xr:uid="{AFECAB2C-A8B4-4CED-A8EB-313045224C55}"/>
    <hyperlink ref="Y607" r:id="rId567" display="https://www.sagitta.se/artikel/fynd/ti-innovator-paket" xr:uid="{AC096066-5431-4819-8C99-C5EA35D2D437}"/>
    <hyperlink ref="Y608" r:id="rId568" display="https://www.sagitta.se/artikel/fynd/ti-innovator-paket" xr:uid="{9A108B37-B3A3-4525-B2AC-D3B6FEEB5F3B}"/>
    <hyperlink ref="Y609" r:id="rId569" display="https://www.sagitta.se/artikel/fynd/ti-innovator-paket" xr:uid="{B45BA2FF-09D9-4507-80FB-1FC20EAD69A0}"/>
    <hyperlink ref="Y610" r:id="rId570" display="https://www.sagitta.se/artikel/fynd/ti-innovator-paket" xr:uid="{37AE7014-585B-430F-829C-360DA4F29E31}"/>
    <hyperlink ref="Y611" r:id="rId571" display="https://www.sagitta.se/artikel/fynd/ti-innovator-paket" xr:uid="{3A711428-C44A-4739-84D9-77892BB77CB0}"/>
    <hyperlink ref="Y612" r:id="rId572" display="https://www.sagitta.se/artikel/fynd/ti-innovator-paket" xr:uid="{AC881DE6-71A8-492C-B562-02CAB564F2AE}"/>
    <hyperlink ref="Y613" r:id="rId573" display="https://www.sagitta.se/artikel/fynd/ti-innovator-paket" xr:uid="{F43AFDC1-BD38-40CD-81A5-15BA78D9D553}"/>
    <hyperlink ref="Y614" r:id="rId574" display="https://www.sagitta.se/artikel/fynd/ti-innovator-paket" xr:uid="{E68E7DE8-048E-42FB-82D7-D4D436882BE7}"/>
    <hyperlink ref="Y615" r:id="rId575" display="https://www.sagitta.se/artikel/fynd/ti-innovator-paket" xr:uid="{AAFF004A-3FBA-4264-9427-ABD4EADED7E0}"/>
    <hyperlink ref="Y616" r:id="rId576" display="https://www.sagitta.se/artikel/fynd/ti-innovator-paket" xr:uid="{AF870037-06F3-4697-B764-3A6F071C9691}"/>
    <hyperlink ref="Y617" r:id="rId577" display="https://www.sagitta.se/artikel/fynd/ti-innovator-paket" xr:uid="{C04B2A5E-E03B-4483-8323-9A18A44B36B8}"/>
    <hyperlink ref="Y618" r:id="rId578" display="https://www.sagitta.se/artikel/fynd/ti-innovator-paket" xr:uid="{1E61C71B-BEBB-4A9B-B455-D189AE0F30D5}"/>
    <hyperlink ref="Y619" r:id="rId579" display="https://www.sagitta.se/artikel/fynd/ti-innovator-paket" xr:uid="{CBDE8EF2-DD44-4A68-B231-C5D857CA492C}"/>
    <hyperlink ref="Y620" r:id="rId580" display="https://www.sagitta.se/artikel/fynd/ti-innovator-paket" xr:uid="{AD89D410-2E30-4684-A81C-80A1C3F95877}"/>
    <hyperlink ref="Y621" r:id="rId581" display="https://www.sagitta.se/artikel/fynd/ti-innovator-paket" xr:uid="{5F66BFF0-A179-4146-8F65-DC94D06DB968}"/>
    <hyperlink ref="Y622" r:id="rId582" display="https://www.sagitta.se/artikel/fynd/ti-innovator-paket" xr:uid="{B2A39D13-551F-437E-B1F8-8E59FBC7A822}"/>
    <hyperlink ref="Y623" r:id="rId583" display="https://www.sagitta.se/artikel/fynd/ti-innovator-paket" xr:uid="{B26E84EE-FF17-45FF-A79D-C2FD99787B7A}"/>
    <hyperlink ref="Y624" r:id="rId584" display="https://www.sagitta.se/artikel/fynd/ti-innovator-paket" xr:uid="{4C37B2AA-7E12-4C74-B1D2-FA918FDF188C}"/>
    <hyperlink ref="Y625" r:id="rId585" display="https://www.sagitta.se/artikel/fynd/ti-innovator-paket" xr:uid="{00233B43-6BC6-428D-9338-A02B82F01A2C}"/>
    <hyperlink ref="Y626" r:id="rId586" display="https://www.sagitta.se/artikel/fynd/ti-innovator-paket" xr:uid="{8A1D130F-72E5-4807-9970-EAB0C9D08093}"/>
    <hyperlink ref="Y627" r:id="rId587" display="https://www.sagitta.se/artikel/fynd/ti-innovator-paket" xr:uid="{80EC94A7-A410-441A-8920-9490B76BA32D}"/>
    <hyperlink ref="Y628" r:id="rId588" display="https://www.sagitta.se/artikel/fynd/ti-innovator-paket" xr:uid="{25515FC8-BF1F-4443-8C25-ADDB0099BA8D}"/>
    <hyperlink ref="Y629" r:id="rId589" display="https://www.sagitta.se/artikel/fynd/ti-innovator-paket" xr:uid="{B91E3730-6C21-4734-A0B4-646973E2141D}"/>
    <hyperlink ref="Y630" r:id="rId590" display="https://www.sagitta.se/artikel/fynd/ti-innovator-paket" xr:uid="{1000E417-B96D-48D0-B312-752E96F32EBE}"/>
    <hyperlink ref="Y632" r:id="rId591" display="https://www.sagitta.se/artikel/fynd/ti-innovator-paket" xr:uid="{EA1B3839-A03C-466C-AF03-2A3618BD859A}"/>
    <hyperlink ref="Y633" r:id="rId592" display="https://www.sagitta.se/artikel/fynd/ti-innovator-paket" xr:uid="{47C16CF7-6CC3-443F-A2FB-852AF8F97DDC}"/>
    <hyperlink ref="Y634" r:id="rId593" display="https://www.sagitta.se/artikel/fynd/ti-innovator-paket" xr:uid="{86B90A42-9390-42EE-898B-68ED0F25461F}"/>
    <hyperlink ref="Y635" r:id="rId594" display="https://www.sagitta.se/artikel/fynd/ti-innovator-paket" xr:uid="{B12CFAA6-19FB-48BB-AA96-799EA04251E0}"/>
    <hyperlink ref="Y636" r:id="rId595" display="https://www.sagitta.se/artikel/fynd/ti-innovator-paket" xr:uid="{0A31B163-C9B6-41AF-80A0-FA2AB998EA40}"/>
    <hyperlink ref="Y637" r:id="rId596" display="https://www.sagitta.se/artikel/fynd/ti-innovator-paket" xr:uid="{0E96DC75-2A94-458A-9AA5-D76C74FCB840}"/>
    <hyperlink ref="Y638" r:id="rId597" display="https://www.sagitta.se/artikel/fynd/ti-innovator-paket" xr:uid="{924147D0-1F52-4FE4-B720-0B95924D4D5D}"/>
    <hyperlink ref="Y639" r:id="rId598" display="https://www.sagitta.se/artikel/fynd/ti-innovator-paket" xr:uid="{D21AFD11-BF8F-49B9-BD18-83DF6DF49718}"/>
    <hyperlink ref="Y640" r:id="rId599" display="https://www.sagitta.se/artikel/fynd/ti-innovator-paket" xr:uid="{B4DC7149-8C5B-4759-9B91-3C4F2E6E9DD6}"/>
    <hyperlink ref="Y641" r:id="rId600" display="https://www.sagitta.se/artikel/fynd/ti-innovator-paket" xr:uid="{E0C2C058-B614-4137-B5CA-C980A52DDFF4}"/>
    <hyperlink ref="Y642" r:id="rId601" display="https://www.sagitta.se/artikel/fynd/ti-innovator-paket" xr:uid="{E6087B49-6287-477B-BAD2-30340FE98ADC}"/>
    <hyperlink ref="Y643" r:id="rId602" display="https://www.sagitta.se/artikel/fynd/ti-innovator-paket" xr:uid="{C6B20213-CFF8-499A-8A27-B9925B547DDD}"/>
    <hyperlink ref="Y644" r:id="rId603" display="https://www.sagitta.se/artikel/fynd/ti-innovator-paket" xr:uid="{BD751E89-1645-4B39-804E-ABEACDD167A1}"/>
    <hyperlink ref="Y645" r:id="rId604" display="https://www.sagitta.se/artikel/fynd/ti-innovator-paket" xr:uid="{F8480E0C-C589-4B8A-85F2-E914E30D9D1F}"/>
    <hyperlink ref="Y646" r:id="rId605" display="https://www.sagitta.se/artikel/fynd/ti-innovator-paket" xr:uid="{880F64A1-58EE-47A7-A7DF-EE281A944A83}"/>
    <hyperlink ref="Y647" r:id="rId606" display="https://www.sagitta.se/artikel/fynd/ti-innovator-paket" xr:uid="{323E76A4-ED59-4443-ACD9-41DD6000063E}"/>
    <hyperlink ref="Y648" r:id="rId607" display="https://www.sagitta.se/artikel/fynd/ti-innovator-paket" xr:uid="{EE7BA604-D08E-46F8-902A-57D8E43A9A17}"/>
    <hyperlink ref="Y649" r:id="rId608" display="https://www.sagitta.se/artikel/fynd/ti-innovator-paket" xr:uid="{67E2833F-B3EC-4E19-B689-7E4773C8D47B}"/>
    <hyperlink ref="Y650" r:id="rId609" display="https://www.sagitta.se/artikel/fynd/ti-innovator-paket" xr:uid="{7391E57A-A540-4B57-9DD1-9843F2013CA5}"/>
    <hyperlink ref="Y651" r:id="rId610" display="https://www.sagitta.se/artikel/fynd/ti-innovator-paket" xr:uid="{232F8B6F-6891-4EC3-A5A2-35B84B27C71A}"/>
    <hyperlink ref="Y652" r:id="rId611" display="https://www.sagitta.se/artikel/fynd/ti-innovator-paket" xr:uid="{CE8F1952-4D42-4E9D-ABFF-1187E92C6ED2}"/>
    <hyperlink ref="Y653" r:id="rId612" display="https://www.sagitta.se/artikel/fynd/ti-innovator-paket" xr:uid="{42269913-B632-492D-975B-9CBD26638C63}"/>
    <hyperlink ref="Y654" r:id="rId613" display="https://www.sagitta.se/artikel/fynd/ti-innovator-paket" xr:uid="{742A62B2-DA35-46C4-9692-F0673650ED33}"/>
    <hyperlink ref="Y655" r:id="rId614" display="https://www.sagitta.se/artikel/fynd/ti-innovator-paket" xr:uid="{46E91976-B7FD-407C-974B-2914E2B25F48}"/>
    <hyperlink ref="Y656" r:id="rId615" display="https://www.sagitta.se/artikel/fynd/ti-innovator-paket" xr:uid="{D982909A-14CA-4199-9EFE-97DC2A469953}"/>
    <hyperlink ref="Y657" r:id="rId616" display="https://www.sagitta.se/artikel/fynd/ti-innovator-paket" xr:uid="{856505BE-CC84-488B-B3DC-F66B9BF4DC9C}"/>
    <hyperlink ref="Y658" r:id="rId617" display="https://www.sagitta.se/artikel/fynd/ti-innovator-paket" xr:uid="{A51713A7-B403-4BAE-A7FD-6E670FECFD91}"/>
    <hyperlink ref="Y659" r:id="rId618" display="https://www.sagitta.se/artikel/fynd/ti-innovator-paket" xr:uid="{041E8B53-5EF1-464D-8FD8-B790DC9F910D}"/>
    <hyperlink ref="Y660" r:id="rId619" display="https://www.sagitta.se/artikel/fynd/ti-innovator-paket" xr:uid="{EAFC590D-51A5-4781-B929-7C2070813BD8}"/>
    <hyperlink ref="Y661" r:id="rId620" display="https://www.sagitta.se/artikel/fynd/ti-innovator-paket" xr:uid="{4AE0E02A-006D-40B8-B374-DFBD208C2814}"/>
    <hyperlink ref="Y662" r:id="rId621" display="https://www.sagitta.se/artikel/fynd/ti-innovator-paket" xr:uid="{922FCB98-4DA3-420F-BA1D-9DF5332F5F3F}"/>
    <hyperlink ref="Y663" r:id="rId622" display="https://www.sagitta.se/artikel/fynd/ti-innovator-paket" xr:uid="{BC498702-B08B-4051-B9FF-E53802B8F1DB}"/>
    <hyperlink ref="Y664" r:id="rId623" display="https://www.sagitta.se/artikel/fynd/ti-innovator-paket" xr:uid="{5AD1830B-9596-4963-A078-6F898E11A6D4}"/>
    <hyperlink ref="Y665" r:id="rId624" display="https://www.sagitta.se/artikel/fynd/ti-innovator-paket" xr:uid="{3203ED54-AB65-4859-8172-5A710D870581}"/>
    <hyperlink ref="Y666" r:id="rId625" display="https://www.sagitta.se/artikel/fynd/ti-innovator-paket" xr:uid="{90C2C717-D62C-4828-A51A-72F32F536BC7}"/>
    <hyperlink ref="Y667" r:id="rId626" display="https://www.sagitta.se/artikel/fynd/ti-innovator-paket" xr:uid="{448AE0D8-7CAA-4DE8-937F-8AB6AED0B234}"/>
    <hyperlink ref="Y668" r:id="rId627" display="https://www.sagitta.se/artikel/fynd/ti-innovator-paket" xr:uid="{AC435C9B-E67B-45B7-9F6D-0D6D089B2CA2}"/>
    <hyperlink ref="Y669" r:id="rId628" display="https://www.sagitta.se/artikel/fynd/ti-innovator-paket" xr:uid="{F1AC4F76-6A11-4B0A-817D-52E276EFD493}"/>
    <hyperlink ref="Y670" r:id="rId629" display="https://www.sagitta.se/artikel/fynd/ti-innovator-paket" xr:uid="{0340165E-1605-493D-8128-58045EC9612F}"/>
    <hyperlink ref="Y671" r:id="rId630" display="https://www.sagitta.se/artikel/fynd/ti-innovator-paket" xr:uid="{BBBE907F-9E14-4909-A672-C828E1AD0BE7}"/>
    <hyperlink ref="Y672" r:id="rId631" display="https://www.sagitta.se/artikel/fynd/ti-innovator-paket" xr:uid="{6A2EB1CD-FE81-4934-92AC-DEE55D2B33BB}"/>
    <hyperlink ref="Y673" r:id="rId632" display="https://www.sagitta.se/artikel/fynd/ti-innovator-paket" xr:uid="{D2650847-D977-49D8-BEF0-08AF04AF3D32}"/>
    <hyperlink ref="Y674" r:id="rId633" display="https://www.sagitta.se/artikel/fynd/ti-innovator-paket" xr:uid="{1814106D-0A44-4A32-81F9-BA2F493AE51F}"/>
    <hyperlink ref="Y675" r:id="rId634" display="https://www.sagitta.se/artikel/fynd/ti-innovator-paket" xr:uid="{5CCB3AD4-80B8-4328-8330-2BB24C7F5A60}"/>
    <hyperlink ref="Y676" r:id="rId635" display="https://www.sagitta.se/artikel/fynd/ti-innovator-paket" xr:uid="{5C188064-9692-4AFA-A772-D443E392523E}"/>
    <hyperlink ref="Y677" r:id="rId636" display="https://www.sagitta.se/artikel/fynd/ti-innovator-paket" xr:uid="{4A9F16B8-C437-4C51-955A-25AD3DE5B1DA}"/>
    <hyperlink ref="Y678" r:id="rId637" display="https://www.sagitta.se/artikel/fynd/ti-innovator-paket" xr:uid="{D9B33D11-62FF-4978-AC28-DDCBF08B0D5E}"/>
    <hyperlink ref="Y679" r:id="rId638" display="https://www.sagitta.se/artikel/fynd/ti-innovator-paket" xr:uid="{1C24B056-CAF6-4BAA-A8CA-BFC5EE2415DD}"/>
    <hyperlink ref="Y680" r:id="rId639" display="https://www.sagitta.se/artikel/fynd/ti-innovator-paket" xr:uid="{CF19C200-93C7-4DF8-8751-E6BEDE036973}"/>
    <hyperlink ref="Y681" r:id="rId640" display="https://www.sagitta.se/artikel/fynd/ti-innovator-paket" xr:uid="{947070D9-C9BA-4527-A6B9-6BE7910B696F}"/>
    <hyperlink ref="Y682" r:id="rId641" display="https://www.sagitta.se/artikel/fynd/ti-innovator-paket" xr:uid="{1367EB6E-4F47-4540-9199-3D5AF0F7E401}"/>
    <hyperlink ref="Y683" r:id="rId642" display="https://www.sagitta.se/artikel/fynd/ti-innovator-paket" xr:uid="{7715C8A6-01A9-4A79-A41A-C692A2D2DCF6}"/>
    <hyperlink ref="Y684" r:id="rId643" display="https://www.sagitta.se/artikel/fynd/ti-innovator-paket" xr:uid="{E0CAF1A5-EFDD-4F61-AD67-9949EF423659}"/>
    <hyperlink ref="Y685" r:id="rId644" display="https://www.sagitta.se/artikel/fynd/ti-innovator-paket" xr:uid="{B2164AE0-1072-4E90-B982-FCE5AE521CBB}"/>
    <hyperlink ref="Y686" r:id="rId645" display="https://www.sagitta.se/artikel/fynd/ti-innovator-paket" xr:uid="{3E4C93CC-FDCA-4E0D-BBDB-B4253C3641AE}"/>
    <hyperlink ref="Y687" r:id="rId646" display="https://www.sagitta.se/artikel/fynd/ti-innovator-paket" xr:uid="{78B66642-A2C1-463C-A874-97101E872A5C}"/>
    <hyperlink ref="Y688" r:id="rId647" display="https://www.sagitta.se/artikel/fynd/ti-innovator-paket" xr:uid="{138BBC3F-B73C-406B-88CA-1EEFB64A5EA5}"/>
    <hyperlink ref="Y689" r:id="rId648" display="https://www.sagitta.se/artikel/fynd/ti-innovator-paket" xr:uid="{3A529D2B-1398-4000-8782-3AA6CB79641A}"/>
    <hyperlink ref="Y690" r:id="rId649" display="https://www.sagitta.se/artikel/fynd/ti-innovator-paket" xr:uid="{5C583FF8-DD00-45BB-B134-F57F6A18D61B}"/>
    <hyperlink ref="Y691" r:id="rId650" display="https://www.sagitta.se/artikel/fynd/ti-innovator-paket" xr:uid="{D0F176CD-DE29-4602-9784-C195E1A6C6D1}"/>
    <hyperlink ref="Y692" r:id="rId651" display="https://www.sagitta.se/artikel/fynd/ti-innovator-paket" xr:uid="{5B5DE505-247C-4254-9372-2A16C3259F75}"/>
    <hyperlink ref="Y693" r:id="rId652" display="https://www.sagitta.se/artikel/fynd/ti-innovator-paket" xr:uid="{EA57EB79-CA09-44A9-9DB0-108BA7151917}"/>
    <hyperlink ref="Y694" r:id="rId653" display="https://www.sagitta.se/artikel/fynd/ti-innovator-paket" xr:uid="{F53A36F1-00BF-441B-BE44-87A54B3526B4}"/>
    <hyperlink ref="Y695" r:id="rId654" display="https://www.sagitta.se/artikel/fynd/ti-innovator-paket" xr:uid="{F96C43A5-58B6-44A9-A053-6C81C80677EA}"/>
    <hyperlink ref="Y696" r:id="rId655" display="https://www.sagitta.se/artikel/fynd/ti-innovator-paket" xr:uid="{0E259F66-AEE1-49FC-85AD-87C6EB9E39AA}"/>
    <hyperlink ref="Y697" r:id="rId656" display="https://www.sagitta.se/artikel/fynd/ti-innovator-paket" xr:uid="{8925F6C6-213B-4AAA-B98E-7914D084FAD4}"/>
    <hyperlink ref="Y698" r:id="rId657" display="https://www.sagitta.se/artikel/fynd/ti-innovator-paket" xr:uid="{2FB7F58F-0681-431A-9427-4DF9BCE05DA0}"/>
    <hyperlink ref="Y699" r:id="rId658" display="https://www.sagitta.se/artikel/fynd/ti-innovator-paket" xr:uid="{2A9A8508-260B-4F01-B5F8-67275F46B7E9}"/>
    <hyperlink ref="Y700" r:id="rId659" display="https://www.sagitta.se/artikel/fynd/ti-innovator-paket" xr:uid="{097A8E65-561C-48D4-85BF-6E9F551630D5}"/>
    <hyperlink ref="Y701" r:id="rId660" display="https://www.sagitta.se/artikel/fynd/ti-innovator-paket" xr:uid="{F83C0DA2-2B5E-442E-92E4-BDF1C6DE082E}"/>
    <hyperlink ref="Y702" r:id="rId661" display="https://www.sagitta.se/artikel/fynd/ti-innovator-paket" xr:uid="{9A91592A-F986-474D-9729-031C43879DC3}"/>
    <hyperlink ref="Y703" r:id="rId662" display="https://www.sagitta.se/artikel/fynd/ti-innovator-paket" xr:uid="{DD4D0A91-3810-42CD-9F48-DB9B67013709}"/>
    <hyperlink ref="Y704" r:id="rId663" display="https://www.sagitta.se/artikel/fynd/ti-innovator-paket" xr:uid="{A0F06BE6-DF21-4DF8-B991-2DFF732A0037}"/>
    <hyperlink ref="Y705" r:id="rId664" display="https://www.sagitta.se/artikel/fynd/ti-innovator-paket" xr:uid="{7297E13B-51D9-4705-8254-4EB3B51D9E28}"/>
    <hyperlink ref="Y706" r:id="rId665" display="https://www.sagitta.se/artikel/fynd/ti-innovator-paket" xr:uid="{07DF5F79-7D8E-490E-9545-67D813A11F32}"/>
    <hyperlink ref="Y707" r:id="rId666" display="https://www.sagitta.se/artikel/fynd/ti-innovator-paket" xr:uid="{508B4011-1A24-487E-84CF-72827C5F2107}"/>
    <hyperlink ref="Y708" r:id="rId667" display="https://www.sagitta.se/artikel/fynd/ti-innovator-paket" xr:uid="{5EC9F95F-9AFC-4963-8032-29742DBCA0F9}"/>
    <hyperlink ref="Y709" r:id="rId668" display="https://www.sagitta.se/artikel/fynd/ti-innovator-paket" xr:uid="{3A578234-7A31-455B-94EB-4242802688A7}"/>
    <hyperlink ref="Y710" r:id="rId669" display="https://www.sagitta.se/artikel/fynd/ti-innovator-paket" xr:uid="{EDE0C34F-1DEC-4F26-8B73-149B5E02A33E}"/>
    <hyperlink ref="Y711" r:id="rId670" display="https://www.sagitta.se/artikel/fynd/ti-innovator-paket" xr:uid="{9CDA0FFE-C7EE-4E91-B569-3D831E36D772}"/>
    <hyperlink ref="Y712" r:id="rId671" display="https://www.sagitta.se/artikel/fynd/ti-innovator-paket" xr:uid="{B3FDE873-887B-46D4-AEE0-B96A81A9003C}"/>
    <hyperlink ref="Y713" r:id="rId672" display="https://www.sagitta.se/artikel/fynd/ti-innovator-paket" xr:uid="{F19D2093-DEE9-452D-B5B4-88D28FF0716F}"/>
    <hyperlink ref="Y714" r:id="rId673" display="https://www.sagitta.se/artikel/fynd/ti-innovator-paket" xr:uid="{28C871AC-D774-4B53-982A-2B04A9E3DC83}"/>
    <hyperlink ref="Y715" r:id="rId674" display="https://www.sagitta.se/artikel/fynd/ti-innovator-paket" xr:uid="{C47432A9-4909-43EE-B62D-9ECEDDE4CAC2}"/>
    <hyperlink ref="Y716" r:id="rId675" display="https://www.sagitta.se/artikel/fynd/ti-innovator-paket" xr:uid="{77FE0810-AB50-4E7B-83E5-BC4A6C80F4B2}"/>
    <hyperlink ref="Y717" r:id="rId676" display="https://www.sagitta.se/artikel/fynd/ti-innovator-paket" xr:uid="{50AB1D0C-C7C0-4FCF-9ACE-A1DC1B9E9DF2}"/>
    <hyperlink ref="Y718" r:id="rId677" display="https://www.sagitta.se/artikel/fynd/ti-innovator-paket" xr:uid="{4B6B08FC-0412-4D66-8F70-843FA4305906}"/>
    <hyperlink ref="Y719" r:id="rId678" display="https://www.sagitta.se/artikel/fynd/ti-innovator-paket" xr:uid="{668109B0-7BD1-4ECA-B107-68422D209E8E}"/>
    <hyperlink ref="Y720" r:id="rId679" display="https://www.sagitta.se/artikel/fynd/ti-innovator-paket" xr:uid="{A2ED0285-4DCC-4F26-BFBF-6B26E23BCEF7}"/>
    <hyperlink ref="Y721" r:id="rId680" display="https://www.sagitta.se/artikel/fynd/ti-innovator-paket" xr:uid="{D4063672-FC85-43DC-BEC6-A19E6CB7C9BE}"/>
    <hyperlink ref="Y722" r:id="rId681" display="https://www.sagitta.se/artikel/fynd/ti-innovator-paket" xr:uid="{C0E1179F-5F08-4962-9555-E7CCFC1504F1}"/>
    <hyperlink ref="Y723" r:id="rId682" display="https://www.sagitta.se/artikel/fynd/ti-innovator-paket" xr:uid="{5E9A6ECF-6E87-449D-A1E6-DCF1A946FC9D}"/>
    <hyperlink ref="Y724" r:id="rId683" display="https://www.sagitta.se/artikel/fynd/ti-innovator-paket" xr:uid="{D4980E91-B223-4DE8-82A8-5CF449DD34F2}"/>
    <hyperlink ref="Y725" r:id="rId684" display="https://www.sagitta.se/artikel/fynd/ti-innovator-paket" xr:uid="{4D287D6C-088C-45C4-A469-07D1765BEA8C}"/>
    <hyperlink ref="Y726" r:id="rId685" display="https://www.sagitta.se/artikel/fynd/ti-innovator-paket" xr:uid="{351A66A0-AA84-4517-BD11-34232948DF92}"/>
    <hyperlink ref="Y727" r:id="rId686" display="https://www.sagitta.se/artikel/fynd/ti-innovator-paket" xr:uid="{D1AA2DB8-AEDF-4CAE-A915-3C3F5793B40B}"/>
    <hyperlink ref="Y728" r:id="rId687" display="https://www.sagitta.se/artikel/fynd/ti-innovator-paket" xr:uid="{B64DF69D-6CE7-4B4F-A42C-56A4D4954456}"/>
    <hyperlink ref="Y729" r:id="rId688" display="https://www.sagitta.se/artikel/fynd/ti-innovator-paket" xr:uid="{4A84DA5F-4F4A-400B-AD41-F3664F356D92}"/>
    <hyperlink ref="Y730" r:id="rId689" display="https://www.sagitta.se/artikel/fynd/ti-innovator-paket" xr:uid="{CFA4B6AB-0A45-43D0-9EAA-B9D21F8F69A9}"/>
    <hyperlink ref="Y731" r:id="rId690" display="https://www.sagitta.se/artikel/fynd/ti-innovator-paket" xr:uid="{7DB70A6A-7C90-4F78-9335-C876ADC57524}"/>
    <hyperlink ref="Y732" r:id="rId691" display="https://www.sagitta.se/artikel/fynd/ti-innovator-paket" xr:uid="{EBCF8DAC-B799-4CB8-BCE6-FE07CEA261A8}"/>
    <hyperlink ref="Y733" r:id="rId692" display="https://www.sagitta.se/artikel/fynd/ti-innovator-paket" xr:uid="{1464BBF6-193F-4EFB-BC55-95E57785FED0}"/>
    <hyperlink ref="Y734" r:id="rId693" display="https://www.sagitta.se/artikel/fynd/ti-innovator-paket" xr:uid="{D9EBBF58-1E9B-43D4-9A70-EAD422AF2EF0}"/>
    <hyperlink ref="Y735" r:id="rId694" display="https://www.sagitta.se/artikel/fynd/ti-innovator-paket" xr:uid="{8A893F2E-F797-4A4E-832D-B5E5E6CB727C}"/>
    <hyperlink ref="Y736" r:id="rId695" display="https://www.sagitta.se/artikel/fynd/ti-innovator-paket" xr:uid="{4ADD51F4-E52A-4FCD-B30A-9E214D6923AE}"/>
    <hyperlink ref="Y737" r:id="rId696" display="https://www.sagitta.se/artikel/fynd/ti-innovator-paket" xr:uid="{6334C3D7-70A1-43BA-8FD0-34FA621934DD}"/>
    <hyperlink ref="Y738" r:id="rId697" display="https://www.sagitta.se/artikel/fynd/ti-innovator-paket" xr:uid="{F7B6BFAB-772C-4096-B88C-BF3CB08AD8EE}"/>
    <hyperlink ref="Y739" r:id="rId698" display="https://www.sagitta.se/artikel/fynd/ti-innovator-paket" xr:uid="{75940A47-CA91-4F75-BEAE-E50F57B39B74}"/>
    <hyperlink ref="Y740" r:id="rId699" display="https://www.sagitta.se/artikel/fynd/ti-innovator-paket" xr:uid="{420EA230-02EA-4243-AE0A-BA35E5BBCB59}"/>
    <hyperlink ref="Y741" r:id="rId700" display="https://www.sagitta.se/artikel/fynd/ti-innovator-paket" xr:uid="{726DAC22-57C3-4B9B-81BF-38EAF770872F}"/>
    <hyperlink ref="Y742" r:id="rId701" display="https://www.sagitta.se/artikel/fynd/ti-innovator-paket" xr:uid="{4F4A0E79-10CD-41CB-8454-7B9981D0CDCA}"/>
    <hyperlink ref="Y743" r:id="rId702" display="https://www.sagitta.se/artikel/fynd/ti-innovator-paket" xr:uid="{731C6DEA-3445-49B9-9570-AB4E89BCB11A}"/>
    <hyperlink ref="Y744" r:id="rId703" display="https://www.sagitta.se/artikel/fynd/ti-innovator-paket" xr:uid="{41A34A2E-0D85-49C0-857D-8E2B3F87B516}"/>
    <hyperlink ref="Y745" r:id="rId704" display="https://www.sagitta.se/artikel/fynd/ti-innovator-paket" xr:uid="{7AEE6B50-4E6D-4DDD-A206-09B3AC638186}"/>
    <hyperlink ref="Y746" r:id="rId705" display="https://www.sagitta.se/artikel/fynd/ti-innovator-paket" xr:uid="{2ADA5331-D2F1-4DB6-A3B8-F751BA45FB27}"/>
    <hyperlink ref="Y747" r:id="rId706" display="https://www.sagitta.se/artikel/fynd/ti-innovator-paket" xr:uid="{2BCC7957-649C-43BB-908D-CD4AF01D716A}"/>
    <hyperlink ref="Y748" r:id="rId707" display="https://www.sagitta.se/artikel/fynd/ti-innovator-paket" xr:uid="{F5C4B45E-6DEC-431D-83EF-A6F9093A6E5B}"/>
    <hyperlink ref="Y749" r:id="rId708" display="https://www.sagitta.se/artikel/fynd/ti-innovator-paket" xr:uid="{00C41226-4C22-4EEC-B73B-E415300B7239}"/>
    <hyperlink ref="Y750" r:id="rId709" display="https://www.sagitta.se/artikel/fynd/ti-innovator-paket" xr:uid="{68ED265F-9202-4D84-A278-7C686278F77C}"/>
    <hyperlink ref="Y751" r:id="rId710" display="https://www.sagitta.se/artikel/fynd/ti-innovator-paket" xr:uid="{3CB67BE6-B1F8-46A8-B411-B7FAD5163071}"/>
    <hyperlink ref="Y752" r:id="rId711" display="https://www.sagitta.se/artikel/fynd/ti-innovator-paket" xr:uid="{4951AB08-6CE8-4588-93CD-1983C22BCFC5}"/>
    <hyperlink ref="Y753" r:id="rId712" display="https://www.sagitta.se/artikel/fynd/ti-innovator-paket" xr:uid="{7F5E778B-CC16-4674-B638-3C020904CF6C}"/>
    <hyperlink ref="Y754" r:id="rId713" display="https://www.sagitta.se/artikel/fynd/ti-innovator-paket" xr:uid="{8D8692EB-A8A5-42D2-BD96-DC84392419F9}"/>
    <hyperlink ref="Y755" r:id="rId714" display="https://www.sagitta.se/artikel/fynd/ti-innovator-paket" xr:uid="{610169D3-9322-4F4A-95AC-78A2902D4022}"/>
    <hyperlink ref="Y756" r:id="rId715" display="https://www.sagitta.se/artikel/fynd/ti-innovator-paket" xr:uid="{F4389BD4-F3A0-493C-B7EF-358C9E8B54D9}"/>
    <hyperlink ref="Y757" r:id="rId716" display="https://www.sagitta.se/artikel/fynd/ti-innovator-paket" xr:uid="{A5755689-1DE7-442F-93AB-1AE5BD6FE361}"/>
    <hyperlink ref="Y758" r:id="rId717" display="https://www.sagitta.se/artikel/fynd/ti-innovator-paket" xr:uid="{491BDBC0-8C16-4558-AFB0-93E129CB8D7A}"/>
    <hyperlink ref="Y759" r:id="rId718" display="https://www.sagitta.se/artikel/fynd/ti-innovator-paket" xr:uid="{D692060C-E843-44CF-8EBF-3E6002DB74A5}"/>
    <hyperlink ref="Y760" r:id="rId719" display="https://www.sagitta.se/artikel/fynd/ti-innovator-paket" xr:uid="{E564B86F-9BE9-4FE2-986B-DF572381A908}"/>
    <hyperlink ref="Y761" r:id="rId720" display="https://www.sagitta.se/artikel/fynd/ti-innovator-paket" xr:uid="{0557593D-5853-4CB0-934C-018CEB675FF5}"/>
    <hyperlink ref="Y762" r:id="rId721" display="https://www.sagitta.se/artikel/fynd/ti-innovator-paket" xr:uid="{3DAC905E-A003-49D8-B5FB-093B2A9AA5AB}"/>
    <hyperlink ref="Y765" r:id="rId722" display="https://www.sagitta.se/artikel/fynd/ti-innovator-paket" xr:uid="{7F1C7E4F-BBEA-401F-A865-BE7B89EEC58B}"/>
    <hyperlink ref="Y766" r:id="rId723" display="https://www.sagitta.se/artikel/fynd/ti-innovator-paket" xr:uid="{575A07B6-D3A7-40CF-9CDA-38FCFB5DD358}"/>
    <hyperlink ref="Y767" r:id="rId724" display="https://www.sagitta.se/artikel/fynd/ti-innovator-paket" xr:uid="{B6D6AC23-4843-47C4-AFFF-9AF9CA3DC83A}"/>
    <hyperlink ref="Y768" r:id="rId725" display="https://www.sagitta.se/artikel/fynd/ti-innovator-paket" xr:uid="{61179B8C-B74B-4128-B204-3C40CA94927F}"/>
    <hyperlink ref="Y769" r:id="rId726" display="https://www.sagitta.se/artikel/fynd/ti-innovator-paket" xr:uid="{FF297AB4-7023-4714-B7EF-B625A2110026}"/>
    <hyperlink ref="Y770" r:id="rId727" display="https://www.sagitta.se/artikel/fynd/ti-innovator-paket" xr:uid="{0DD1DD09-97C4-42F8-AB85-FFBB4270CBC9}"/>
    <hyperlink ref="Y771" r:id="rId728" display="https://www.sagitta.se/artikel/fynd/ti-innovator-paket" xr:uid="{7B904666-54AA-475B-9F40-E973BB7E12D8}"/>
    <hyperlink ref="Y772" r:id="rId729" display="https://www.sagitta.se/artikel/fynd/ti-innovator-paket" xr:uid="{6426FF51-5314-4A3A-9157-0E83B0CAECAD}"/>
    <hyperlink ref="Y773" r:id="rId730" display="https://www.sagitta.se/artikel/fynd/ti-innovator-paket" xr:uid="{6C2E248C-34B7-4CA5-96C4-9EC7C99C6B4A}"/>
    <hyperlink ref="Y774" r:id="rId731" display="https://www.sagitta.se/artikel/fynd/ti-innovator-paket" xr:uid="{C4FDA6ED-B401-4BD1-A78E-F0A98BEA8EC3}"/>
    <hyperlink ref="Y775" r:id="rId732" display="https://www.sagitta.se/artikel/fynd/ti-innovator-paket" xr:uid="{C670C79B-55FA-472A-9E9E-77A787D98DA7}"/>
    <hyperlink ref="Y776" r:id="rId733" display="https://www.sagitta.se/artikel/fynd/ti-innovator-paket" xr:uid="{CBCF6924-882F-4631-9931-DF8D895A65D6}"/>
    <hyperlink ref="Y777" r:id="rId734" display="https://www.sagitta.se/artikel/fynd/ti-innovator-paket" xr:uid="{1A45DA43-8EF4-4CC7-8BD8-65EFF383BEE5}"/>
    <hyperlink ref="Y778" r:id="rId735" display="https://www.sagitta.se/artikel/fynd/ti-innovator-paket" xr:uid="{9BBFF71C-CFAE-496C-A000-A0016DEB86BA}"/>
    <hyperlink ref="Y779" r:id="rId736" display="https://www.sagitta.se/artikel/fynd/ti-innovator-paket" xr:uid="{DFF3DE17-A4DD-4AF7-BB11-475D1289593A}"/>
    <hyperlink ref="Y780" r:id="rId737" display="https://www.sagitta.se/artikel/fynd/ti-innovator-paket" xr:uid="{B957A932-12B4-44DA-818F-026229DA78AC}"/>
    <hyperlink ref="Y781" r:id="rId738" display="https://www.sagitta.se/artikel/fynd/ti-innovator-paket" xr:uid="{D050EBD5-1CF7-4820-9E48-0CBFCDCA213E}"/>
    <hyperlink ref="Y782" r:id="rId739" display="https://www.sagitta.se/artikel/fynd/ti-innovator-paket" xr:uid="{E2775826-3179-4E07-9A09-BAEB7F5C8147}"/>
    <hyperlink ref="Y783" r:id="rId740" display="https://www.sagitta.se/artikel/fynd/ti-innovator-paket" xr:uid="{3AD874E6-A44E-416C-B996-7F129B6787EE}"/>
    <hyperlink ref="Y784" r:id="rId741" display="https://www.sagitta.se/artikel/fynd/ti-innovator-paket" xr:uid="{B246C777-0518-4D96-BA94-D7421FDFF021}"/>
    <hyperlink ref="Y785" r:id="rId742" display="https://www.sagitta.se/artikel/fynd/ti-innovator-paket" xr:uid="{2986A1B4-C300-4787-8556-0EA97E412503}"/>
    <hyperlink ref="Y786" r:id="rId743" display="https://www.sagitta.se/artikel/fynd/ti-innovator-paket" xr:uid="{4349D509-4E7C-45A9-8BC3-D9FDE9EA5AEC}"/>
    <hyperlink ref="Y787" r:id="rId744" display="https://www.sagitta.se/artikel/fynd/ti-innovator-paket" xr:uid="{FECAA696-26C0-418B-906B-D0824E5CC3FB}"/>
    <hyperlink ref="Y788" r:id="rId745" display="https://www.sagitta.se/artikel/fynd/ti-innovator-paket" xr:uid="{FBF239DA-B30C-481A-A18B-A52F29D33668}"/>
    <hyperlink ref="Y789" r:id="rId746" display="https://www.sagitta.se/artikel/fynd/ti-innovator-paket" xr:uid="{E3C57435-E35A-4010-BC45-BF9C19F53FD8}"/>
    <hyperlink ref="Y790" r:id="rId747" display="https://www.sagitta.se/artikel/fynd/ti-innovator-paket" xr:uid="{28764466-5D8D-4028-B899-4A3AC7AA07A9}"/>
    <hyperlink ref="Y791" r:id="rId748" display="https://www.sagitta.se/artikel/fynd/ti-innovator-paket" xr:uid="{A97D4811-37CA-4DC0-86C0-21F6D9A46A8D}"/>
    <hyperlink ref="Y792" r:id="rId749" display="https://www.sagitta.se/artikel/fynd/ti-innovator-paket" xr:uid="{BEE78337-D9DB-40F7-B294-0FA8E042FD5F}"/>
    <hyperlink ref="Y793" r:id="rId750" display="https://www.sagitta.se/artikel/fynd/ti-innovator-paket" xr:uid="{E84FE9D4-10EB-4740-9809-5F9307DCE02A}"/>
    <hyperlink ref="Y794" r:id="rId751" display="https://www.sagitta.se/artikel/fynd/ti-innovator-paket" xr:uid="{202C30C7-A411-4ABE-85EA-4698E8705EBC}"/>
    <hyperlink ref="Y795" r:id="rId752" display="https://www.sagitta.se/artikel/fynd/ti-innovator-paket" xr:uid="{2311C495-9165-4C9B-836F-5353E3B323C7}"/>
    <hyperlink ref="Y796" r:id="rId753" display="https://www.sagitta.se/artikel/fynd/ti-innovator-paket" xr:uid="{4BCE8BE5-B0AB-4636-89B3-1C4E6F3137C6}"/>
    <hyperlink ref="Y798" r:id="rId754" display="https://www.sagitta.se/artikel/fynd/ti-innovator-paket" xr:uid="{AEB1D28B-082D-4301-84A2-4D8ECDDE6FE5}"/>
    <hyperlink ref="Y799" r:id="rId755" display="https://www.sagitta.se/artikel/fynd/ti-innovator-paket" xr:uid="{FACBFA9C-8471-4CA8-8F0D-7A4DB1E1F89D}"/>
    <hyperlink ref="Y800" r:id="rId756" display="https://www.sagitta.se/artikel/fynd/ti-innovator-paket" xr:uid="{DDB0F7C8-FB03-43B3-A524-6F0D7FE6AB0C}"/>
    <hyperlink ref="Y801" r:id="rId757" display="https://www.sagitta.se/artikel/fynd/ti-innovator-paket" xr:uid="{16BC47A4-7959-437F-B4A3-A880CB984501}"/>
    <hyperlink ref="Y802" r:id="rId758" display="https://www.sagitta.se/artikel/fynd/ti-innovator-paket" xr:uid="{9A4509AE-A9B7-45C4-8338-EAF82A621524}"/>
    <hyperlink ref="Y803" r:id="rId759" display="https://www.sagitta.se/artikel/fynd/ti-innovator-paket" xr:uid="{9884A952-5092-40DB-8241-9259F454A51C}"/>
    <hyperlink ref="Y804" r:id="rId760" display="https://www.sagitta.se/artikel/fynd/ti-innovator-paket" xr:uid="{B206525D-EA0D-424F-82C9-2199609A374D}"/>
    <hyperlink ref="Y805" r:id="rId761" display="https://www.sagitta.se/artikel/fynd/ti-innovator-paket" xr:uid="{16E5B9A6-5956-4495-ADA4-55F27F57E1DE}"/>
    <hyperlink ref="Y806" r:id="rId762" display="https://www.sagitta.se/artikel/fynd/ti-innovator-paket" xr:uid="{CB3A5A61-AC0F-48C0-A06D-88154AE4FF4E}"/>
    <hyperlink ref="Y807" r:id="rId763" display="https://www.sagitta.se/artikel/fynd/ti-innovator-paket" xr:uid="{54D88199-BC06-426A-9AE7-892899546486}"/>
    <hyperlink ref="Y808" r:id="rId764" display="https://www.sagitta.se/artikel/fynd/ti-innovator-paket" xr:uid="{6E6ED8B0-DA24-4ABB-80FC-F910F61F80A3}"/>
    <hyperlink ref="Y809" r:id="rId765" display="https://www.sagitta.se/artikel/fynd/ti-innovator-paket" xr:uid="{C28465F1-E172-4399-9F85-9F3DDCF7C8FC}"/>
    <hyperlink ref="Y810" r:id="rId766" display="https://www.sagitta.se/artikel/fynd/ti-innovator-paket" xr:uid="{62242AA4-4FBC-4958-A074-8F8CA90EF04C}"/>
    <hyperlink ref="Y811" r:id="rId767" display="https://www.sagitta.se/artikel/fynd/ti-innovator-paket" xr:uid="{DBA64393-60CE-4A47-B79B-4D2ED68C9438}"/>
    <hyperlink ref="Y812" r:id="rId768" display="https://www.sagitta.se/artikel/fynd/ti-innovator-paket" xr:uid="{A8038FF8-9F3B-43D4-84AC-683341F00371}"/>
    <hyperlink ref="Y813" r:id="rId769" display="https://www.sagitta.se/artikel/fynd/ti-innovator-paket" xr:uid="{91CECBA5-4EFB-4E72-BBBA-5EC2C37A9215}"/>
    <hyperlink ref="Y814" r:id="rId770" display="https://www.sagitta.se/artikel/fynd/ti-innovator-paket" xr:uid="{B1046E78-1780-4172-95FF-623C7963C8E9}"/>
    <hyperlink ref="Y815" r:id="rId771" display="https://www.sagitta.se/artikel/fynd/ti-innovator-paket" xr:uid="{52084ACE-90CD-4089-9D61-049391959BBC}"/>
    <hyperlink ref="Y816" r:id="rId772" display="https://www.sagitta.se/artikel/fynd/ti-innovator-paket" xr:uid="{90327491-67A0-4FDC-90D8-B43388BC0E59}"/>
    <hyperlink ref="Y817" r:id="rId773" display="https://www.sagitta.se/artikel/fynd/ti-innovator-paket" xr:uid="{C94EF7FD-6DCB-4930-B246-21EC653AB032}"/>
    <hyperlink ref="Y818" r:id="rId774" display="https://www.sagitta.se/artikel/fynd/ti-innovator-paket" xr:uid="{1CD0D5F8-0B43-4421-B51F-D65E770EF986}"/>
    <hyperlink ref="Y819" r:id="rId775" display="https://www.sagitta.se/artikel/fynd/ti-innovator-paket" xr:uid="{B4FA9E2A-8C33-47FE-A051-EF2EB05A4AC1}"/>
    <hyperlink ref="Y820" r:id="rId776" display="https://www.sagitta.se/artikel/fynd/ti-innovator-paket" xr:uid="{A863E4A8-136B-47D2-8C1F-A93F6ADF54FE}"/>
    <hyperlink ref="Y821" r:id="rId777" display="https://www.sagitta.se/artikel/fynd/ti-innovator-paket" xr:uid="{81996AD9-D8D9-44D9-A282-B5A22D0F4B52}"/>
    <hyperlink ref="Y822" r:id="rId778" display="https://www.sagitta.se/artikel/fynd/ti-innovator-paket" xr:uid="{5FD3BA64-C07A-4A47-A06D-6BAB016E2615}"/>
    <hyperlink ref="Y823" r:id="rId779" display="https://www.sagitta.se/artikel/fynd/ti-innovator-paket" xr:uid="{C96D6473-2305-4220-95B6-FD380A7E31B5}"/>
    <hyperlink ref="Y824" r:id="rId780" display="https://www.sagitta.se/artikel/fynd/ti-innovator-paket" xr:uid="{4E333058-C77F-4D16-B7C5-C01D90E1F974}"/>
    <hyperlink ref="Y825" r:id="rId781" display="https://www.sagitta.se/artikel/fynd/ti-innovator-paket" xr:uid="{86ADEB0E-47F9-4332-9612-1CDFD4FDFE9A}"/>
    <hyperlink ref="Y826" r:id="rId782" display="https://www.sagitta.se/artikel/fynd/ti-innovator-paket" xr:uid="{408CBF20-0FA6-4991-8E3B-8846566527B8}"/>
    <hyperlink ref="Y827" r:id="rId783" display="https://www.sagitta.se/artikel/fynd/ti-innovator-paket" xr:uid="{60299DFF-1BF8-455A-BA18-6DB419ADBEBE}"/>
    <hyperlink ref="Y828" r:id="rId784" display="https://www.sagitta.se/artikel/fynd/ti-innovator-paket" xr:uid="{72F10CA1-EA3C-4346-8C52-BB6E5E540C90}"/>
    <hyperlink ref="Y830" r:id="rId785" display="https://www.sagitta.se/artikel/fynd/ti-innovator-paket" xr:uid="{B61D6CB7-758A-4C0F-89F5-B407AA9FB50C}"/>
    <hyperlink ref="Y831" r:id="rId786" display="https://www.sagitta.se/artikel/fynd/ti-innovator-paket" xr:uid="{2E1828BF-9DE5-469A-85A7-86E46371E16F}"/>
    <hyperlink ref="Y832" r:id="rId787" display="https://www.sagitta.se/artikel/fynd/ti-innovator-paket" xr:uid="{986F524A-C7D1-4B42-A151-DFF9303ABB85}"/>
    <hyperlink ref="Y833" r:id="rId788" display="https://www.sagitta.se/artikel/fynd/ti-innovator-paket" xr:uid="{17BA3F39-2CDA-4F04-9665-0B570DADB22A}"/>
    <hyperlink ref="Y834" r:id="rId789" display="https://www.sagitta.se/artikel/fynd/ti-innovator-paket" xr:uid="{F0B08F06-9F8F-437E-81FE-7198918A3832}"/>
    <hyperlink ref="Y835" r:id="rId790" display="https://www.sagitta.se/artikel/fynd/ti-innovator-paket" xr:uid="{0C62D7C2-4BE2-445D-83A9-064753405732}"/>
    <hyperlink ref="Y836" r:id="rId791" display="https://www.sagitta.se/artikel/fynd/ti-innovator-paket" xr:uid="{49F63A60-1F45-432F-803E-62E0EF925DBB}"/>
    <hyperlink ref="Y837" r:id="rId792" display="https://www.sagitta.se/artikel/fynd/ti-innovator-paket" xr:uid="{42E05B3D-953B-4A38-AADE-C1E373220497}"/>
    <hyperlink ref="Y838" r:id="rId793" display="https://www.sagitta.se/artikel/fynd/ti-innovator-paket" xr:uid="{7DCB1301-4AD5-42E6-9972-BE913DAF898C}"/>
    <hyperlink ref="Y839" r:id="rId794" display="https://www.sagitta.se/artikel/fynd/ti-innovator-paket" xr:uid="{F5B68DC4-E74B-4705-B69A-18298F981A85}"/>
    <hyperlink ref="Y840" r:id="rId795" display="https://www.sagitta.se/artikel/fynd/ti-innovator-paket" xr:uid="{B2017048-581F-4E5C-8493-F88087C767A8}"/>
    <hyperlink ref="Y841" r:id="rId796" display="https://www.sagitta.se/artikel/fynd/ti-innovator-paket" xr:uid="{32CD8960-11B9-45ED-BA85-9872132B265E}"/>
    <hyperlink ref="Y842" r:id="rId797" display="https://www.sagitta.se/artikel/fynd/ti-innovator-paket" xr:uid="{58885CFC-3B15-4187-9E2B-B92560273AFD}"/>
    <hyperlink ref="Y843" r:id="rId798" display="https://www.sagitta.se/artikel/fynd/ti-innovator-paket" xr:uid="{519DA117-A3FA-4DC2-B2FA-FD44099AC33B}"/>
    <hyperlink ref="Y844" r:id="rId799" display="https://www.sagitta.se/artikel/fynd/ti-innovator-paket" xr:uid="{A15D3C34-D45A-4369-AFD9-0D84EEED925B}"/>
    <hyperlink ref="Y845" r:id="rId800" display="https://www.sagitta.se/artikel/fynd/ti-innovator-paket" xr:uid="{DD08F9FD-2F57-4067-B96C-86CBF2F8E487}"/>
    <hyperlink ref="Y846" r:id="rId801" display="https://www.sagitta.se/artikel/fynd/ti-innovator-paket" xr:uid="{44641480-8669-4AE6-8F73-E0CF7AF16783}"/>
    <hyperlink ref="Y847" r:id="rId802" display="https://www.sagitta.se/artikel/fynd/ti-innovator-paket" xr:uid="{45DBB5E1-31EC-42EE-A788-E96044BD6115}"/>
    <hyperlink ref="Y848" r:id="rId803" display="https://www.sagitta.se/artikel/fynd/ti-innovator-paket" xr:uid="{79AC80D1-6761-4B91-8BB2-3937B473E0EC}"/>
    <hyperlink ref="Y849" r:id="rId804" display="https://www.sagitta.se/artikel/fynd/ti-innovator-paket" xr:uid="{3E6A19C9-C836-44FB-A26C-F727F4187EF0}"/>
    <hyperlink ref="Y850" r:id="rId805" display="https://www.sagitta.se/artikel/fynd/ti-innovator-paket" xr:uid="{92A7E66E-6D97-4370-A41F-3DD848DB9E64}"/>
    <hyperlink ref="Y851" r:id="rId806" display="https://www.sagitta.se/artikel/fynd/ti-innovator-paket" xr:uid="{80BEB921-C21D-46E5-9787-0223C357A5D1}"/>
    <hyperlink ref="Y852" r:id="rId807" display="https://www.sagitta.se/artikel/fynd/ti-innovator-paket" xr:uid="{525C4411-FDC7-49AD-8846-54793C6CF448}"/>
    <hyperlink ref="Y853" r:id="rId808" display="https://www.sagitta.se/artikel/fynd/ti-innovator-paket" xr:uid="{38D93377-AB50-4C38-907B-8029BE15FE70}"/>
    <hyperlink ref="Y854" r:id="rId809" display="https://www.sagitta.se/artikel/fynd/ti-innovator-paket" xr:uid="{B78DCCCC-0B61-4E0E-8AB1-8A93AD181B24}"/>
    <hyperlink ref="Y855" r:id="rId810" display="https://www.sagitta.se/artikel/fynd/ti-innovator-paket" xr:uid="{1FC399E5-D492-4195-A049-24023AD51B45}"/>
    <hyperlink ref="Y856" r:id="rId811" display="https://www.sagitta.se/artikel/fynd/ti-innovator-paket" xr:uid="{B70B703F-3F65-4ACC-A0E2-BEC9CAA83614}"/>
    <hyperlink ref="Y857" r:id="rId812" display="https://www.sagitta.se/artikel/fynd/ti-innovator-paket" xr:uid="{A9426ACF-28EF-4D58-9912-4A12088A3D81}"/>
    <hyperlink ref="Y858" r:id="rId813" display="https://www.sagitta.se/artikel/fynd/ti-innovator-paket" xr:uid="{703C7A0E-B097-4305-BDE6-8C5EAB008976}"/>
    <hyperlink ref="Y860" r:id="rId814" display="https://www.sagitta.se/artikel/fynd/ti-innovator-paket" xr:uid="{EBE2F3CF-DBBB-4483-BFEC-38A94EB41E0D}"/>
    <hyperlink ref="Y861" r:id="rId815" display="https://www.sagitta.se/artikel/fynd/ti-innovator-paket" xr:uid="{152075FF-CDE9-4E75-AADC-19491CA19F70}"/>
    <hyperlink ref="Y862" r:id="rId816" display="https://www.sagitta.se/artikel/fynd/ti-innovator-paket" xr:uid="{F652C1C9-D55F-48BD-97B8-FE9D4BE4A61C}"/>
    <hyperlink ref="Y863" r:id="rId817" display="https://www.sagitta.se/artikel/fynd/ti-innovator-paket" xr:uid="{1A86C7F8-AE24-44F6-AB95-5EE375F31F73}"/>
    <hyperlink ref="Y864" r:id="rId818" display="https://www.sagitta.se/artikel/fynd/ti-innovator-paket" xr:uid="{534EADC1-5116-400D-828A-CC898C05A4CC}"/>
    <hyperlink ref="Y865" r:id="rId819" display="https://www.sagitta.se/artikel/fynd/ti-innovator-paket" xr:uid="{2F10C708-EF5D-441A-BD31-3328ED49E597}"/>
    <hyperlink ref="Y866" r:id="rId820" display="https://www.sagitta.se/artikel/fynd/ti-innovator-paket" xr:uid="{5D2EE565-AFDC-4BBE-97A9-A2B708D14011}"/>
    <hyperlink ref="Y867" r:id="rId821" display="https://www.sagitta.se/artikel/fynd/ti-innovator-paket" xr:uid="{0509DC53-1C81-4920-87D9-1DA6CC861F43}"/>
    <hyperlink ref="Y868" r:id="rId822" display="https://www.sagitta.se/artikel/fynd/ti-innovator-paket" xr:uid="{09E6E394-EF35-4ECC-B987-1F6B37051A43}"/>
    <hyperlink ref="Y869" r:id="rId823" display="https://www.sagitta.se/artikel/fynd/ti-innovator-paket" xr:uid="{8182000F-FD68-4F27-B570-667B832E6357}"/>
    <hyperlink ref="Y870" r:id="rId824" display="https://www.sagitta.se/artikel/fynd/ti-innovator-paket" xr:uid="{679614EC-4203-40BA-8E00-2D7793F541B9}"/>
    <hyperlink ref="Y871" r:id="rId825" display="https://www.sagitta.se/artikel/fynd/ti-innovator-paket" xr:uid="{D600833A-277B-4E00-999E-2719CCF54E28}"/>
    <hyperlink ref="Y872" r:id="rId826" display="https://www.sagitta.se/artikel/fynd/ti-innovator-paket" xr:uid="{B19EA332-BB16-4ECF-AF21-8D56B37A41CE}"/>
    <hyperlink ref="Y873" r:id="rId827" display="https://www.sagitta.se/artikel/fynd/ti-innovator-paket" xr:uid="{3F8C9F41-B4EA-4304-A86D-F0725CE4D61E}"/>
    <hyperlink ref="Y874" r:id="rId828" display="https://www.sagitta.se/artikel/fynd/ti-innovator-paket" xr:uid="{5F5BD2DA-DF32-4AB0-AB57-6742F70620D1}"/>
    <hyperlink ref="Y875" r:id="rId829" display="https://www.sagitta.se/artikel/fynd/ti-innovator-paket" xr:uid="{C12424C8-7394-4007-B445-45CF395DB99E}"/>
    <hyperlink ref="Y876" r:id="rId830" display="https://www.sagitta.se/artikel/fynd/ti-innovator-paket" xr:uid="{A958A806-CCD5-4402-ABB7-0433FBFFC235}"/>
    <hyperlink ref="Y877" r:id="rId831" display="https://www.sagitta.se/artikel/fynd/ti-innovator-paket" xr:uid="{101F72A0-5429-4764-8F7C-2212A727267B}"/>
    <hyperlink ref="Y878" r:id="rId832" display="https://www.sagitta.se/artikel/fynd/ti-innovator-paket" xr:uid="{61AFEB54-A448-4D59-81DB-59F805935376}"/>
    <hyperlink ref="Y879" r:id="rId833" display="https://www.sagitta.se/artikel/fynd/ti-innovator-paket" xr:uid="{4802F099-A420-4D8F-BEAD-F016F65D3E62}"/>
    <hyperlink ref="Y880" r:id="rId834" display="https://www.sagitta.se/artikel/fynd/ti-innovator-paket" xr:uid="{A2357B4D-0B05-408A-A085-953060304BB5}"/>
    <hyperlink ref="Y881" r:id="rId835" display="https://www.sagitta.se/artikel/fynd/ti-innovator-paket" xr:uid="{A3BC7610-1DFF-4A90-95D7-AB1AEA3DCACF}"/>
    <hyperlink ref="Y882" r:id="rId836" display="https://www.sagitta.se/artikel/fynd/ti-innovator-paket" xr:uid="{863E7DCA-8166-4ECF-8C4B-FE4A44D64CA3}"/>
    <hyperlink ref="Y883" r:id="rId837" display="https://www.sagitta.se/artikel/fynd/ti-innovator-paket" xr:uid="{34767C4C-5126-427A-8AB5-A32B67B34223}"/>
    <hyperlink ref="Y884" r:id="rId838" display="https://www.sagitta.se/artikel/fynd/ti-innovator-paket" xr:uid="{E082BE5D-E537-4F78-8784-2B92684F2F6F}"/>
    <hyperlink ref="Y885" r:id="rId839" display="https://www.sagitta.se/artikel/fynd/ti-innovator-paket" xr:uid="{383B8CDF-08BE-4CAE-A175-8D2B8EE23DDB}"/>
    <hyperlink ref="Y886" r:id="rId840" display="https://www.sagitta.se/artikel/fynd/ti-innovator-paket" xr:uid="{5FB664C0-476F-493F-A801-1F6C59F81BE0}"/>
    <hyperlink ref="Y887" r:id="rId841" display="https://www.sagitta.se/artikel/fynd/ti-innovator-paket" xr:uid="{061AC143-F170-4553-B027-8E94E6143E25}"/>
    <hyperlink ref="Y888" r:id="rId842" display="https://www.sagitta.se/artikel/fynd/ti-innovator-paket" xr:uid="{624083FD-D65F-4CFC-ADF7-24D91CF6B50A}"/>
    <hyperlink ref="Y889" r:id="rId843" display="https://www.sagitta.se/artikel/fynd/ti-innovator-paket" xr:uid="{88F2103D-61C0-424B-B914-72E57D9E1A17}"/>
    <hyperlink ref="Y890" r:id="rId844" display="https://www.sagitta.se/artikel/fynd/ti-innovator-paket" xr:uid="{62AFC9EF-4D4E-48AB-8EF6-03D13600B653}"/>
    <hyperlink ref="Y891" r:id="rId845" display="https://www.sagitta.se/artikel/fynd/ti-innovator-paket" xr:uid="{1BAE975E-B0F5-45BA-B6D6-C6A6A34EE3C9}"/>
    <hyperlink ref="Y892" r:id="rId846" display="https://www.sagitta.se/artikel/fynd/ti-innovator-paket" xr:uid="{9AA1A4FF-C41D-49E7-9C4F-D3B1B5E12B4C}"/>
    <hyperlink ref="Y893" r:id="rId847" display="https://www.sagitta.se/artikel/fynd/ti-innovator-paket" xr:uid="{C842E177-DFCF-4674-A4E5-74E6816F7E38}"/>
    <hyperlink ref="Y894" r:id="rId848" display="https://www.sagitta.se/artikel/fynd/ti-innovator-paket" xr:uid="{E1790B37-0703-4434-B19F-BDFC5F0B9EA9}"/>
    <hyperlink ref="Y895" r:id="rId849" display="https://www.sagitta.se/artikel/fynd/ti-innovator-paket" xr:uid="{DD51248A-E9DA-48F2-8717-02F7FAEB57F1}"/>
    <hyperlink ref="Y896" r:id="rId850" display="https://www.sagitta.se/artikel/fynd/ti-innovator-paket" xr:uid="{2AD12E43-564B-4068-AB6B-2B3FA7737E25}"/>
    <hyperlink ref="Y897" r:id="rId851" display="https://www.sagitta.se/artikel/fynd/ti-innovator-paket" xr:uid="{58BA71BE-64F9-420F-A1EE-27EAC3268A44}"/>
    <hyperlink ref="Y898" r:id="rId852" display="https://www.sagitta.se/artikel/fynd/ti-innovator-paket" xr:uid="{EEBBFD8F-2BE6-4AA9-B40E-133CF4F9DDEE}"/>
    <hyperlink ref="Y899" r:id="rId853" display="https://www.sagitta.se/artikel/fynd/ti-innovator-paket" xr:uid="{80AE5C15-7CF6-4DE2-A5D4-C510B5ADB9AB}"/>
    <hyperlink ref="Y900" r:id="rId854" display="https://www.sagitta.se/artikel/fynd/ti-innovator-paket" xr:uid="{6463EA61-3ED3-4AA9-A2A0-72381AD45846}"/>
    <hyperlink ref="Y901" r:id="rId855" display="https://www.sagitta.se/artikel/fynd/ti-innovator-paket" xr:uid="{47C07121-9503-438B-A66B-9F3FAE93C453}"/>
    <hyperlink ref="Y902" r:id="rId856" display="https://www.sagitta.se/artikel/fynd/ti-innovator-paket" xr:uid="{E91EDCBD-9B11-42AD-A1FC-2A5A2A2F670E}"/>
    <hyperlink ref="Y903" r:id="rId857" display="https://www.sagitta.se/artikel/fynd/ti-innovator-paket" xr:uid="{7681F108-4128-4498-888F-15317E95EF9C}"/>
    <hyperlink ref="Y904" r:id="rId858" display="https://www.sagitta.se/artikel/fynd/ti-innovator-paket" xr:uid="{93EE441F-4704-4E59-940C-95BF83699C2D}"/>
    <hyperlink ref="Y905" r:id="rId859" display="https://www.sagitta.se/artikel/fynd/ti-innovator-paket" xr:uid="{1BA8F7D3-C54F-4299-8D59-9B8397B1650E}"/>
    <hyperlink ref="Y906" r:id="rId860" display="https://www.sagitta.se/artikel/fynd/ti-innovator-paket" xr:uid="{3629E48C-A12F-4178-9A05-27974DE24805}"/>
    <hyperlink ref="Y907" r:id="rId861" display="https://www.sagitta.se/artikel/fynd/ti-innovator-paket" xr:uid="{4FCF0709-152A-4C34-A9B8-13FD075EA223}"/>
    <hyperlink ref="Y908" r:id="rId862" display="https://www.sagitta.se/artikel/fynd/ti-innovator-paket" xr:uid="{7CD634CE-A22A-4EB2-9246-A02AE6A37FD4}"/>
    <hyperlink ref="Y909" r:id="rId863" display="https://www.sagitta.se/artikel/fynd/ti-innovator-paket" xr:uid="{A0672177-1814-4589-A00A-0DFE8BADB7FC}"/>
    <hyperlink ref="Y910" r:id="rId864" display="https://www.sagitta.se/artikel/fynd/ti-innovator-paket" xr:uid="{4DF7EDD5-535E-4710-B9E2-6B83450D596A}"/>
    <hyperlink ref="Y911" r:id="rId865" display="https://www.sagitta.se/artikel/fynd/ti-innovator-paket" xr:uid="{B92E4708-5110-4E4B-9436-2F9DF20E2EC2}"/>
    <hyperlink ref="Y912" r:id="rId866" display="https://www.sagitta.se/artikel/fynd/ti-innovator-paket" xr:uid="{9CAAF9C9-76E3-460C-ADBF-D1AC56E22FB2}"/>
    <hyperlink ref="Y913" r:id="rId867" display="https://www.sagitta.se/artikel/fynd/ti-innovator-paket" xr:uid="{BA84998E-535E-4DD9-B9CA-C59A2EC6E9E3}"/>
    <hyperlink ref="Y914" r:id="rId868" display="https://www.sagitta.se/artikel/fynd/ti-innovator-paket" xr:uid="{46F9BE8A-6055-46F0-AF2A-6B168DA76398}"/>
    <hyperlink ref="Y915" r:id="rId869" display="https://www.sagitta.se/artikel/fynd/ti-innovator-paket" xr:uid="{5BE2E2C6-8E77-4C1F-B1A6-D7E945BC6A8E}"/>
    <hyperlink ref="Y916" r:id="rId870" display="https://www.sagitta.se/artikel/fynd/ti-innovator-paket" xr:uid="{64CAC11C-55B0-41C1-BDF9-C545E3C4A916}"/>
    <hyperlink ref="Y917" r:id="rId871" display="https://www.sagitta.se/artikel/fynd/ti-innovator-paket" xr:uid="{683521BA-860E-4E3A-B571-28594F3CC045}"/>
    <hyperlink ref="Y918" r:id="rId872" display="https://www.sagitta.se/artikel/fynd/ti-innovator-paket" xr:uid="{DDA47CF2-EF68-47AB-B9B1-CC4488764442}"/>
    <hyperlink ref="Y919" r:id="rId873" display="https://www.sagitta.se/artikel/fynd/ti-innovator-paket" xr:uid="{B17C4A21-4781-4BED-B28F-88F41225BE8B}"/>
    <hyperlink ref="Y920" r:id="rId874" display="https://www.sagitta.se/artikel/fynd/ti-innovator-paket" xr:uid="{9BC3C98A-DF30-4962-8D40-91B127C76C0E}"/>
    <hyperlink ref="Y921" r:id="rId875" display="https://www.sagitta.se/artikel/fynd/ti-innovator-paket" xr:uid="{5B331E1A-EA09-4BA3-AC60-8D9C52BF3FF8}"/>
    <hyperlink ref="Y922" r:id="rId876" display="https://www.sagitta.se/artikel/fynd/ti-innovator-paket" xr:uid="{4AD359A1-36BD-4680-ABB3-BE4DF26651DB}"/>
    <hyperlink ref="Y923" r:id="rId877" display="https://www.sagitta.se/artikel/fynd/ti-innovator-paket" xr:uid="{4CE78F5A-EC36-4154-996C-9EDCADA80BB1}"/>
    <hyperlink ref="Y924" r:id="rId878" display="https://www.sagitta.se/artikel/fynd/ti-innovator-paket" xr:uid="{578C5EF7-9388-4027-9062-68C6AAB0C480}"/>
    <hyperlink ref="Y925" r:id="rId879" display="https://www.sagitta.se/artikel/fynd/ti-innovator-paket" xr:uid="{1DE91DB8-4F48-4A2B-9C81-4A283667D29E}"/>
    <hyperlink ref="Y926" r:id="rId880" display="https://www.sagitta.se/artikel/fynd/ti-innovator-paket" xr:uid="{B023E861-CB18-4D61-A038-8CE591773CD2}"/>
    <hyperlink ref="Y927" r:id="rId881" display="https://www.sagitta.se/artikel/fynd/ti-innovator-paket" xr:uid="{849420E1-29A0-404C-ACC0-1B34968BC410}"/>
    <hyperlink ref="Y928" r:id="rId882" display="https://www.sagitta.se/artikel/fynd/ti-innovator-paket" xr:uid="{B595852A-5688-469F-A21F-996431F73440}"/>
    <hyperlink ref="Y929" r:id="rId883" display="https://www.sagitta.se/artikel/fynd/ti-innovator-paket" xr:uid="{CFEACBB9-0C8E-4D71-BCA3-DD86A08EDD61}"/>
    <hyperlink ref="Y931" r:id="rId884" display="https://www.sagitta.se/artikel/fynd/ti-innovator-paket" xr:uid="{AC380182-41C2-43FE-BDA9-E45440DB9054}"/>
    <hyperlink ref="Y932" r:id="rId885" display="https://www.sagitta.se/artikel/fynd/ti-innovator-paket" xr:uid="{DA7C9ED1-87DD-43F5-A0A1-48A87C0A2F47}"/>
    <hyperlink ref="Y933" r:id="rId886" display="https://www.sagitta.se/artikel/fynd/ti-innovator-paket" xr:uid="{2F131D4C-E67F-46D5-BBA4-090B50C6C365}"/>
    <hyperlink ref="Y934" r:id="rId887" display="https://www.sagitta.se/artikel/fynd/ti-innovator-paket" xr:uid="{70150A24-DEB7-4E94-ABC0-2BEE68527B38}"/>
    <hyperlink ref="Y935" r:id="rId888" display="https://www.sagitta.se/artikel/fynd/ti-innovator-paket" xr:uid="{391591FB-F57D-4866-9E32-194FA22660B9}"/>
    <hyperlink ref="Y936" r:id="rId889" display="https://www.sagitta.se/artikel/fynd/ti-innovator-paket" xr:uid="{21FD476D-6786-4910-8942-DC435AD6A14E}"/>
    <hyperlink ref="Y937" r:id="rId890" display="https://www.sagitta.se/artikel/fynd/ti-innovator-paket" xr:uid="{15D1B076-9CBE-4970-88AD-8E81F649212B}"/>
    <hyperlink ref="Y938" r:id="rId891" display="https://www.sagitta.se/artikel/fynd/ti-innovator-paket" xr:uid="{C0BD264A-31D5-4B4E-8DF9-A8CA088C3CD6}"/>
    <hyperlink ref="Y939" r:id="rId892" display="https://www.sagitta.se/artikel/fynd/ti-innovator-paket" xr:uid="{9B089C2A-9447-4340-9CCF-6468FC5198A8}"/>
    <hyperlink ref="Y940" r:id="rId893" display="https://www.sagitta.se/artikel/fynd/ti-innovator-paket" xr:uid="{64AE0893-C6E9-4B5B-A704-1E0A29FED3E9}"/>
    <hyperlink ref="Y941" r:id="rId894" display="https://www.sagitta.se/artikel/fynd/ti-innovator-paket" xr:uid="{B9A83C4D-53D7-4E42-B24A-A3EB06C4CC62}"/>
    <hyperlink ref="Y942" r:id="rId895" display="https://www.sagitta.se/artikel/fynd/ti-innovator-paket" xr:uid="{45A63426-2CB3-4038-B588-9C1E4170467A}"/>
    <hyperlink ref="Y943" r:id="rId896" display="https://www.sagitta.se/artikel/fynd/ti-innovator-paket" xr:uid="{51C0AF9C-D4C0-4DBE-A83A-4D433F124EE4}"/>
    <hyperlink ref="Y944" r:id="rId897" display="https://www.sagitta.se/artikel/fynd/ti-innovator-paket" xr:uid="{6BDE8AAC-BEB8-43BE-90ED-9331545B244C}"/>
    <hyperlink ref="Y945" r:id="rId898" display="https://www.sagitta.se/artikel/fynd/ti-innovator-paket" xr:uid="{AB88FB27-77EE-4E67-B93E-CD33D12144E7}"/>
    <hyperlink ref="Y946" r:id="rId899" display="https://www.sagitta.se/artikel/fynd/ti-innovator-paket" xr:uid="{B3B26F0C-8120-496D-B5E8-71B33379E89A}"/>
    <hyperlink ref="Y947" r:id="rId900" display="https://www.sagitta.se/artikel/fynd/ti-innovator-paket" xr:uid="{CA5CBFC0-C385-485E-B5A6-C2F76293BC58}"/>
    <hyperlink ref="Y948" r:id="rId901" display="https://www.sagitta.se/artikel/fynd/ti-innovator-paket" xr:uid="{B192FA9E-B7F6-4C81-B8DC-47B51167CFA7}"/>
    <hyperlink ref="Y949" r:id="rId902" display="https://www.sagitta.se/artikel/fynd/ti-innovator-paket" xr:uid="{FF9122B5-85AA-4B85-8A2F-96173493531A}"/>
    <hyperlink ref="Y950" r:id="rId903" display="https://www.sagitta.se/artikel/fynd/ti-innovator-paket" xr:uid="{B1E2D1B3-9C99-49D2-910F-86E377811959}"/>
    <hyperlink ref="Y951" r:id="rId904" display="https://www.sagitta.se/artikel/fynd/ti-innovator-paket" xr:uid="{A6A6CA71-D542-44EC-9F21-3BDC1E3CFC38}"/>
    <hyperlink ref="Y952" r:id="rId905" display="https://www.sagitta.se/artikel/fynd/ti-innovator-paket" xr:uid="{98E218DD-6579-4778-8119-DFD584E2D5D8}"/>
    <hyperlink ref="Y953" r:id="rId906" display="https://www.sagitta.se/artikel/fynd/ti-innovator-paket" xr:uid="{FEFD6FF2-20DF-438B-9694-ECEE56340E22}"/>
    <hyperlink ref="Y954" r:id="rId907" display="https://www.sagitta.se/artikel/fynd/ti-innovator-paket" xr:uid="{B5DEAADC-CDC3-4187-BA0F-240F3FB75ADB}"/>
    <hyperlink ref="Y955" r:id="rId908" display="https://www.sagitta.se/artikel/fynd/ti-innovator-paket" xr:uid="{3868D1AF-203F-4176-B0B7-4814BB905261}"/>
    <hyperlink ref="Y956" r:id="rId909" display="https://www.sagitta.se/artikel/fynd/ti-innovator-paket" xr:uid="{77AA4ED0-C717-4C7C-A280-00B6AB8930A3}"/>
    <hyperlink ref="Y957" r:id="rId910" display="https://www.sagitta.se/artikel/fynd/ti-innovator-paket" xr:uid="{D6C00FB4-CD20-406C-AA40-BC8C29A9DFD2}"/>
    <hyperlink ref="Y958" r:id="rId911" display="https://www.sagitta.se/artikel/fynd/ti-innovator-paket" xr:uid="{EE89437F-F900-49D8-ACDD-4E2989E633DE}"/>
    <hyperlink ref="Y959" r:id="rId912" display="https://www.sagitta.se/artikel/fynd/ti-innovator-paket" xr:uid="{BD4511B6-3360-4FE2-B739-8C11B3A05C9B}"/>
    <hyperlink ref="Y960" r:id="rId913" display="https://www.sagitta.se/artikel/fynd/ti-innovator-paket" xr:uid="{970CD745-65F6-4A5E-B61C-94291E50B8CA}"/>
    <hyperlink ref="Y961" r:id="rId914" display="https://www.sagitta.se/artikel/fynd/ti-innovator-paket" xr:uid="{751253BF-70A8-4803-89CD-C877A33A788E}"/>
    <hyperlink ref="Y962" r:id="rId915" display="https://www.sagitta.se/artikel/fynd/ti-innovator-paket" xr:uid="{8187803D-E5F6-4C7A-A2C1-D3B3D87835C8}"/>
    <hyperlink ref="Y963" r:id="rId916" display="https://www.sagitta.se/artikel/fynd/ti-innovator-paket" xr:uid="{47422C4A-FE18-4935-B592-F4D595B02FF8}"/>
    <hyperlink ref="Y964" r:id="rId917" display="https://www.sagitta.se/artikel/fynd/ti-innovator-paket" xr:uid="{1E991752-7006-47FE-B0B7-0A6D3380BD0A}"/>
    <hyperlink ref="Y965" r:id="rId918" display="https://www.sagitta.se/artikel/fynd/ti-innovator-paket" xr:uid="{C592EE85-1AF7-448D-A8E8-AAEC88A32845}"/>
    <hyperlink ref="Y966" r:id="rId919" display="https://www.sagitta.se/artikel/fynd/ti-innovator-paket" xr:uid="{F4DF79D6-9FAC-4250-BD38-16196F125EFA}"/>
    <hyperlink ref="Y967" r:id="rId920" display="https://www.sagitta.se/artikel/fynd/ti-innovator-paket" xr:uid="{6CCA78AF-7610-4ECA-8217-B8A2829512F1}"/>
    <hyperlink ref="Y968" r:id="rId921" display="https://www.sagitta.se/artikel/fynd/ti-innovator-paket" xr:uid="{097CE2BE-2804-44D6-BDC2-FACF85E7D7E6}"/>
    <hyperlink ref="Y969" r:id="rId922" display="https://www.sagitta.se/artikel/fynd/ti-innovator-paket" xr:uid="{AFA840EC-CD97-4B7A-984C-D0507033B9B3}"/>
    <hyperlink ref="Y970" r:id="rId923" display="https://www.sagitta.se/artikel/fynd/ti-innovator-paket" xr:uid="{E148FB6D-FE1F-4A76-A706-AE8B81485AB3}"/>
    <hyperlink ref="Y972" r:id="rId924" display="https://www.sagitta.se/artikel/fynd/ti-innovator-paket" xr:uid="{52018604-2E4D-4F8C-88BC-AB46E2ADDD02}"/>
    <hyperlink ref="Y973" r:id="rId925" display="https://www.sagitta.se/artikel/fynd/ti-innovator-paket" xr:uid="{57007F46-F77B-4051-81D1-E45F08086BA7}"/>
    <hyperlink ref="Y974" r:id="rId926" display="https://www.sagitta.se/artikel/fynd/ti-innovator-paket" xr:uid="{84CDBDD3-49CC-44BA-9AF9-EAC5A74A90B8}"/>
    <hyperlink ref="Y975" r:id="rId927" display="https://www.sagitta.se/artikel/fynd/ti-innovator-paket" xr:uid="{875F0B04-34B6-4497-9750-CABC6CF05C2B}"/>
    <hyperlink ref="Y976" r:id="rId928" display="https://www.sagitta.se/artikel/fynd/ti-innovator-paket" xr:uid="{65A49118-8556-4546-9B44-BEE9D74E3EF5}"/>
    <hyperlink ref="Y977" r:id="rId929" display="https://www.sagitta.se/artikel/fynd/ti-innovator-paket" xr:uid="{FBA9A50D-3DBF-4641-9B30-2F88641D02F4}"/>
    <hyperlink ref="Y978" r:id="rId930" display="https://www.sagitta.se/artikel/fynd/ti-innovator-paket" xr:uid="{B90D5365-3C26-47A4-A4C0-B90B3E684402}"/>
    <hyperlink ref="Y979" r:id="rId931" display="https://www.sagitta.se/artikel/fynd/ti-innovator-paket" xr:uid="{F805992E-557B-473A-AE9E-E0D8B86C6F01}"/>
    <hyperlink ref="Y980" r:id="rId932" display="https://www.sagitta.se/artikel/fynd/ti-innovator-paket" xr:uid="{7E1936E7-9AE5-4582-BBB6-E3B683651DF2}"/>
    <hyperlink ref="Y981" r:id="rId933" display="https://www.sagitta.se/artikel/fynd/ti-innovator-paket" xr:uid="{C4BB4BF8-1BD1-4FA6-9140-416B78CB9E3D}"/>
    <hyperlink ref="Y982" r:id="rId934" display="https://www.sagitta.se/artikel/fynd/ti-innovator-paket" xr:uid="{3BD3CCCF-8E4C-4490-BF81-9F6B9071554C}"/>
    <hyperlink ref="Y983" r:id="rId935" display="https://www.sagitta.se/artikel/fynd/ti-innovator-paket" xr:uid="{6AF9F501-B0FE-4D1D-A10E-0B970C37C59B}"/>
    <hyperlink ref="Y984" r:id="rId936" display="https://www.sagitta.se/artikel/fynd/ti-innovator-paket" xr:uid="{3F1D8E66-30E4-4B19-9D97-DF571647E138}"/>
    <hyperlink ref="Y985" r:id="rId937" display="https://www.sagitta.se/artikel/fynd/ti-innovator-paket" xr:uid="{CD338995-B006-44FB-B909-405557ED6B32}"/>
    <hyperlink ref="Y986" r:id="rId938" display="https://www.sagitta.se/artikel/fynd/ti-innovator-paket" xr:uid="{F80418BF-9E99-49A0-836A-F3AE30189E1F}"/>
    <hyperlink ref="Y987" r:id="rId939" display="https://www.sagitta.se/artikel/fynd/ti-innovator-paket" xr:uid="{C0882267-D14F-44F9-B061-A765F1DBD34B}"/>
    <hyperlink ref="Y988" r:id="rId940" display="https://www.sagitta.se/artikel/fynd/ti-innovator-paket" xr:uid="{328E5226-D713-4D47-B386-379ED3CE3AB9}"/>
    <hyperlink ref="Y989" r:id="rId941" display="https://www.sagitta.se/artikel/fynd/ti-innovator-paket" xr:uid="{2C061457-506A-49EA-ACDD-50F21784F356}"/>
    <hyperlink ref="Y990" r:id="rId942" display="https://www.sagitta.se/artikel/fynd/ti-innovator-paket" xr:uid="{5052421F-D860-4696-96BC-CDC76BEBEBE5}"/>
    <hyperlink ref="Y991" r:id="rId943" display="https://www.sagitta.se/artikel/fynd/ti-innovator-paket" xr:uid="{48EA7B4B-738D-4AF1-80C7-DA7BB3E1A11B}"/>
    <hyperlink ref="Y992" r:id="rId944" display="https://www.sagitta.se/artikel/fynd/ti-innovator-paket" xr:uid="{1CB48A31-E206-44ED-885C-8B1F619F955A}"/>
    <hyperlink ref="Y993" r:id="rId945" display="https://www.sagitta.se/artikel/fynd/ti-innovator-paket" xr:uid="{33F4FCCD-A367-49B3-871E-992B31DB2A65}"/>
    <hyperlink ref="Y994" r:id="rId946" display="https://www.sagitta.se/artikel/fynd/ti-innovator-paket" xr:uid="{B13EA535-9B68-4A24-BAA2-2274FD04F70B}"/>
    <hyperlink ref="Y995" r:id="rId947" display="https://www.sagitta.se/artikel/fynd/ti-innovator-paket" xr:uid="{0F6AAF15-1D5B-4375-B222-1E42684762A0}"/>
    <hyperlink ref="Y996" r:id="rId948" display="https://www.sagitta.se/artikel/fynd/ti-innovator-paket" xr:uid="{1A5DF0E7-D276-4E69-BEB6-FC017C11BA4F}"/>
    <hyperlink ref="Y997" r:id="rId949" display="https://www.sagitta.se/artikel/fynd/ti-innovator-paket" xr:uid="{92B14DB0-05A5-4737-97AE-03DD644749B6}"/>
    <hyperlink ref="Y998" r:id="rId950" display="https://www.sagitta.se/artikel/fynd/ti-innovator-paket" xr:uid="{16C50E4E-3623-4A74-A1F5-A65C4A5E8A4E}"/>
    <hyperlink ref="Y999" r:id="rId951" display="https://www.sagitta.se/artikel/fynd/ti-innovator-paket" xr:uid="{235141BD-F86D-4A45-A66F-0AF244D89B54}"/>
    <hyperlink ref="Y1000" r:id="rId952" display="https://www.sagitta.se/artikel/fynd/ti-innovator-paket" xr:uid="{087CED29-1AE0-4FB2-A8FA-4266DDEF8DE6}"/>
    <hyperlink ref="Y1001" r:id="rId953" display="https://www.sagitta.se/artikel/fynd/ti-innovator-paket" xr:uid="{74E52FEA-4749-423B-AE25-215D2FAA1E9A}"/>
    <hyperlink ref="Y1002" r:id="rId954" display="https://www.sagitta.se/artikel/fynd/ti-innovator-paket" xr:uid="{728D5EC8-C7C5-4D1C-99D9-C5B5053A115B}"/>
    <hyperlink ref="Y1004" r:id="rId955" display="https://www.sagitta.se/artikel/fynd/ti-innovator-paket" xr:uid="{5C447CAA-59E5-4D21-8ED7-00271ECDFB1C}"/>
    <hyperlink ref="Y1005" r:id="rId956" display="https://www.sagitta.se/artikel/fynd/ti-innovator-paket" xr:uid="{A5BFF236-52C0-4820-9528-E6255FEFDBAC}"/>
    <hyperlink ref="Y1006" r:id="rId957" display="https://www.sagitta.se/artikel/fynd/ti-innovator-paket" xr:uid="{A93563AB-8D18-42C3-8EEA-3FE0D3E7DA55}"/>
    <hyperlink ref="Y1007" r:id="rId958" display="https://www.sagitta.se/artikel/fynd/ti-innovator-paket" xr:uid="{51927620-2E38-4A91-BB4F-511A2DF8CF3C}"/>
    <hyperlink ref="Y1009" r:id="rId959" display="https://www.sagitta.se/artikel/fynd/ti-innovator-paket" xr:uid="{B1ACCB6D-595D-4625-A72C-BDF873E65432}"/>
    <hyperlink ref="Y1010" r:id="rId960" display="https://www.sagitta.se/artikel/fynd/ti-innovator-paket" xr:uid="{132B17B6-0FE2-47E4-A878-5D5F801FD218}"/>
    <hyperlink ref="Y1011" r:id="rId961" display="https://www.sagitta.se/artikel/fynd/ti-innovator-paket" xr:uid="{49171B88-43E1-404E-9D1E-FE7441591CAE}"/>
    <hyperlink ref="Y1012" r:id="rId962" display="https://www.sagitta.se/artikel/fynd/ti-innovator-paket" xr:uid="{AD1D59EE-5192-428B-B543-5FEF9C5002A9}"/>
    <hyperlink ref="Y1013" r:id="rId963" display="https://www.sagitta.se/artikel/fynd/ti-innovator-paket" xr:uid="{D4AF7BD5-5487-4143-BFF8-65DFA193E2D0}"/>
    <hyperlink ref="Y1014" r:id="rId964" display="https://www.sagitta.se/artikel/fynd/ti-innovator-paket" xr:uid="{6DF3B087-0720-4E7A-BE13-4C86C405C603}"/>
    <hyperlink ref="Y1015" r:id="rId965" display="https://www.sagitta.se/artikel/fynd/ti-innovator-paket" xr:uid="{E8587348-2CCF-4012-B962-370670BDC1FE}"/>
    <hyperlink ref="Y1016" r:id="rId966" display="https://www.sagitta.se/artikel/fynd/ti-innovator-paket" xr:uid="{18B4B356-7FAC-4D48-9DF9-CD7D3B632A4D}"/>
    <hyperlink ref="Y1017" r:id="rId967" display="https://www.sagitta.se/artikel/fynd/ti-innovator-paket" xr:uid="{6F7AE608-D7E2-499B-B993-5BD4E12DA4D8}"/>
    <hyperlink ref="Y1018" r:id="rId968" display="https://www.sagitta.se/artikel/fynd/ti-innovator-paket" xr:uid="{56B0B9B1-88FA-455F-880C-C0A60EF77DF8}"/>
    <hyperlink ref="Y1019" r:id="rId969" display="https://www.sagitta.se/artikel/fynd/ti-innovator-paket" xr:uid="{83FA847B-D1B8-4184-9B7A-E8F4D1663727}"/>
    <hyperlink ref="Y1020" r:id="rId970" display="https://www.sagitta.se/artikel/fynd/ti-innovator-paket" xr:uid="{525C7BE8-F4CF-4C3D-A283-5D66F335B44F}"/>
    <hyperlink ref="Y1021" r:id="rId971" display="https://www.sagitta.se/artikel/fynd/ti-innovator-paket" xr:uid="{5E8BE2A3-4A2E-4FB7-A4FA-3F7821EBBCC9}"/>
    <hyperlink ref="Y1022" r:id="rId972" display="https://www.sagitta.se/artikel/fynd/ti-innovator-paket" xr:uid="{5D4C96C2-9FD1-4360-B59A-25AC41AB0684}"/>
    <hyperlink ref="Y1023" r:id="rId973" display="https://www.sagitta.se/artikel/fynd/ti-innovator-paket" xr:uid="{9C992F83-714B-45B9-9608-3ECE4B91E38B}"/>
    <hyperlink ref="Y1024" r:id="rId974" display="https://www.sagitta.se/artikel/fynd/ti-innovator-paket" xr:uid="{D4254A7A-0D16-4789-938D-654FB76BF8DB}"/>
    <hyperlink ref="Y1025" r:id="rId975" display="https://www.sagitta.se/artikel/fynd/ti-innovator-paket" xr:uid="{1EFFB95A-B7D9-4C5A-8888-3FCCE13043FB}"/>
    <hyperlink ref="Y1026" r:id="rId976" display="https://www.sagitta.se/artikel/fynd/ti-innovator-paket" xr:uid="{FA2904B4-365E-43BE-BF17-B5854193584A}"/>
    <hyperlink ref="Y1027" r:id="rId977" display="https://www.sagitta.se/artikel/fynd/ti-innovator-paket" xr:uid="{FE1B653B-3929-4CB8-8A96-F5F1ED8F3055}"/>
    <hyperlink ref="Y1028" r:id="rId978" display="https://www.sagitta.se/artikel/fynd/ti-innovator-paket" xr:uid="{2C49B306-A8F5-432C-B975-600D1DBE88F2}"/>
    <hyperlink ref="Y1029" r:id="rId979" display="https://www.sagitta.se/artikel/fynd/ti-innovator-paket" xr:uid="{C94BA990-CB54-4488-8012-35D04BFD954B}"/>
    <hyperlink ref="Y1030" r:id="rId980" display="https://www.sagitta.se/artikel/fynd/ti-innovator-paket" xr:uid="{C1C474D7-13DB-4121-87B2-5B2694FA8CA9}"/>
    <hyperlink ref="Y1031" r:id="rId981" display="https://www.sagitta.se/artikel/fynd/ti-innovator-paket" xr:uid="{50B9F3CE-062F-48C3-B413-A6937A7A398F}"/>
    <hyperlink ref="Y1032" r:id="rId982" display="https://www.sagitta.se/artikel/fynd/ti-innovator-paket" xr:uid="{7AB20798-4041-421C-B48D-88699C79464E}"/>
    <hyperlink ref="Y1033" r:id="rId983" display="https://www.sagitta.se/artikel/fynd/ti-innovator-paket" xr:uid="{868D1697-AA13-460A-9DB8-1CA2B024D745}"/>
    <hyperlink ref="Y1034" r:id="rId984" display="https://www.sagitta.se/artikel/fynd/ti-innovator-paket" xr:uid="{FA4FD227-12FC-4197-901F-CD21BD227059}"/>
    <hyperlink ref="Y1035" r:id="rId985" display="https://www.sagitta.se/artikel/fynd/ti-innovator-paket" xr:uid="{7F595340-A79C-49DB-96CC-3364A3F9CD2E}"/>
    <hyperlink ref="Y1036" r:id="rId986" display="https://www.sagitta.se/artikel/fynd/ti-innovator-paket" xr:uid="{0F16DA9A-0A3B-4B79-AEBA-117CB8218BA5}"/>
    <hyperlink ref="Y1037" r:id="rId987" display="https://www.sagitta.se/artikel/fynd/ti-innovator-paket" xr:uid="{218FFBC4-20A1-4AFD-A2C5-7B157610F6E6}"/>
    <hyperlink ref="Y1038" r:id="rId988" display="https://www.sagitta.se/artikel/fynd/ti-innovator-paket" xr:uid="{6CD29930-89E9-4FB9-A8D6-1B8482AD2A5E}"/>
    <hyperlink ref="Y1039" r:id="rId989" display="https://www.sagitta.se/artikel/fynd/ti-innovator-paket" xr:uid="{A98F93C4-05A7-4AA1-8DB0-140B79416E10}"/>
    <hyperlink ref="Y1040" r:id="rId990" display="https://www.sagitta.se/artikel/fynd/ti-innovator-paket" xr:uid="{2263BEB2-CA42-4A26-86D2-1840026D2F1F}"/>
    <hyperlink ref="Y1041" r:id="rId991" display="https://www.sagitta.se/artikel/fynd/ti-innovator-paket" xr:uid="{495F046E-E4BD-4768-8BC2-E341B4A13E39}"/>
    <hyperlink ref="Y1042" r:id="rId992" display="https://www.sagitta.se/artikel/fynd/ti-innovator-paket" xr:uid="{E0B37BB5-3DB8-4929-A6C7-7895C0F3DC7C}"/>
    <hyperlink ref="Y1043" r:id="rId993" display="https://www.sagitta.se/artikel/fynd/ti-innovator-paket" xr:uid="{D78BB38E-567D-4C0D-96E9-11DFF7932631}"/>
    <hyperlink ref="Y1044" r:id="rId994" display="https://www.sagitta.se/artikel/fynd/ti-innovator-paket" xr:uid="{D77A6625-44D9-41E0-9E7D-43A9509EFA12}"/>
    <hyperlink ref="Y1045" r:id="rId995" display="https://www.sagitta.se/artikel/fynd/ti-innovator-paket" xr:uid="{BEAE8055-92ED-49F4-B2E9-C6096503BD63}"/>
    <hyperlink ref="Y1046" r:id="rId996" display="https://www.sagitta.se/artikel/fynd/ti-innovator-paket" xr:uid="{D1005D14-D9CE-4D6C-98DA-C46BA174A98A}"/>
    <hyperlink ref="Y1047" r:id="rId997" display="https://www.sagitta.se/artikel/fynd/ti-innovator-paket" xr:uid="{199BA3B6-B0DD-4979-BCA0-DEF8675F6FA7}"/>
    <hyperlink ref="Y1048" r:id="rId998" display="https://www.sagitta.se/artikel/fynd/ti-innovator-paket" xr:uid="{1AE7E65F-1930-4B2E-A020-A38B1B155693}"/>
    <hyperlink ref="Y1049" r:id="rId999" display="https://www.sagitta.se/artikel/fynd/ti-innovator-paket" xr:uid="{AA71F11C-114B-4DDC-AA28-832AA9804A4C}"/>
    <hyperlink ref="Y1050" r:id="rId1000" display="https://www.sagitta.se/artikel/fynd/ti-innovator-paket" xr:uid="{756EDFC6-0ED2-402B-90C6-E0F83BD6BAF9}"/>
    <hyperlink ref="Y1051" r:id="rId1001" display="https://www.sagitta.se/artikel/fynd/ti-innovator-paket" xr:uid="{0321C9CB-0FC5-44C7-9DB3-EDD11E799E47}"/>
    <hyperlink ref="Y1052" r:id="rId1002" display="https://www.sagitta.se/artikel/fynd/ti-innovator-paket" xr:uid="{279A083C-5004-4083-A919-6C75812408D0}"/>
    <hyperlink ref="Y1053" r:id="rId1003" display="https://www.sagitta.se/artikel/fynd/ti-innovator-paket" xr:uid="{51B8C2C2-DCA5-4813-960C-78002A6BCDBF}"/>
    <hyperlink ref="Y1054" r:id="rId1004" display="https://www.sagitta.se/artikel/fynd/ti-innovator-paket" xr:uid="{37EE6924-4F44-4B40-B2A1-550DC9B27484}"/>
    <hyperlink ref="Y1055" r:id="rId1005" display="https://www.sagitta.se/artikel/fynd/ti-innovator-paket" xr:uid="{D7F91544-11E4-4F2C-A1DF-04B824B19E2F}"/>
    <hyperlink ref="Y1056" r:id="rId1006" display="https://www.sagitta.se/artikel/fynd/ti-innovator-paket" xr:uid="{DF4BE2F3-A336-4917-8D3E-31A456875E6D}"/>
    <hyperlink ref="Y1057" r:id="rId1007" display="https://www.sagitta.se/artikel/fynd/ti-innovator-paket" xr:uid="{240C1DBC-C834-4676-AB56-2E5126532B64}"/>
    <hyperlink ref="Y1058" r:id="rId1008" display="https://www.sagitta.se/artikel/fynd/ti-innovator-paket" xr:uid="{5D718053-073B-4072-AED7-597FA39F33C7}"/>
    <hyperlink ref="Y1059" r:id="rId1009" display="https://www.sagitta.se/artikel/fynd/ti-innovator-paket" xr:uid="{8E6F9FB7-887C-4971-B11B-4EEE2C7D4C68}"/>
    <hyperlink ref="Y1060" r:id="rId1010" display="https://www.sagitta.se/artikel/fynd/ti-innovator-paket" xr:uid="{2976C9BC-0DF1-4DD5-8A62-1DC4AF25F44B}"/>
    <hyperlink ref="Y1061" r:id="rId1011" display="https://www.sagitta.se/artikel/fynd/ti-innovator-paket" xr:uid="{6770405D-4A4D-4F1C-A260-09D512339784}"/>
    <hyperlink ref="Y1062" r:id="rId1012" display="https://www.sagitta.se/artikel/fynd/ti-innovator-paket" xr:uid="{5366C9A3-5591-4578-A0EC-7BE40092C0B9}"/>
    <hyperlink ref="Y1063" r:id="rId1013" display="https://www.sagitta.se/artikel/fynd/ti-innovator-paket" xr:uid="{216E0681-D03F-402C-9C21-C3F2ADE7FEF5}"/>
    <hyperlink ref="Y1064" r:id="rId1014" display="https://www.sagitta.se/artikel/fynd/ti-innovator-paket" xr:uid="{F9AD49F9-B4DB-43A9-AB75-8A07A02F5169}"/>
    <hyperlink ref="Y1065" r:id="rId1015" display="https://www.sagitta.se/artikel/fynd/ti-innovator-paket" xr:uid="{CADEB1E9-B0C5-4334-A7C9-83432326C2CF}"/>
    <hyperlink ref="Y1066" r:id="rId1016" display="https://www.sagitta.se/artikel/fynd/ti-innovator-paket" xr:uid="{4507B1A1-A3B7-47C5-ABA7-9A549BE93A3D}"/>
    <hyperlink ref="Y1067" r:id="rId1017" display="https://www.sagitta.se/artikel/fynd/ti-innovator-paket" xr:uid="{A4FF9172-C701-4874-AE80-24D0B0679C38}"/>
    <hyperlink ref="Y1068" r:id="rId1018" display="https://www.sagitta.se/artikel/fynd/ti-innovator-paket" xr:uid="{37A3E648-6480-4C2C-928A-4C2C4DE9D9DD}"/>
    <hyperlink ref="Y1069" r:id="rId1019" display="https://www.sagitta.se/artikel/fynd/ti-innovator-paket" xr:uid="{FB30C2F8-9500-4866-A27A-8E5C11B7D86D}"/>
    <hyperlink ref="Y1070" r:id="rId1020" display="https://www.sagitta.se/artikel/fynd/ti-innovator-paket" xr:uid="{0B031205-E8F1-464A-AFFF-EAB3A59A2565}"/>
    <hyperlink ref="Y1071" r:id="rId1021" display="https://www.sagitta.se/artikel/fynd/ti-innovator-paket" xr:uid="{4BAB0968-C3C4-4E4D-97CF-F49DF33977C8}"/>
    <hyperlink ref="Y1072" r:id="rId1022" display="https://www.sagitta.se/artikel/fynd/ti-innovator-paket" xr:uid="{C6C1E67F-628F-4381-8811-1F8FA11ADF7F}"/>
    <hyperlink ref="Y1073" r:id="rId1023" display="https://www.sagitta.se/artikel/fynd/ti-innovator-paket" xr:uid="{C97604F1-0FE8-473F-AB61-1C2AAFD61B81}"/>
    <hyperlink ref="Y1074" r:id="rId1024" display="https://www.sagitta.se/artikel/fynd/ti-innovator-paket" xr:uid="{04DDA3CC-25A5-4BA9-8A49-62ECC4D7AD62}"/>
    <hyperlink ref="Y1075" r:id="rId1025" display="https://www.sagitta.se/artikel/fynd/ti-innovator-paket" xr:uid="{7E1E8C2F-8040-4954-A02A-49EFFEEBA4AA}"/>
    <hyperlink ref="Y1076" r:id="rId1026" display="https://www.sagitta.se/artikel/fynd/ti-innovator-paket" xr:uid="{96F2F274-17DE-4A1A-8A73-7CD72244D6A1}"/>
    <hyperlink ref="Y1077" r:id="rId1027" display="https://www.sagitta.se/artikel/fynd/ti-innovator-paket" xr:uid="{73D7B74E-6BBD-4579-940C-DC06A5CFE037}"/>
    <hyperlink ref="Y1078" r:id="rId1028" display="https://www.sagitta.se/artikel/fynd/ti-innovator-paket" xr:uid="{AD96DD3D-F044-4B56-81D0-FBCC0F870903}"/>
    <hyperlink ref="Y1079" r:id="rId1029" display="https://www.sagitta.se/artikel/fynd/ti-innovator-paket" xr:uid="{04AE1210-D376-44A7-A883-8DE48BD16D45}"/>
    <hyperlink ref="Y1080" r:id="rId1030" display="https://www.sagitta.se/artikel/fynd/ti-innovator-paket" xr:uid="{F6B5EA63-B619-4EA1-BCD3-247292CAB31D}"/>
    <hyperlink ref="Y1081" r:id="rId1031" display="https://www.sagitta.se/artikel/fynd/ti-innovator-paket" xr:uid="{41B38B8B-CD5C-4B0F-8521-0E9D7E71ECF7}"/>
    <hyperlink ref="Y1082" r:id="rId1032" display="https://www.sagitta.se/artikel/fynd/ti-innovator-paket" xr:uid="{87B9066F-630E-4759-B91D-9E94D7823853}"/>
    <hyperlink ref="Y1083" r:id="rId1033" display="https://www.sagitta.se/artikel/fynd/ti-innovator-paket" xr:uid="{A506B545-3A30-4559-AB6A-6037D2ACCD49}"/>
    <hyperlink ref="Y1084" r:id="rId1034" display="https://www.sagitta.se/artikel/fynd/ti-innovator-paket" xr:uid="{A9E86885-274B-468B-9A0A-DF74B238C311}"/>
    <hyperlink ref="Y1085" r:id="rId1035" display="https://www.sagitta.se/artikel/fynd/ti-innovator-paket" xr:uid="{04FB9F64-EF9C-4DA2-A8FA-669C0E618EFC}"/>
    <hyperlink ref="Y1086" r:id="rId1036" display="https://www.sagitta.se/artikel/fynd/ti-innovator-paket" xr:uid="{E1336311-433A-4D63-8F4D-C23ABB619297}"/>
    <hyperlink ref="Y1087" r:id="rId1037" display="https://www.sagitta.se/artikel/fynd/ti-innovator-paket" xr:uid="{59D84507-3135-49E5-A7C2-95DF4FDD184D}"/>
    <hyperlink ref="Y1088" r:id="rId1038" display="https://www.sagitta.se/artikel/fynd/ti-innovator-paket" xr:uid="{A4E95727-FB04-448B-B46A-6C9D82F15EC3}"/>
    <hyperlink ref="Y1089" r:id="rId1039" display="https://www.sagitta.se/artikel/fynd/ti-innovator-paket" xr:uid="{B65C5899-802D-433D-A3CF-035833DBA8B7}"/>
    <hyperlink ref="Y1090" r:id="rId1040" display="https://www.sagitta.se/artikel/fynd/ti-innovator-paket" xr:uid="{16C86EA7-EAB1-4B08-B8AA-C06746A36EDE}"/>
    <hyperlink ref="Y1091" r:id="rId1041" display="https://www.sagitta.se/artikel/fynd/ti-innovator-paket" xr:uid="{C0231DFD-1985-45CA-AAAE-14ECAFF72121}"/>
    <hyperlink ref="Y1092" r:id="rId1042" display="https://www.sagitta.se/artikel/fynd/ti-innovator-paket" xr:uid="{69A42FE6-246E-42E4-A46B-F597DBF34DFF}"/>
    <hyperlink ref="Y1093" r:id="rId1043" display="https://www.sagitta.se/artikel/fynd/ti-innovator-paket" xr:uid="{2A1306CF-3E9C-43BC-8E6D-159DEA8ADCFB}"/>
    <hyperlink ref="Y1094" r:id="rId1044" display="https://www.sagitta.se/artikel/fynd/ti-innovator-paket" xr:uid="{1F17F666-9820-4CFC-9333-64330991B6D6}"/>
    <hyperlink ref="Y1095" r:id="rId1045" display="https://www.sagitta.se/artikel/fynd/ti-innovator-paket" xr:uid="{F678836E-C1EF-456F-ADB6-E4887A937AE8}"/>
    <hyperlink ref="Y1096" r:id="rId1046" display="https://www.sagitta.se/artikel/fynd/ti-innovator-paket" xr:uid="{8CB1CCEC-8AD4-4DE4-B5DC-CD599BB44405}"/>
    <hyperlink ref="Y1097" r:id="rId1047" display="https://www.sagitta.se/artikel/fynd/ti-innovator-paket" xr:uid="{5DFE9AC8-7279-462B-8B50-D4F298BA50A8}"/>
    <hyperlink ref="Y1098" r:id="rId1048" display="https://www.sagitta.se/artikel/fynd/ti-innovator-paket" xr:uid="{DA4EE03E-DF7A-48B6-809C-55D5669FA0F6}"/>
    <hyperlink ref="Y1099" r:id="rId1049" display="https://www.sagitta.se/artikel/fynd/ti-innovator-paket" xr:uid="{058DA85C-41E3-4D07-81B5-1056460F2333}"/>
    <hyperlink ref="Y1100" r:id="rId1050" display="https://www.sagitta.se/artikel/fynd/ti-innovator-paket" xr:uid="{4419C54C-429B-476E-AD95-326C7606A032}"/>
    <hyperlink ref="Y1101" r:id="rId1051" display="https://www.sagitta.se/artikel/fynd/ti-innovator-paket" xr:uid="{E590627C-1AC3-46FC-B089-88990A604F8E}"/>
    <hyperlink ref="Y1102" r:id="rId1052" display="https://www.sagitta.se/artikel/fynd/ti-innovator-paket" xr:uid="{1C1E24BD-6B5B-42AC-82F3-7E1F6ACD409B}"/>
    <hyperlink ref="Y1103" r:id="rId1053" display="https://www.sagitta.se/artikel/fynd/ti-innovator-paket" xr:uid="{A00CA73F-D0DD-4C90-BF8A-6974B0EE3B87}"/>
    <hyperlink ref="Y1104" r:id="rId1054" display="https://www.sagitta.se/artikel/fynd/ti-innovator-paket" xr:uid="{943A7833-7636-41E2-AC57-9385C7956F75}"/>
    <hyperlink ref="Y1105" r:id="rId1055" display="https://www.sagitta.se/artikel/fynd/ti-innovator-paket" xr:uid="{F61C503E-9988-4F9C-B20D-EE5017E4A012}"/>
    <hyperlink ref="Y1106" r:id="rId1056" display="https://www.sagitta.se/artikel/fynd/ti-innovator-paket" xr:uid="{824A5643-5B59-40F1-962C-CE7E95A2D780}"/>
    <hyperlink ref="Y1107" r:id="rId1057" display="https://www.sagitta.se/artikel/fynd/ti-innovator-paket" xr:uid="{972D6D03-7C2C-4CD9-80CA-0D3C47EDD7EF}"/>
    <hyperlink ref="Y1108" r:id="rId1058" display="https://www.sagitta.se/artikel/fynd/ti-innovator-paket" xr:uid="{875C1188-F4B0-404A-A2E6-719DE4571B45}"/>
    <hyperlink ref="Y1109" r:id="rId1059" display="https://www.sagitta.se/artikel/fynd/ti-innovator-paket" xr:uid="{87CB11E1-C1BF-4255-A0A3-F446D8D9E215}"/>
    <hyperlink ref="Y1110" r:id="rId1060" display="https://www.sagitta.se/artikel/fynd/ti-innovator-paket" xr:uid="{670B4195-C9E9-4177-B098-993025B35E60}"/>
    <hyperlink ref="Y1111" r:id="rId1061" display="https://www.sagitta.se/artikel/fynd/ti-innovator-paket" xr:uid="{8C97C988-E7A6-46AC-B10F-02D43BC3F7C8}"/>
    <hyperlink ref="Y1112" r:id="rId1062" display="https://www.sagitta.se/artikel/fynd/ti-innovator-paket" xr:uid="{3F2D518C-50EC-4354-9098-D784491E8348}"/>
    <hyperlink ref="Y1113" r:id="rId1063" display="https://www.sagitta.se/artikel/fynd/ti-innovator-paket" xr:uid="{0FC89A82-2B76-4698-8977-8D59EE1F333C}"/>
    <hyperlink ref="Y1114" r:id="rId1064" display="https://www.sagitta.se/artikel/fynd/ti-innovator-paket" xr:uid="{5B026C65-3329-4C46-B622-911DF1ACB9D7}"/>
    <hyperlink ref="Y1115" r:id="rId1065" display="https://www.sagitta.se/artikel/fynd/ti-innovator-paket" xr:uid="{FBA29F27-C422-4C2F-BB96-6E72B14104B4}"/>
    <hyperlink ref="Y1116" r:id="rId1066" display="https://www.sagitta.se/artikel/fynd/ti-innovator-paket" xr:uid="{2C1CE83A-FF74-48A3-BEDE-B91928FAB62B}"/>
    <hyperlink ref="Y1117" r:id="rId1067" display="https://www.sagitta.se/artikel/fynd/ti-innovator-paket" xr:uid="{E601369D-B01A-46A7-8D30-0345E3FECFE0}"/>
    <hyperlink ref="Y1118" r:id="rId1068" display="https://www.sagitta.se/artikel/fynd/ti-innovator-paket" xr:uid="{D6953C62-CC18-44A8-BD2B-1419E1BAEA9A}"/>
    <hyperlink ref="Y1119" r:id="rId1069" display="https://www.sagitta.se/artikel/fynd/ti-innovator-paket" xr:uid="{B2C4B3B8-D849-48A1-A59A-D836D252291F}"/>
    <hyperlink ref="Y1120" r:id="rId1070" display="https://www.sagitta.se/artikel/fynd/ti-innovator-paket" xr:uid="{A19EB14D-B34A-49FC-A956-22FA3E1CCD05}"/>
    <hyperlink ref="Y1121" r:id="rId1071" display="https://www.sagitta.se/artikel/fynd/ti-innovator-paket" xr:uid="{7D5F9E0E-013E-4834-9AA4-B6E25EC23837}"/>
    <hyperlink ref="Y1122" r:id="rId1072" display="https://www.sagitta.se/artikel/fynd/ti-innovator-paket" xr:uid="{025D4966-60C8-497C-B7DE-2C9202058992}"/>
    <hyperlink ref="Y1123" r:id="rId1073" display="https://www.sagitta.se/artikel/fynd/ti-innovator-paket" xr:uid="{9EC43AF0-1E82-4E6C-B791-9870337B21CB}"/>
    <hyperlink ref="Y1124" r:id="rId1074" display="https://www.sagitta.se/artikel/fynd/ti-innovator-paket" xr:uid="{5276D562-BD27-44C3-891B-854D8F512F2B}"/>
    <hyperlink ref="Y1125" r:id="rId1075" display="https://www.sagitta.se/artikel/fynd/ti-innovator-paket" xr:uid="{8DD8EF58-B4E5-4433-B7C4-C111F29C2421}"/>
    <hyperlink ref="Y1126" r:id="rId1076" display="https://www.sagitta.se/artikel/fynd/ti-innovator-paket" xr:uid="{B8653346-1A6F-4631-8CBF-2B375DA85879}"/>
    <hyperlink ref="Y1127" r:id="rId1077" display="https://www.sagitta.se/artikel/fynd/ti-innovator-paket" xr:uid="{97562C24-E707-4E30-9AA8-26A1EAEF063B}"/>
    <hyperlink ref="Y1128" r:id="rId1078" display="https://www.sagitta.se/artikel/fynd/ti-innovator-paket" xr:uid="{2A15B93D-F8FE-4C55-950E-7DF8107FB4C5}"/>
    <hyperlink ref="Y1129" r:id="rId1079" display="https://www.sagitta.se/artikel/fynd/ti-innovator-paket" xr:uid="{FFAEA801-60D2-4E91-A536-6076270F773F}"/>
    <hyperlink ref="Y1130" r:id="rId1080" display="https://www.sagitta.se/artikel/fynd/ti-innovator-paket" xr:uid="{D8B549EE-203E-482C-819B-66CCFE4A9654}"/>
    <hyperlink ref="Y1131" r:id="rId1081" display="https://www.sagitta.se/artikel/fynd/ti-innovator-paket" xr:uid="{408F9763-D7C0-4D49-AFC6-5C000AB2932D}"/>
    <hyperlink ref="Y1132" r:id="rId1082" display="https://www.sagitta.se/artikel/fynd/ti-innovator-paket" xr:uid="{A12B38F8-752B-4069-A7CD-7901853D6A4B}"/>
    <hyperlink ref="Y1133" r:id="rId1083" display="https://www.sagitta.se/artikel/fynd/ti-innovator-paket" xr:uid="{68E986FD-D7EB-408D-9939-E1764A4A6657}"/>
    <hyperlink ref="Y1134" r:id="rId1084" display="https://www.sagitta.se/artikel/fynd/ti-innovator-paket" xr:uid="{AFA286C8-C8BD-40C0-B4E4-A53A93A62479}"/>
    <hyperlink ref="Y1136" r:id="rId1085" display="https://www.sagitta.se/artikel/fynd/ti-innovator-paket" xr:uid="{9093937C-A400-4303-9ADF-C4A7DB1B4F02}"/>
    <hyperlink ref="Y1137" r:id="rId1086" display="https://www.sagitta.se/artikel/fynd/ti-innovator-paket" xr:uid="{402495DE-E000-4460-BBB5-FAC3BA801BDF}"/>
    <hyperlink ref="Y1138" r:id="rId1087" display="https://www.sagitta.se/artikel/fynd/ti-innovator-paket" xr:uid="{B722361F-229A-4C6C-929F-B2A4D4C9C13F}"/>
    <hyperlink ref="Y1139" r:id="rId1088" display="https://www.sagitta.se/artikel/fynd/ti-innovator-paket" xr:uid="{F69D484E-D9CA-4887-A359-49A729B7BB4F}"/>
    <hyperlink ref="Y1140" r:id="rId1089" display="https://www.sagitta.se/artikel/fynd/ti-innovator-paket" xr:uid="{32834556-DE70-425F-AA4D-8D3B0899327E}"/>
    <hyperlink ref="Y1141" r:id="rId1090" display="https://www.sagitta.se/artikel/fynd/ti-innovator-paket" xr:uid="{6DFDBE2B-AE6E-4163-8B41-884CCA78C921}"/>
    <hyperlink ref="Y1142" r:id="rId1091" display="https://www.sagitta.se/artikel/fynd/ti-innovator-paket" xr:uid="{B6D6A237-A112-4A87-A55C-5C597A1857E0}"/>
    <hyperlink ref="Y1143" r:id="rId1092" display="https://www.sagitta.se/artikel/fynd/ti-innovator-paket" xr:uid="{AC150543-5DE9-4D6B-B2B3-0D98D6A35966}"/>
    <hyperlink ref="Y1144" r:id="rId1093" display="https://www.sagitta.se/artikel/fynd/ti-innovator-paket" xr:uid="{758919F0-3E68-477C-974D-27BFD3103F68}"/>
    <hyperlink ref="Y1145" r:id="rId1094" display="https://www.sagitta.se/artikel/fynd/ti-innovator-paket" xr:uid="{136B4120-49FB-4202-BA42-5D3B7FEA7AC6}"/>
    <hyperlink ref="Y1146" r:id="rId1095" display="https://www.sagitta.se/artikel/fynd/ti-innovator-paket" xr:uid="{28693D73-04B4-4836-8A55-27339C7B55AE}"/>
    <hyperlink ref="Y1148" r:id="rId1096" display="https://www.sagitta.se/artikel/fynd/ti-innovator-paket" xr:uid="{CC5288F1-1757-4E47-8C58-125892D806E0}"/>
    <hyperlink ref="Y1149" r:id="rId1097" display="https://www.sagitta.se/artikel/fynd/ti-innovator-paket" xr:uid="{0C815061-BB34-451E-9856-63FC46828AEA}"/>
    <hyperlink ref="Y1150" r:id="rId1098" display="https://www.sagitta.se/artikel/fynd/ti-innovator-paket" xr:uid="{AD837F91-B581-4C49-BEF2-4B1456F847B6}"/>
    <hyperlink ref="Y1151" r:id="rId1099" display="https://www.sagitta.se/artikel/fynd/ti-innovator-paket" xr:uid="{B9DCADFE-BFF7-4804-948F-B73600B1F12C}"/>
    <hyperlink ref="Y1152" r:id="rId1100" display="https://www.sagitta.se/artikel/fynd/ti-innovator-paket" xr:uid="{AD5A5A2B-97E8-486C-B152-77B8893245A7}"/>
    <hyperlink ref="Y1153" r:id="rId1101" display="https://www.sagitta.se/artikel/fynd/ti-innovator-paket" xr:uid="{63C65C0B-48B5-40AD-B6D2-D1F98170D333}"/>
    <hyperlink ref="Y1154" r:id="rId1102" display="https://www.sagitta.se/artikel/fynd/ti-innovator-paket" xr:uid="{AE2AEF20-55E5-4FCB-BCDC-546132197BB3}"/>
    <hyperlink ref="Y1155" r:id="rId1103" display="https://www.sagitta.se/artikel/fynd/ti-innovator-paket" xr:uid="{F362E640-0EDF-485B-996E-5577E5BDEE39}"/>
    <hyperlink ref="Y1156" r:id="rId1104" display="https://www.sagitta.se/artikel/fynd/ti-innovator-paket" xr:uid="{FB118FD2-A497-42A8-889A-D6B35CF94E4D}"/>
    <hyperlink ref="Y1157" r:id="rId1105" display="https://www.sagitta.se/artikel/fynd/ti-innovator-paket" xr:uid="{721DA0AF-6E77-4EA1-BD36-E4A477FC3A85}"/>
    <hyperlink ref="Y1158" r:id="rId1106" display="https://www.sagitta.se/artikel/fynd/ti-innovator-paket" xr:uid="{5363EB3C-6AA8-4C5D-B83A-3709019F1A23}"/>
    <hyperlink ref="Y1159" r:id="rId1107" display="https://www.sagitta.se/artikel/fynd/ti-innovator-paket" xr:uid="{14192EB9-91D7-4851-A88F-FFF52DDE9FEF}"/>
    <hyperlink ref="Y1160" r:id="rId1108" display="https://www.sagitta.se/artikel/fynd/ti-innovator-paket" xr:uid="{CDBB08B9-63FC-4146-B515-019F2C8A5C41}"/>
    <hyperlink ref="Y1161" r:id="rId1109" display="https://www.sagitta.se/artikel/fynd/ti-innovator-paket" xr:uid="{13A9A1C4-D435-491E-B32C-B6E5A3A17C57}"/>
    <hyperlink ref="Y1162" r:id="rId1110" display="https://www.sagitta.se/artikel/fynd/ti-innovator-paket" xr:uid="{81623B5B-CF31-4FF7-9D5F-CEE658DB17CB}"/>
    <hyperlink ref="Y1163" r:id="rId1111" display="https://www.sagitta.se/artikel/fynd/ti-innovator-paket" xr:uid="{5B224871-1217-4362-B48C-00868F29A9DD}"/>
    <hyperlink ref="Y1164" r:id="rId1112" display="https://www.sagitta.se/artikel/fynd/ti-innovator-paket" xr:uid="{5ECD89B8-07FF-4311-8CF4-A9257253ECD7}"/>
    <hyperlink ref="Y1165" r:id="rId1113" display="https://www.sagitta.se/artikel/fynd/ti-innovator-paket" xr:uid="{1E8D6B16-684A-4E56-8EB7-DF0DAADCE308}"/>
    <hyperlink ref="Y1166" r:id="rId1114" display="https://www.sagitta.se/artikel/fynd/ti-innovator-paket" xr:uid="{D95F91B6-80CC-41AF-8B1A-9A510746D39C}"/>
    <hyperlink ref="Y1167" r:id="rId1115" display="https://www.sagitta.se/artikel/fynd/ti-innovator-paket" xr:uid="{11F5BE17-F96A-4599-8EBE-95CD39DBC4CB}"/>
    <hyperlink ref="Y1168" r:id="rId1116" display="https://www.sagitta.se/artikel/fynd/ti-innovator-paket" xr:uid="{0E06119A-8B44-41D9-BC7A-E0E7697276F2}"/>
    <hyperlink ref="Y1169" r:id="rId1117" display="https://www.sagitta.se/artikel/fynd/ti-innovator-paket" xr:uid="{C37E13AB-9C36-4648-82DA-F33E4511F04C}"/>
    <hyperlink ref="Y1170" r:id="rId1118" display="https://www.sagitta.se/artikel/fynd/ti-innovator-paket" xr:uid="{36DD651E-46E7-4AA9-B9F3-EDDEE37BF53C}"/>
    <hyperlink ref="Y1171" r:id="rId1119" display="https://www.sagitta.se/artikel/fynd/ti-innovator-paket" xr:uid="{ADAD61AF-1C71-4CEE-9AC5-64D779DE524A}"/>
    <hyperlink ref="Y1172" r:id="rId1120" display="https://www.sagitta.se/artikel/fynd/ti-innovator-paket" xr:uid="{F7394B0F-E465-4BB5-8C50-5D20D474B58C}"/>
    <hyperlink ref="Y1177" r:id="rId1121" display="https://www.sagitta.se/artikel/fynd/ti-innovator-paket" xr:uid="{3A49C497-B7BE-4988-834E-5E1F5FFA11E5}"/>
    <hyperlink ref="Y1178" r:id="rId1122" display="https://www.sagitta.se/artikel/fynd/ti-innovator-paket" xr:uid="{69289808-B54A-4654-A971-44AD41ED9281}"/>
    <hyperlink ref="Y1179" r:id="rId1123" display="https://www.sagitta.se/artikel/fynd/ti-innovator-paket" xr:uid="{051FF289-318B-40E2-A00D-3872D87BF59D}"/>
    <hyperlink ref="Y1180" r:id="rId1124" display="https://www.sagitta.se/artikel/fynd/ti-innovator-paket" xr:uid="{33B62731-1428-4A24-BE3A-FECDBA883F73}"/>
    <hyperlink ref="Y1181" r:id="rId1125" display="https://www.sagitta.se/artikel/fynd/ti-innovator-paket" xr:uid="{0C0ED1F1-B538-43BE-901E-0B9524790F0F}"/>
    <hyperlink ref="Y1182" r:id="rId1126" display="https://www.sagitta.se/artikel/fynd/ti-innovator-paket" xr:uid="{9E22843B-F180-4512-A407-3DCA32163120}"/>
    <hyperlink ref="Y1183" r:id="rId1127" display="https://www.sagitta.se/artikel/fynd/ti-innovator-paket" xr:uid="{51122824-F06A-41A6-BFBD-CA5DED6CD5BD}"/>
    <hyperlink ref="Y1184" r:id="rId1128" display="https://www.sagitta.se/artikel/fynd/ti-innovator-paket" xr:uid="{6EDD761A-D5A2-43FE-880D-49A12F48DB43}"/>
    <hyperlink ref="Y1185" r:id="rId1129" display="https://www.sagitta.se/artikel/fynd/ti-innovator-paket" xr:uid="{9698F2B1-7772-4E22-BA2E-9E13336B9990}"/>
    <hyperlink ref="Y1186" r:id="rId1130" display="https://www.sagitta.se/artikel/fynd/ti-innovator-paket" xr:uid="{EAB017C5-9F97-45A3-A8CF-B5F422DE501D}"/>
    <hyperlink ref="Y1187" r:id="rId1131" display="https://www.sagitta.se/artikel/fynd/ti-innovator-paket" xr:uid="{DCED46BA-6161-4767-BAC2-727BE0FC7090}"/>
    <hyperlink ref="Y1188" r:id="rId1132" display="https://www.sagitta.se/artikel/fynd/ti-innovator-paket" xr:uid="{4833FD39-1E38-44E8-9CD2-0BB614FAE48C}"/>
    <hyperlink ref="Y1189" r:id="rId1133" display="https://www.sagitta.se/artikel/fynd/ti-innovator-paket" xr:uid="{F98F083F-9765-4C97-8C57-FCC642B4E87D}"/>
    <hyperlink ref="Y1190" r:id="rId1134" display="https://www.sagitta.se/artikel/fynd/ti-innovator-paket" xr:uid="{1E675515-2B58-4E98-B5AC-8A1158079CCC}"/>
    <hyperlink ref="Y1191" r:id="rId1135" display="https://www.sagitta.se/artikel/fynd/ti-innovator-paket" xr:uid="{C16D3C25-94AF-4DE8-8177-811625F856B6}"/>
    <hyperlink ref="Y1192" r:id="rId1136" display="https://www.sagitta.se/artikel/fynd/ti-innovator-paket" xr:uid="{775021A9-09AF-40D5-A26D-9CB7532BE40A}"/>
    <hyperlink ref="Y1193" r:id="rId1137" display="https://www.sagitta.se/artikel/fynd/ti-innovator-paket" xr:uid="{5B39A34A-7D34-4A16-956D-A1545C75675F}"/>
    <hyperlink ref="Y1194" r:id="rId1138" display="https://www.sagitta.se/artikel/fynd/ti-innovator-paket" xr:uid="{69E33DBB-0E9F-4BAA-AA12-76407C4855F6}"/>
    <hyperlink ref="Y1195" r:id="rId1139" display="https://www.sagitta.se/artikel/fynd/ti-innovator-paket" xr:uid="{E8804DEF-718F-4D86-851A-4F3E14878DDC}"/>
    <hyperlink ref="Y1196" r:id="rId1140" display="https://www.sagitta.se/artikel/fynd/ti-innovator-paket" xr:uid="{6087DD54-7F22-440C-9E73-1DD906F03574}"/>
    <hyperlink ref="Y1197" r:id="rId1141" display="https://www.sagitta.se/artikel/fynd/ti-innovator-paket" xr:uid="{03AFF47A-175F-41E3-ADEB-6B4D25A80807}"/>
    <hyperlink ref="Y1198" r:id="rId1142" display="https://www.sagitta.se/artikel/fynd/ti-innovator-paket" xr:uid="{9AE2B47C-2026-4C15-AB70-EA8AC197627A}"/>
    <hyperlink ref="Y1199" r:id="rId1143" display="https://www.sagitta.se/artikel/fynd/ti-innovator-paket" xr:uid="{6EF9938E-F553-4FD4-8EA9-3E1198D406A1}"/>
    <hyperlink ref="Y1200" r:id="rId1144" display="https://www.sagitta.se/artikel/fynd/ti-innovator-paket" xr:uid="{E3E3D3AF-3A60-45A9-86C5-B895D9766641}"/>
    <hyperlink ref="Y1201" r:id="rId1145" display="https://www.sagitta.se/artikel/fynd/ti-innovator-paket" xr:uid="{02B8375A-AC26-4E36-8FCC-6FC31C2563FA}"/>
    <hyperlink ref="Y1202" r:id="rId1146" display="https://www.sagitta.se/artikel/fynd/ti-innovator-paket" xr:uid="{4FCFA179-BCBE-45E8-B630-E9F3E1395AAD}"/>
    <hyperlink ref="Y1203" r:id="rId1147" display="https://www.sagitta.se/artikel/fynd/ti-innovator-paket" xr:uid="{09C4507D-FB7E-48AB-B183-2E4FF7E2C452}"/>
    <hyperlink ref="Y1204" r:id="rId1148" display="https://www.sagitta.se/artikel/fynd/ti-innovator-paket" xr:uid="{FBEA2BB0-19ED-4AFF-8903-2EA9725A6364}"/>
    <hyperlink ref="Y1205" r:id="rId1149" display="https://www.sagitta.se/artikel/fynd/ti-innovator-paket" xr:uid="{854DC4EE-89C1-4E2D-8BF3-3A3ACEB21AD4}"/>
    <hyperlink ref="Y1206" r:id="rId1150" display="https://www.sagitta.se/artikel/fynd/ti-innovator-paket" xr:uid="{485FF5AB-BAAE-4466-8581-80D9C72FA2BA}"/>
    <hyperlink ref="Y1207" r:id="rId1151" display="https://www.sagitta.se/artikel/fynd/ti-innovator-paket" xr:uid="{41BE0A72-08B2-4968-899C-0539F785034A}"/>
    <hyperlink ref="Y1208" r:id="rId1152" display="https://www.sagitta.se/artikel/fynd/ti-innovator-paket" xr:uid="{5F39A2CD-81C5-4CE7-8355-4D9EBB246252}"/>
    <hyperlink ref="Y1209" r:id="rId1153" display="https://www.sagitta.se/artikel/fynd/ti-innovator-paket" xr:uid="{B36C6FD0-8E40-4C3F-836C-7B878DF57A36}"/>
    <hyperlink ref="Y1210" r:id="rId1154" display="https://www.sagitta.se/artikel/fynd/ti-innovator-paket" xr:uid="{582537A4-6BEF-4FDD-86C6-D819B4DC0393}"/>
    <hyperlink ref="Y1211" r:id="rId1155" display="https://www.sagitta.se/artikel/fynd/ti-innovator-paket" xr:uid="{4FE33215-8D87-46C8-8FED-EAC8FF9086D3}"/>
    <hyperlink ref="Y1212" r:id="rId1156" display="https://www.sagitta.se/artikel/fynd/ti-innovator-paket" xr:uid="{E3248AF1-5CCB-40D3-8FCC-0754F11E3650}"/>
    <hyperlink ref="Y1213" r:id="rId1157" display="https://www.sagitta.se/artikel/fynd/ti-innovator-paket" xr:uid="{2D0A05A5-8F7B-4C14-9F7D-22B2D290C4F8}"/>
    <hyperlink ref="Y1214" r:id="rId1158" display="https://www.sagitta.se/artikel/fynd/ti-innovator-paket" xr:uid="{238206A3-AB5C-4BA1-A9C0-A1F041D59BEA}"/>
    <hyperlink ref="Y1215" r:id="rId1159" display="https://www.sagitta.se/artikel/fynd/ti-innovator-paket" xr:uid="{952BD86C-F9B8-48B3-B54B-61CCB51AA895}"/>
    <hyperlink ref="Y1216" r:id="rId1160" display="https://www.sagitta.se/artikel/fynd/ti-innovator-paket" xr:uid="{FF77939E-124C-40DF-A36D-3F7A4C74DB53}"/>
    <hyperlink ref="Y1217" r:id="rId1161" display="https://www.sagitta.se/artikel/fynd/ti-innovator-paket" xr:uid="{4CEC7B05-0A9C-48D1-90D3-E6CA288B0D1D}"/>
    <hyperlink ref="Y1218" r:id="rId1162" display="https://www.sagitta.se/artikel/fynd/ti-innovator-paket" xr:uid="{D4C3E27F-C5EC-4B8A-BE54-780A81DF0B3F}"/>
    <hyperlink ref="Y1219" r:id="rId1163" display="https://www.sagitta.se/artikel/fynd/ti-innovator-paket" xr:uid="{B7DDEFDF-B128-4391-B359-A1477D164B6C}"/>
    <hyperlink ref="Y1220" r:id="rId1164" display="https://www.sagitta.se/artikel/fynd/ti-innovator-paket" xr:uid="{F311251C-3804-40C0-9903-92E83D751A48}"/>
    <hyperlink ref="Y1221" r:id="rId1165" display="https://www.sagitta.se/artikel/fynd/ti-innovator-paket" xr:uid="{99A8E10F-AE3E-49BA-871A-CDAEDEEEE02A}"/>
    <hyperlink ref="Y1222" r:id="rId1166" display="https://www.sagitta.se/artikel/fynd/ti-innovator-paket" xr:uid="{1346282A-8190-438B-A18D-C686D67607A5}"/>
    <hyperlink ref="Y1223" r:id="rId1167" display="https://www.sagitta.se/artikel/fynd/ti-innovator-paket" xr:uid="{958E855F-16D5-4995-BF3A-FAC509411E38}"/>
    <hyperlink ref="Y1224" r:id="rId1168" display="https://www.sagitta.se/artikel/fynd/ti-innovator-paket" xr:uid="{B431AB1F-EE6D-4C60-975F-52C9444CA587}"/>
    <hyperlink ref="Y1225" r:id="rId1169" display="https://www.sagitta.se/artikel/fynd/ti-innovator-paket" xr:uid="{79A2AB4C-16B3-458D-85D9-358919C09F47}"/>
    <hyperlink ref="Y1226" r:id="rId1170" display="https://www.sagitta.se/artikel/fynd/ti-innovator-paket" xr:uid="{7A829920-8B70-4EFB-87ED-8FAB4984337E}"/>
    <hyperlink ref="Y1227" r:id="rId1171" display="https://www.sagitta.se/artikel/fynd/ti-innovator-paket" xr:uid="{1E122DB3-30FB-4DF1-ABD3-026E190228D8}"/>
    <hyperlink ref="Y1228" r:id="rId1172" display="https://www.sagitta.se/artikel/fynd/ti-innovator-paket" xr:uid="{0F3E0E88-1AAC-4B6B-94B8-10DA8BF3AB7C}"/>
    <hyperlink ref="Y1229" r:id="rId1173" display="https://www.sagitta.se/artikel/fynd/ti-innovator-paket" xr:uid="{95FB9CBA-C29F-48F1-9E3D-0BD7CC6AC533}"/>
    <hyperlink ref="Y1230" r:id="rId1174" display="https://www.sagitta.se/artikel/fynd/ti-innovator-paket" xr:uid="{98EA5E52-069E-4AFD-AC05-B24E44CEAD3D}"/>
    <hyperlink ref="Y1231" r:id="rId1175" display="https://www.sagitta.se/artikel/fynd/ti-innovator-paket" xr:uid="{F53CCA9C-498C-45E1-A43E-B0AA85560249}"/>
    <hyperlink ref="Y1232" r:id="rId1176" display="https://www.sagitta.se/artikel/fynd/ti-innovator-paket" xr:uid="{E04246E1-6434-4F3B-8984-40060FE727B7}"/>
    <hyperlink ref="Y1233" r:id="rId1177" display="https://www.sagitta.se/artikel/fynd/ti-innovator-paket" xr:uid="{0F2C201F-18D7-4322-92F1-7BF182314775}"/>
    <hyperlink ref="Y1234" r:id="rId1178" display="https://www.sagitta.se/artikel/fynd/ti-innovator-paket" xr:uid="{80800288-E29F-4208-B78A-ADED9F235825}"/>
    <hyperlink ref="Y1235" r:id="rId1179" display="https://www.sagitta.se/artikel/fynd/ti-innovator-paket" xr:uid="{5EB5D0CB-4859-4ED8-918A-0243DE707E57}"/>
    <hyperlink ref="Y1236" r:id="rId1180" display="https://www.sagitta.se/artikel/fynd/ti-innovator-paket" xr:uid="{2CF6C791-9FDA-4F7B-8746-413C659EE493}"/>
    <hyperlink ref="Y1237" r:id="rId1181" display="https://www.sagitta.se/artikel/fynd/ti-innovator-paket" xr:uid="{E4471A75-65F3-4BA7-B752-33F735E7BB7D}"/>
    <hyperlink ref="Y1238" r:id="rId1182" display="https://www.sagitta.se/artikel/fynd/ti-innovator-paket" xr:uid="{D7E6B0F2-7EB3-4321-89C6-4E9F052886DD}"/>
    <hyperlink ref="Y1239" r:id="rId1183" display="https://www.sagitta.se/artikel/fynd/ti-innovator-paket" xr:uid="{E26DE3B4-3799-4117-BFBF-7D0887245EBC}"/>
    <hyperlink ref="Y1240" r:id="rId1184" display="https://www.sagitta.se/artikel/fynd/ti-innovator-paket" xr:uid="{8E93FFF1-7642-432B-B617-8D0BFCF36678}"/>
    <hyperlink ref="Y1241" r:id="rId1185" display="https://www.sagitta.se/artikel/fynd/ti-innovator-paket" xr:uid="{BFEFFA99-4CC4-439A-8B08-A09FE2569179}"/>
    <hyperlink ref="Y1242" r:id="rId1186" display="https://www.sagitta.se/artikel/fynd/ti-innovator-paket" xr:uid="{17EA0D74-C2A9-4981-B888-7354EBE7FAB1}"/>
    <hyperlink ref="Y1243" r:id="rId1187" display="https://www.sagitta.se/artikel/fynd/ti-innovator-paket" xr:uid="{AB729FCE-8974-4CEF-AA20-5F55F74EBD4D}"/>
    <hyperlink ref="Y1244" r:id="rId1188" display="https://www.sagitta.se/artikel/fynd/ti-innovator-paket" xr:uid="{D4B34694-FC37-423E-AFB2-D63AF5353552}"/>
    <hyperlink ref="Y1245" r:id="rId1189" display="https://www.sagitta.se/artikel/fynd/ti-innovator-paket" xr:uid="{7E5BEDC6-9D8B-42D0-A61D-956D08440583}"/>
    <hyperlink ref="Y1246" r:id="rId1190" display="https://www.sagitta.se/artikel/fynd/ti-innovator-paket" xr:uid="{AE564B93-5E44-471D-997E-41665CDFAB38}"/>
    <hyperlink ref="Y1247" r:id="rId1191" display="https://www.sagitta.se/artikel/fynd/ti-innovator-paket" xr:uid="{EED2FC69-83F4-499C-BB00-6E48C584CC90}"/>
    <hyperlink ref="Y1248" r:id="rId1192" display="https://www.sagitta.se/artikel/fynd/ti-innovator-paket" xr:uid="{D0A6811A-D7AE-4BFC-B54A-70871545F8DC}"/>
    <hyperlink ref="Y1249" r:id="rId1193" display="https://www.sagitta.se/artikel/fynd/ti-innovator-paket" xr:uid="{1AF8EBB9-5CEA-4403-8AC0-B148B8D64E80}"/>
    <hyperlink ref="Y1250" r:id="rId1194" display="https://www.sagitta.se/artikel/fynd/ti-innovator-paket" xr:uid="{45BFD780-91ED-49F6-94B2-2555576A6941}"/>
    <hyperlink ref="Y1251" r:id="rId1195" display="https://www.sagitta.se/artikel/fynd/ti-innovator-paket" xr:uid="{CC2CAC97-D687-4085-8076-7DA364409402}"/>
    <hyperlink ref="Y1252" r:id="rId1196" display="https://www.sagitta.se/artikel/fynd/ti-innovator-paket" xr:uid="{C608809F-7BFD-478B-B412-161405BBB162}"/>
    <hyperlink ref="Y1253" r:id="rId1197" display="https://www.sagitta.se/artikel/fynd/ti-innovator-paket" xr:uid="{58771132-51C7-4F23-B81D-DB57CB185C31}"/>
    <hyperlink ref="Y1254" r:id="rId1198" display="https://www.sagitta.se/artikel/fynd/ti-innovator-paket" xr:uid="{3D34B41A-610F-4600-AB63-E10DC55D3535}"/>
    <hyperlink ref="Y1255" r:id="rId1199" display="https://www.sagitta.se/artikel/fynd/ti-innovator-paket" xr:uid="{2250B8F2-4432-4E3F-9186-24FF6F328C45}"/>
    <hyperlink ref="Y1256" r:id="rId1200" display="https://www.sagitta.se/artikel/fynd/ti-innovator-paket" xr:uid="{61855E8F-BF42-4CB4-A36B-DE70F61D42CC}"/>
    <hyperlink ref="Y1257" r:id="rId1201" display="https://www.sagitta.se/artikel/fynd/ti-innovator-paket" xr:uid="{B0CFAA56-E31F-4565-89E5-D28ECBFA906F}"/>
    <hyperlink ref="Y1258" r:id="rId1202" display="https://www.sagitta.se/artikel/fynd/ti-innovator-paket" xr:uid="{046653DF-F7CB-4CD9-A527-6338BFD265F8}"/>
    <hyperlink ref="Y1259" r:id="rId1203" display="https://www.sagitta.se/artikel/fynd/ti-innovator-paket" xr:uid="{E0814518-A20D-4551-B339-F6CA74CDF973}"/>
    <hyperlink ref="Y1260" r:id="rId1204" display="https://www.sagitta.se/artikel/fynd/ti-innovator-paket" xr:uid="{492BA3EA-17D6-42EE-82D0-EA377755077E}"/>
    <hyperlink ref="Y1261" r:id="rId1205" display="https://www.sagitta.se/artikel/fynd/ti-innovator-paket" xr:uid="{E8AD5AA4-A895-4495-9331-5D50573CA904}"/>
    <hyperlink ref="Y1262" r:id="rId1206" display="https://www.sagitta.se/artikel/fynd/ti-innovator-paket" xr:uid="{03A8A744-9037-477E-9F91-325DF0D9867D}"/>
    <hyperlink ref="Y1263" r:id="rId1207" display="https://www.sagitta.se/artikel/fynd/ti-innovator-paket" xr:uid="{F4722FCA-6CCF-4A9A-BA84-D648A1E79A47}"/>
    <hyperlink ref="Y1264" r:id="rId1208" display="https://www.sagitta.se/artikel/fynd/ti-innovator-paket" xr:uid="{F25A0CDC-E5D0-4439-8AE9-F5A8F79720D3}"/>
    <hyperlink ref="Y1265" r:id="rId1209" display="https://www.sagitta.se/artikel/fynd/ti-innovator-paket" xr:uid="{B724FCB4-4BD4-4793-8266-0B12013639E0}"/>
    <hyperlink ref="Y1266" r:id="rId1210" display="https://www.sagitta.se/artikel/fynd/ti-innovator-paket" xr:uid="{C1806654-943D-4540-99BD-A8A1D746CC23}"/>
    <hyperlink ref="Y1267" r:id="rId1211" display="https://www.sagitta.se/artikel/fynd/ti-innovator-paket" xr:uid="{02EEB2EB-71F2-4291-9D8C-A09B4BF360A1}"/>
    <hyperlink ref="Y1268" r:id="rId1212" display="https://www.sagitta.se/artikel/fynd/ti-innovator-paket" xr:uid="{0FEB321B-B030-4B4E-9794-0E759CDFEB8D}"/>
    <hyperlink ref="Y1269" r:id="rId1213" display="https://www.sagitta.se/artikel/fynd/ti-innovator-paket" xr:uid="{B8FC1063-A0FB-4202-9918-AFCB7EBC3CA5}"/>
    <hyperlink ref="Y1271" r:id="rId1214" display="https://www.sagitta.se/artikel/fynd/ti-innovator-paket" xr:uid="{4BC7A36E-4372-4473-B090-D3E01E93DECD}"/>
    <hyperlink ref="Y1272" r:id="rId1215" display="https://www.sagitta.se/artikel/fynd/ti-innovator-paket" xr:uid="{102589D7-F564-48B6-B145-B17CB0959298}"/>
    <hyperlink ref="Y1273" r:id="rId1216" display="https://www.sagitta.se/artikel/fynd/ti-innovator-paket" xr:uid="{7BEE79C9-3481-4B2D-8950-ED352E7A0FD9}"/>
    <hyperlink ref="Y1274" r:id="rId1217" display="https://www.sagitta.se/artikel/fynd/ti-innovator-paket" xr:uid="{918B6FE0-9491-4FE3-81BF-C5A994CF26DB}"/>
    <hyperlink ref="Y1275" r:id="rId1218" display="https://www.sagitta.se/artikel/fynd/ti-innovator-paket" xr:uid="{F4E078D0-D837-4700-B047-549F9B473A61}"/>
    <hyperlink ref="Y1276" r:id="rId1219" display="https://www.sagitta.se/artikel/fynd/ti-innovator-paket" xr:uid="{47138FE0-5693-42C2-A5C8-2BE45C56593A}"/>
    <hyperlink ref="Y1277" r:id="rId1220" display="https://www.sagitta.se/artikel/fynd/ti-innovator-paket" xr:uid="{2673146B-B5F1-4383-8021-B04A23C74C66}"/>
    <hyperlink ref="Y1278" r:id="rId1221" display="https://www.sagitta.se/artikel/fynd/ti-innovator-paket" xr:uid="{8E98288A-6C16-4BEF-BD48-60BA81BF5B49}"/>
    <hyperlink ref="Y1279" r:id="rId1222" display="https://www.sagitta.se/artikel/fynd/ti-innovator-paket" xr:uid="{91506AF4-2D1F-41A4-8A3A-1FB9F70AEB1E}"/>
    <hyperlink ref="Y1280" r:id="rId1223" display="https://www.sagitta.se/artikel/fynd/ti-innovator-paket" xr:uid="{03B39EFF-F671-493D-AE32-F58866F66DFF}"/>
    <hyperlink ref="Y1281" r:id="rId1224" display="https://www.sagitta.se/artikel/fynd/ti-innovator-paket" xr:uid="{15A18C2E-03A1-4F03-9188-2D901D4E7C32}"/>
    <hyperlink ref="Y1282" r:id="rId1225" display="https://www.sagitta.se/artikel/fynd/ti-innovator-paket" xr:uid="{B5CBF4F5-74F0-4E85-A323-A2D8B538C413}"/>
    <hyperlink ref="Y1283" r:id="rId1226" display="https://www.sagitta.se/artikel/fynd/ti-innovator-paket" xr:uid="{B0C6A8E2-FB34-43A2-9E1A-ECCC6D88A573}"/>
    <hyperlink ref="Y1284" r:id="rId1227" display="https://www.sagitta.se/artikel/fynd/ti-innovator-paket" xr:uid="{3B0F20BF-29DC-4D40-AC81-BB0AA98B226A}"/>
    <hyperlink ref="Y1285" r:id="rId1228" display="https://www.sagitta.se/artikel/fynd/ti-innovator-paket" xr:uid="{8709460F-F97F-46B2-AB92-DBAF7A73FC76}"/>
    <hyperlink ref="Y1286" r:id="rId1229" display="https://www.sagitta.se/artikel/fynd/ti-innovator-paket" xr:uid="{B8A516D2-2BFB-428A-B91B-52CD248B3B50}"/>
    <hyperlink ref="Y1287" r:id="rId1230" display="https://www.sagitta.se/artikel/fynd/ti-innovator-paket" xr:uid="{F968308F-30A8-40F7-8118-9AC27E5E6483}"/>
    <hyperlink ref="Y1288" r:id="rId1231" display="https://www.sagitta.se/artikel/fynd/ti-innovator-paket" xr:uid="{3CBD3D54-EA9C-4833-B14E-5DD41FEEC179}"/>
    <hyperlink ref="Y1289" r:id="rId1232" display="https://www.sagitta.se/artikel/fynd/ti-innovator-paket" xr:uid="{54746FF3-39CB-423F-B578-7E6A086D87B4}"/>
    <hyperlink ref="Y1290" r:id="rId1233" display="https://www.sagitta.se/artikel/fynd/ti-innovator-paket" xr:uid="{BD9986B1-276E-4394-8B4C-721CF3F315C5}"/>
    <hyperlink ref="Y1291" r:id="rId1234" display="https://www.sagitta.se/artikel/fynd/ti-innovator-paket" xr:uid="{A8A94149-99CA-4DB9-AEE6-D48D01944AC5}"/>
    <hyperlink ref="Y1292" r:id="rId1235" display="https://www.sagitta.se/artikel/fynd/ti-innovator-paket" xr:uid="{83E4A362-3E3F-433C-8DA0-CAAB9B311445}"/>
    <hyperlink ref="Y1293" r:id="rId1236" display="https://www.sagitta.se/artikel/fynd/ti-innovator-paket" xr:uid="{6A360504-929A-4676-81B3-569F14612734}"/>
    <hyperlink ref="Y1294" r:id="rId1237" display="https://www.sagitta.se/artikel/fynd/ti-innovator-paket" xr:uid="{4A343E58-01CD-44A4-915B-7F41BF5A5735}"/>
    <hyperlink ref="Y1295" r:id="rId1238" display="https://www.sagitta.se/artikel/fynd/ti-innovator-paket" xr:uid="{6FAF8A71-527D-4480-AD7D-5CFD7380222C}"/>
    <hyperlink ref="Y1296" r:id="rId1239" display="https://www.sagitta.se/artikel/fynd/ti-innovator-paket" xr:uid="{E632DD5C-D71F-4E62-82E6-0E4A4F5DAEC5}"/>
    <hyperlink ref="Y1297" r:id="rId1240" display="https://www.sagitta.se/artikel/fynd/ti-innovator-paket" xr:uid="{E02025EF-96A8-4CE0-A007-C9B5562AD6F6}"/>
    <hyperlink ref="Y1298" r:id="rId1241" display="https://www.sagitta.se/artikel/fynd/ti-innovator-paket" xr:uid="{BA29149F-B849-4AE0-A541-42E5B6530E87}"/>
    <hyperlink ref="Y1299" r:id="rId1242" display="https://www.sagitta.se/artikel/fynd/ti-innovator-paket" xr:uid="{4DFB40EB-376D-43D5-99AD-59AA1AC2E6BC}"/>
    <hyperlink ref="Y1300" r:id="rId1243" display="https://www.sagitta.se/artikel/fynd/ti-innovator-paket" xr:uid="{F9EA50B0-6AB2-461D-8559-DD5B0AD45DCB}"/>
    <hyperlink ref="Y1301" r:id="rId1244" display="https://www.sagitta.se/artikel/fynd/ti-innovator-paket" xr:uid="{D0D2E361-B277-46FE-BE66-CBF9F53BBE56}"/>
    <hyperlink ref="Y1302" r:id="rId1245" display="https://www.sagitta.se/artikel/fynd/ti-innovator-paket" xr:uid="{492642F1-32D7-4FA6-9982-C51D17752D00}"/>
    <hyperlink ref="Y1303" r:id="rId1246" display="https://www.sagitta.se/artikel/fynd/ti-innovator-paket" xr:uid="{6AC6D62A-5055-49AD-87CB-B23E651727DA}"/>
    <hyperlink ref="Y1304" r:id="rId1247" display="https://www.sagitta.se/artikel/fynd/ti-innovator-paket" xr:uid="{D9AC8BD2-B02D-47B0-A560-BCB00D3EB388}"/>
    <hyperlink ref="Y1305" r:id="rId1248" display="https://www.sagitta.se/artikel/fynd/ti-innovator-paket" xr:uid="{2C7AF001-6785-4A3A-A005-8E6A0218CFE4}"/>
    <hyperlink ref="Y1306" r:id="rId1249" display="https://www.sagitta.se/artikel/fynd/ti-innovator-paket" xr:uid="{7F0164C5-C0CF-4652-B1A3-165453FC24DC}"/>
    <hyperlink ref="Y1307" r:id="rId1250" display="https://www.sagitta.se/artikel/fynd/ti-innovator-paket" xr:uid="{5A70182F-1F1D-4FA8-B537-AC921DCD17EC}"/>
    <hyperlink ref="Y1308" r:id="rId1251" display="https://www.sagitta.se/artikel/fynd/ti-innovator-paket" xr:uid="{FA188E00-5D69-49CF-A058-5A661F988E34}"/>
    <hyperlink ref="Y1309" r:id="rId1252" display="https://www.sagitta.se/artikel/fynd/ti-innovator-paket" xr:uid="{0ECB2702-E6F9-4757-91B3-7ED024DB9CA4}"/>
    <hyperlink ref="Y1310" r:id="rId1253" display="https://www.sagitta.se/artikel/fynd/ti-innovator-paket" xr:uid="{1879EC2B-0762-4098-B727-E712E8F36549}"/>
    <hyperlink ref="Y1311" r:id="rId1254" display="https://www.sagitta.se/artikel/fynd/ti-innovator-paket" xr:uid="{1BE47669-CC9E-4CE4-BAA1-BB37CBF493E7}"/>
    <hyperlink ref="Y1312" r:id="rId1255" display="https://www.sagitta.se/artikel/fynd/ti-innovator-paket" xr:uid="{610641B7-6D08-4BC6-8DDB-B5B6FB66DB2F}"/>
    <hyperlink ref="Y1313" r:id="rId1256" display="https://www.sagitta.se/artikel/fynd/ti-innovator-paket" xr:uid="{98257134-9E2C-484C-BE3C-842832E9403D}"/>
    <hyperlink ref="Y1314" r:id="rId1257" display="https://www.sagitta.se/artikel/fynd/ti-innovator-paket" xr:uid="{ECD8125B-DBB1-4016-9EB7-AC91689C0A99}"/>
    <hyperlink ref="Y1315" r:id="rId1258" display="https://www.sagitta.se/artikel/fynd/ti-innovator-paket" xr:uid="{0FF319FF-3374-4AF6-89DF-A3879DE9EAD1}"/>
    <hyperlink ref="Y1316" r:id="rId1259" display="https://www.sagitta.se/artikel/fynd/ti-innovator-paket" xr:uid="{1CF55806-8188-425C-8BC6-EA9BC229AB66}"/>
    <hyperlink ref="Y1317" r:id="rId1260" display="https://www.sagitta.se/artikel/fynd/ti-innovator-paket" xr:uid="{0117763D-7180-4CFE-A1F6-B2E4B0060422}"/>
    <hyperlink ref="Y1318" r:id="rId1261" display="https://www.sagitta.se/artikel/fynd/ti-innovator-paket" xr:uid="{560DF4DE-F01B-4301-AACF-F6611D252F97}"/>
    <hyperlink ref="Y1319" r:id="rId1262" display="https://www.sagitta.se/artikel/fynd/ti-innovator-paket" xr:uid="{5883CFD1-8E20-4722-ABB7-FF5874361BE7}"/>
    <hyperlink ref="Y1320" r:id="rId1263" display="https://www.sagitta.se/artikel/fynd/ti-innovator-paket" xr:uid="{8F0A5C6C-A4FC-417A-ABE5-0BEB44FF50F8}"/>
    <hyperlink ref="Y1321" r:id="rId1264" display="https://www.sagitta.se/artikel/fynd/ti-innovator-paket" xr:uid="{E6BCD5E4-B880-40EC-8294-4E5E70593F12}"/>
    <hyperlink ref="Y1322" r:id="rId1265" display="https://www.sagitta.se/artikel/fynd/ti-innovator-paket" xr:uid="{59D0E903-E26B-4843-AD2E-8791BEC2B013}"/>
    <hyperlink ref="Y1323" r:id="rId1266" display="https://www.sagitta.se/artikel/fynd/ti-innovator-paket" xr:uid="{727CFC86-6237-41F4-BA9B-0B555E25FFFC}"/>
    <hyperlink ref="Y1324" r:id="rId1267" display="https://www.sagitta.se/artikel/fynd/ti-innovator-paket" xr:uid="{E6F060E6-EEBF-4193-AAB4-29EA2FFDF681}"/>
    <hyperlink ref="Y1325" r:id="rId1268" display="https://www.sagitta.se/artikel/fynd/ti-innovator-paket" xr:uid="{C6F7DF78-C380-47FB-92FC-19B4F02ACFE2}"/>
    <hyperlink ref="Y1326" r:id="rId1269" display="https://www.sagitta.se/artikel/fynd/ti-innovator-paket" xr:uid="{FAEB242F-FF9F-4088-B5AA-8F79BE36A505}"/>
    <hyperlink ref="Y1327" r:id="rId1270" display="https://www.sagitta.se/artikel/fynd/ti-innovator-paket" xr:uid="{84ED7DC3-5E0C-4B37-B72E-548EB362C428}"/>
    <hyperlink ref="Y1328" r:id="rId1271" display="https://www.sagitta.se/artikel/fynd/ti-innovator-paket" xr:uid="{C504BAF3-72FB-42C0-A042-A2AAC3A3BA7E}"/>
    <hyperlink ref="Y1329" r:id="rId1272" display="https://www.sagitta.se/artikel/fynd/ti-innovator-paket" xr:uid="{BD80EF0E-73C3-43B7-819D-EB80AB0D3450}"/>
    <hyperlink ref="Y1330" r:id="rId1273" display="https://www.sagitta.se/artikel/fynd/ti-innovator-paket" xr:uid="{6A9E4F8E-0076-4DFC-9919-4F08DC1AA87B}"/>
    <hyperlink ref="Y1331" r:id="rId1274" display="https://www.sagitta.se/artikel/fynd/ti-innovator-paket" xr:uid="{017021DB-C17F-4A83-B008-7F9F82D88465}"/>
    <hyperlink ref="Y1332" r:id="rId1275" display="https://www.sagitta.se/artikel/fynd/ti-innovator-paket" xr:uid="{21AECE4C-5B08-4C54-AE03-A0D9658706BA}"/>
    <hyperlink ref="Y1333" r:id="rId1276" display="https://www.sagitta.se/artikel/fynd/ti-innovator-paket" xr:uid="{1B488C09-6C84-414C-8068-0B1C132F5D73}"/>
    <hyperlink ref="Y1334" r:id="rId1277" display="https://www.sagitta.se/artikel/fynd/ti-innovator-paket" xr:uid="{AE7B4C3D-CFD6-434F-B3A4-0A4A0385E148}"/>
    <hyperlink ref="Y1335" r:id="rId1278" display="https://www.sagitta.se/artikel/fynd/ti-innovator-paket" xr:uid="{ECE00AF5-6EC8-480D-A615-D0782BF83221}"/>
    <hyperlink ref="Y1336" r:id="rId1279" display="https://www.sagitta.se/artikel/fynd/ti-innovator-paket" xr:uid="{33AE3FEA-59EC-41D9-878E-7A4E2A2A1C48}"/>
    <hyperlink ref="Y1337" r:id="rId1280" display="https://www.sagitta.se/artikel/fynd/ti-innovator-paket" xr:uid="{773E4C0A-8952-43B4-B477-48D6A11FACB7}"/>
    <hyperlink ref="Y1338" r:id="rId1281" display="https://www.sagitta.se/artikel/fynd/ti-innovator-paket" xr:uid="{A65A8719-2E35-4526-A343-E332D6E5FA45}"/>
    <hyperlink ref="Y1339" r:id="rId1282" display="https://www.sagitta.se/artikel/fynd/ti-innovator-paket" xr:uid="{00FE25CC-003C-478D-A0B8-8ED77A8DB633}"/>
    <hyperlink ref="Y1340" r:id="rId1283" display="https://www.sagitta.se/artikel/fynd/ti-innovator-paket" xr:uid="{AFDBDB8D-83F1-42A6-A917-F79983FD4287}"/>
    <hyperlink ref="Y1341" r:id="rId1284" display="https://www.sagitta.se/artikel/fynd/ti-innovator-paket" xr:uid="{9AA605A7-6E0B-4CF2-83CA-C5D0C0416DBA}"/>
    <hyperlink ref="Y1342" r:id="rId1285" display="https://www.sagitta.se/artikel/fynd/ti-innovator-paket" xr:uid="{FB409CDE-963A-44FF-B645-9A366144604C}"/>
    <hyperlink ref="Y1343" r:id="rId1286" display="https://www.sagitta.se/artikel/fynd/ti-innovator-paket" xr:uid="{1A5BF3E6-4389-4824-9841-CC8C7B51BF75}"/>
    <hyperlink ref="Y1344" r:id="rId1287" display="https://www.sagitta.se/artikel/fynd/ti-innovator-paket" xr:uid="{C903EAD2-2E4F-4678-97E4-052954BE4F35}"/>
    <hyperlink ref="Y1345" r:id="rId1288" display="https://www.sagitta.se/artikel/fynd/ti-innovator-paket" xr:uid="{8F8E8C0B-6326-48C0-9E22-AA0F24171D02}"/>
    <hyperlink ref="Y1346" r:id="rId1289" display="https://www.sagitta.se/artikel/fynd/ti-innovator-paket" xr:uid="{C1AD2FFE-9992-45D4-B8CD-7586C52A37E9}"/>
    <hyperlink ref="Y1347" r:id="rId1290" display="https://www.sagitta.se/artikel/fynd/ti-innovator-paket" xr:uid="{1DCD21D4-72D3-4C03-81BC-17E552A3039E}"/>
    <hyperlink ref="Y1348" r:id="rId1291" display="https://www.sagitta.se/artikel/fynd/ti-innovator-paket" xr:uid="{DF021452-6039-4482-9A95-430F324852CB}"/>
    <hyperlink ref="Y1349" r:id="rId1292" display="https://www.sagitta.se/artikel/fynd/ti-innovator-paket" xr:uid="{FF9E6E55-A5F9-47F3-8B8C-13C42660BEA9}"/>
    <hyperlink ref="Y1350" r:id="rId1293" display="https://www.sagitta.se/artikel/fynd/ti-innovator-paket" xr:uid="{A8A7C223-2B51-4C5A-BB5C-3C128B0D8B37}"/>
    <hyperlink ref="Y1351" r:id="rId1294" display="https://www.sagitta.se/artikel/fynd/ti-innovator-paket" xr:uid="{B4ADBB2C-50FB-4F04-883B-6634C843795D}"/>
    <hyperlink ref="Y1352" r:id="rId1295" display="https://www.sagitta.se/artikel/fynd/ti-innovator-paket" xr:uid="{4F033D33-D82E-4FE3-8AEB-EC4A994BC798}"/>
    <hyperlink ref="Y1353" r:id="rId1296" display="https://www.sagitta.se/artikel/fynd/ti-innovator-paket" xr:uid="{386FB2C4-DAAD-4DDD-9EB8-37232C1B5BE2}"/>
    <hyperlink ref="Y1354" r:id="rId1297" display="https://www.sagitta.se/artikel/fynd/ti-innovator-paket" xr:uid="{752D9291-D6BC-432E-80EE-1B8D4676590F}"/>
    <hyperlink ref="Y1355" r:id="rId1298" display="https://www.sagitta.se/artikel/fynd/ti-innovator-paket" xr:uid="{C5F81131-6C41-43C4-9D89-8F664951B46D}"/>
    <hyperlink ref="Y1356" r:id="rId1299" display="https://www.sagitta.se/artikel/fynd/ti-innovator-paket" xr:uid="{87E3B812-CB51-44F9-B799-A58C3DE2D264}"/>
    <hyperlink ref="Y1357" r:id="rId1300" display="https://www.sagitta.se/artikel/fynd/ti-innovator-paket" xr:uid="{6702A35E-13F5-4568-B991-072240015D22}"/>
    <hyperlink ref="Y1358" r:id="rId1301" display="https://www.sagitta.se/artikel/fynd/ti-innovator-paket" xr:uid="{F4643460-E4D8-4B6D-B330-DA9DAAF35EE0}"/>
    <hyperlink ref="Y1359" r:id="rId1302" display="https://www.sagitta.se/artikel/fynd/ti-innovator-paket" xr:uid="{96485E86-C18F-4327-B408-12FF690869FF}"/>
    <hyperlink ref="Y1360" r:id="rId1303" display="https://www.sagitta.se/artikel/fynd/ti-innovator-paket" xr:uid="{790758EA-8F22-4808-BA76-2F7CDF22F1CB}"/>
    <hyperlink ref="Y1361" r:id="rId1304" display="https://www.sagitta.se/artikel/fynd/ti-innovator-paket" xr:uid="{FBD61EA5-81CD-4876-8AC3-8D307F685F63}"/>
    <hyperlink ref="Y1362" r:id="rId1305" display="https://www.sagitta.se/artikel/fynd/ti-innovator-paket" xr:uid="{A144A41B-625E-4F4C-B51D-1558E9A95AB1}"/>
    <hyperlink ref="Y1363" r:id="rId1306" display="https://www.sagitta.se/artikel/fynd/ti-innovator-paket" xr:uid="{3A3E785A-D265-4E7F-8D12-4A3FD831A98C}"/>
    <hyperlink ref="Y1364" r:id="rId1307" display="https://www.sagitta.se/artikel/fynd/ti-innovator-paket" xr:uid="{C5678ABF-2607-4E51-A72D-9629E995F519}"/>
    <hyperlink ref="Y1365" r:id="rId1308" display="https://www.sagitta.se/artikel/fynd/ti-innovator-paket" xr:uid="{BAD79CC3-FCF8-4CCB-B424-EA021E690CD4}"/>
    <hyperlink ref="Y1366" r:id="rId1309" display="https://www.sagitta.se/artikel/fynd/ti-innovator-paket" xr:uid="{2ED7A797-FE5F-4DB8-89B2-091EDBDC412F}"/>
    <hyperlink ref="Y1367" r:id="rId1310" display="https://www.sagitta.se/artikel/fynd/ti-innovator-paket" xr:uid="{1C607283-9902-4187-A684-35B0B5698C99}"/>
    <hyperlink ref="Y1368" r:id="rId1311" display="https://www.sagitta.se/artikel/fynd/ti-innovator-paket" xr:uid="{A9A22755-396B-4214-9EA3-8A9AAC8CEC9C}"/>
    <hyperlink ref="Y1369" r:id="rId1312" display="https://www.sagitta.se/artikel/fynd/ti-innovator-paket" xr:uid="{ABF98830-AF4A-41B1-AE8B-A0132746F404}"/>
    <hyperlink ref="Y1370" r:id="rId1313" display="https://www.sagitta.se/artikel/fynd/ti-innovator-paket" xr:uid="{1A8AF824-A350-4D39-A2A1-EDC8123258A7}"/>
    <hyperlink ref="Y1371" r:id="rId1314" display="https://www.sagitta.se/artikel/fynd/ti-innovator-paket" xr:uid="{D7764E36-109A-486E-8C45-F23B89DE67FF}"/>
    <hyperlink ref="Y1372" r:id="rId1315" display="https://www.sagitta.se/artikel/fynd/ti-innovator-paket" xr:uid="{6E5C64C1-AB33-4CFA-AE8D-FCA3493107FB}"/>
    <hyperlink ref="Y1373" r:id="rId1316" display="https://www.sagitta.se/artikel/fynd/ti-innovator-paket" xr:uid="{A7EDDB92-BCA9-40EE-8FE2-81BE2F36EEB3}"/>
    <hyperlink ref="Y1374" r:id="rId1317" display="https://www.sagitta.se/artikel/fynd/ti-innovator-paket" xr:uid="{CD7A714F-FABD-4D02-8986-39D32E09407B}"/>
    <hyperlink ref="Y1375" r:id="rId1318" display="https://www.sagitta.se/artikel/fynd/ti-innovator-paket" xr:uid="{D70CCF5B-3BE6-460A-86CA-E2FA8D83311B}"/>
    <hyperlink ref="Y1376" r:id="rId1319" display="https://www.sagitta.se/artikel/fynd/ti-innovator-paket" xr:uid="{C210A5C4-1934-4EE6-BDA5-BDC395BD4750}"/>
    <hyperlink ref="Y1377" r:id="rId1320" display="https://www.sagitta.se/artikel/fynd/ti-innovator-paket" xr:uid="{126358F1-2CE8-4220-A2D6-07486A84E2D3}"/>
    <hyperlink ref="Y1378" r:id="rId1321" display="https://www.sagitta.se/artikel/fynd/ti-innovator-paket" xr:uid="{C48FC025-F00C-4988-8A7C-A878AFE1D8E0}"/>
    <hyperlink ref="Y1379" r:id="rId1322" display="https://www.sagitta.se/artikel/fynd/ti-innovator-paket" xr:uid="{12B53796-76AD-4AAA-9F10-4A5BC7CD7588}"/>
    <hyperlink ref="Y1380" r:id="rId1323" display="https://www.sagitta.se/artikel/fynd/ti-innovator-paket" xr:uid="{AA02983E-F6F8-4BF3-BC4E-4D26100741A1}"/>
    <hyperlink ref="Y1381" r:id="rId1324" display="https://www.sagitta.se/artikel/fynd/ti-innovator-paket" xr:uid="{E0C9631B-712C-4359-AC6A-1FE92C29AC15}"/>
    <hyperlink ref="Y1382" r:id="rId1325" display="https://www.sagitta.se/artikel/fynd/ti-innovator-paket" xr:uid="{A795E5DB-8A33-44A0-AA85-A5CA7B9EC4EF}"/>
    <hyperlink ref="Y1383" r:id="rId1326" display="https://www.sagitta.se/artikel/fynd/ti-innovator-paket" xr:uid="{92FFFE3E-CABA-42DB-B4C8-9CE43557FDAF}"/>
    <hyperlink ref="Y1384" r:id="rId1327" display="https://www.sagitta.se/artikel/fynd/ti-innovator-paket" xr:uid="{631DAF28-7E19-4AC3-9D3C-463CFC1DFE52}"/>
    <hyperlink ref="Y1385" r:id="rId1328" display="https://www.sagitta.se/artikel/fynd/ti-innovator-paket" xr:uid="{5BBFD2C2-61FE-44F3-9CDD-0618060ECA95}"/>
    <hyperlink ref="Y1386" r:id="rId1329" display="https://www.sagitta.se/artikel/fynd/ti-innovator-paket" xr:uid="{CA5A0FF6-75ED-442E-9BE8-282D7598C89C}"/>
    <hyperlink ref="Y1387" r:id="rId1330" display="https://www.sagitta.se/artikel/fynd/ti-innovator-paket" xr:uid="{D8B7ABAC-0E06-448D-8E4B-DCF27BF3283B}"/>
    <hyperlink ref="Y1388" r:id="rId1331" display="https://www.sagitta.se/artikel/fynd/ti-innovator-paket" xr:uid="{6A862438-34BF-4F34-A908-96C5F2EFB02E}"/>
    <hyperlink ref="Y1389" r:id="rId1332" display="https://www.sagitta.se/artikel/fynd/ti-innovator-paket" xr:uid="{A82E2BA9-8726-4FCF-B9E8-B188EFB88BFB}"/>
    <hyperlink ref="Y1390" r:id="rId1333" display="https://www.sagitta.se/artikel/fynd/ti-innovator-paket" xr:uid="{C6F48ADE-CAAB-48E2-92F6-42B5270F1E12}"/>
    <hyperlink ref="Y1391" r:id="rId1334" display="https://www.sagitta.se/artikel/fynd/ti-innovator-paket" xr:uid="{2F0AAEEA-EB33-44A3-9126-75821FDBA71F}"/>
    <hyperlink ref="Y1392" r:id="rId1335" display="https://www.sagitta.se/artikel/fynd/ti-innovator-paket" xr:uid="{38EEC32B-1F71-47DB-A1D8-8FE273FDF453}"/>
    <hyperlink ref="Y1393" r:id="rId1336" display="https://www.sagitta.se/artikel/fynd/ti-innovator-paket" xr:uid="{85D425BD-9F06-45C9-BF2A-1C7B4DC31AD4}"/>
    <hyperlink ref="Y1394" r:id="rId1337" display="https://www.sagitta.se/artikel/fynd/ti-innovator-paket" xr:uid="{2D73FB5B-7ABC-489B-8AB5-E55DDF0D655B}"/>
    <hyperlink ref="Y1395" r:id="rId1338" display="https://www.sagitta.se/artikel/fynd/ti-innovator-paket" xr:uid="{9AC7FE7C-8246-4227-8D8D-FCE98A793D9F}"/>
    <hyperlink ref="Y1396" r:id="rId1339" display="https://www.sagitta.se/artikel/fynd/ti-innovator-paket" xr:uid="{761F6143-890B-43C4-A79B-183E5F84E516}"/>
    <hyperlink ref="Y1397" r:id="rId1340" display="https://www.sagitta.se/artikel/fynd/ti-innovator-paket" xr:uid="{908085DD-AB78-4DA7-ACF5-3BBD596B70AD}"/>
    <hyperlink ref="Y1398" r:id="rId1341" display="https://www.sagitta.se/artikel/fynd/ti-innovator-paket" xr:uid="{F828AD0E-885C-47A4-8753-C00D534D279F}"/>
    <hyperlink ref="Y1399" r:id="rId1342" display="https://www.sagitta.se/artikel/fynd/ti-innovator-paket" xr:uid="{D7565941-81A5-4E78-8C2C-E7991CA0BC66}"/>
    <hyperlink ref="Y1400" r:id="rId1343" display="https://www.sagitta.se/artikel/fynd/ti-innovator-paket" xr:uid="{64B1D7B5-29F9-47F9-9CD8-B01B496C12CA}"/>
    <hyperlink ref="Y1401" r:id="rId1344" display="https://www.sagitta.se/artikel/fynd/ti-innovator-paket" xr:uid="{A15945E6-BC9F-487C-BFFC-11101251B790}"/>
    <hyperlink ref="Y1402" r:id="rId1345" display="https://www.sagitta.se/artikel/fynd/ti-innovator-paket" xr:uid="{1ADBD458-AD81-4EA9-9383-ADF5AAC03C40}"/>
    <hyperlink ref="Y1403" r:id="rId1346" display="https://www.sagitta.se/artikel/fynd/ti-innovator-paket" xr:uid="{22120D8B-6F95-440D-9C2A-BF56F1BC2EA3}"/>
    <hyperlink ref="Y1404" r:id="rId1347" display="https://www.sagitta.se/artikel/fynd/ti-innovator-paket" xr:uid="{8AE9D14F-2FF8-4EC1-8A3B-B8B3AF57C44D}"/>
    <hyperlink ref="Y1405" r:id="rId1348" display="https://www.sagitta.se/artikel/fynd/ti-innovator-paket" xr:uid="{50F46D08-07EC-4152-A1D0-49708F4FBEE7}"/>
    <hyperlink ref="Y1406" r:id="rId1349" display="https://www.sagitta.se/artikel/fynd/ti-innovator-paket" xr:uid="{34BF64E2-BBA8-441B-9D5E-FB4C9163760A}"/>
    <hyperlink ref="Y1407" r:id="rId1350" display="https://www.sagitta.se/artikel/fynd/ti-innovator-paket" xr:uid="{7EB5BB8F-A1E5-43BD-B734-7D6230A17D52}"/>
    <hyperlink ref="Y1408" r:id="rId1351" display="https://www.sagitta.se/artikel/fynd/ti-innovator-paket" xr:uid="{F702D9AF-50D4-46D2-A2A3-52FC49034501}"/>
    <hyperlink ref="Y1409" r:id="rId1352" display="https://www.sagitta.se/artikel/fynd/ti-innovator-paket" xr:uid="{B2C9D79D-628A-4E50-93A8-5C815D350AB1}"/>
    <hyperlink ref="Y1410" r:id="rId1353" display="https://www.sagitta.se/artikel/fynd/ti-innovator-paket" xr:uid="{88BFF84D-74FC-4204-9E09-12D57C57567B}"/>
    <hyperlink ref="Y1411" r:id="rId1354" display="https://www.sagitta.se/artikel/fynd/ti-innovator-paket" xr:uid="{BBC1A484-84E7-48B5-A7FD-9D426DA5584A}"/>
    <hyperlink ref="Y1412" r:id="rId1355" display="https://www.sagitta.se/artikel/fynd/ti-innovator-paket" xr:uid="{98940B87-06DC-4DA1-ABC4-59F8A376F9FA}"/>
    <hyperlink ref="Y1413" r:id="rId1356" display="https://www.sagitta.se/artikel/fynd/ti-innovator-paket" xr:uid="{E3EB5534-A995-4346-B6F0-8F42798EDBDA}"/>
    <hyperlink ref="Y1414" r:id="rId1357" display="https://www.sagitta.se/artikel/fynd/ti-innovator-paket" xr:uid="{3945E191-FF33-4201-A616-5B1726F4AC70}"/>
    <hyperlink ref="Y1415" r:id="rId1358" display="https://www.sagitta.se/artikel/fynd/ti-innovator-paket" xr:uid="{396AD770-9AE0-4864-BF78-5F68F7653632}"/>
    <hyperlink ref="Y1416" r:id="rId1359" display="https://www.sagitta.se/artikel/fynd/ti-innovator-paket" xr:uid="{8D0D1DB6-BDB1-4681-AE96-A78B658C360A}"/>
    <hyperlink ref="Y1417" r:id="rId1360" display="https://www.sagitta.se/artikel/fynd/ti-innovator-paket" xr:uid="{92AF9B6F-6351-4A97-A696-095FB101CC60}"/>
    <hyperlink ref="Y1418" r:id="rId1361" display="https://www.sagitta.se/artikel/fynd/ti-innovator-paket" xr:uid="{0634349C-B940-4C3B-82C2-DA840A9220F0}"/>
    <hyperlink ref="Y1419" r:id="rId1362" display="https://www.sagitta.se/artikel/fynd/ti-innovator-paket" xr:uid="{72E4EF21-41AB-448B-8DD2-E48711B9CDF4}"/>
    <hyperlink ref="Y1420" r:id="rId1363" display="https://www.sagitta.se/artikel/fynd/ti-innovator-paket" xr:uid="{13DA832B-FF7C-4972-977D-469E0409F920}"/>
    <hyperlink ref="Y1421" r:id="rId1364" display="https://www.sagitta.se/artikel/fynd/ti-innovator-paket" xr:uid="{361B13F6-0C87-43CF-B145-727F0E1DA2C3}"/>
    <hyperlink ref="Y1422" r:id="rId1365" display="https://www.sagitta.se/artikel/fynd/ti-innovator-paket" xr:uid="{4D3D91D8-7B88-448B-8E1D-2631D4E6331E}"/>
    <hyperlink ref="Y1423" r:id="rId1366" display="https://www.sagitta.se/artikel/fynd/ti-innovator-paket" xr:uid="{3BCF3141-E6E3-438D-B2C9-32D7408C2F1E}"/>
    <hyperlink ref="Y1424" r:id="rId1367" display="https://www.sagitta.se/artikel/fynd/ti-innovator-paket" xr:uid="{06AEF9CC-16F2-41C9-A7B2-01B0D615C10B}"/>
    <hyperlink ref="Y1425" r:id="rId1368" display="https://www.sagitta.se/artikel/fynd/ti-innovator-paket" xr:uid="{609F4F3C-BC63-484A-9CF9-227B63FBD529}"/>
    <hyperlink ref="Y1426" r:id="rId1369" display="https://www.sagitta.se/artikel/fynd/ti-innovator-paket" xr:uid="{AB6549A4-EB00-4969-8A18-83AFB1134CC8}"/>
    <hyperlink ref="Y1427" r:id="rId1370" display="https://www.sagitta.se/artikel/fynd/ti-innovator-paket" xr:uid="{2B7C06C5-1C18-4DC3-904D-3231E3C43046}"/>
    <hyperlink ref="Y1428" r:id="rId1371" display="https://www.sagitta.se/artikel/fynd/ti-innovator-paket" xr:uid="{D9E2E8F9-D29F-445E-8F10-329824BC3CC2}"/>
    <hyperlink ref="Y1429" r:id="rId1372" display="https://www.sagitta.se/artikel/fynd/ti-innovator-paket" xr:uid="{D55569F0-05FE-4266-9A56-8E562256F71F}"/>
    <hyperlink ref="Y1430" r:id="rId1373" display="https://www.sagitta.se/artikel/fynd/ti-innovator-paket" xr:uid="{F58CC81C-9D4E-4551-976F-EBBEB1698B9E}"/>
    <hyperlink ref="Y1431" r:id="rId1374" display="https://www.sagitta.se/artikel/fynd/ti-innovator-paket" xr:uid="{EABC9C5C-1D4D-4252-9B32-8E2F7BBAC09E}"/>
    <hyperlink ref="Y1432" r:id="rId1375" display="https://www.sagitta.se/artikel/fynd/ti-innovator-paket" xr:uid="{E9926153-0716-4DFF-AD3E-9D049219759A}"/>
    <hyperlink ref="Y1433" r:id="rId1376" display="https://www.sagitta.se/artikel/fynd/ti-innovator-paket" xr:uid="{04466A0D-17DB-4534-9AF2-1AE46685E51B}"/>
    <hyperlink ref="Y1434" r:id="rId1377" display="https://www.sagitta.se/artikel/fynd/ti-innovator-paket" xr:uid="{53D7D849-67CE-479F-B219-3329A1A1DB25}"/>
    <hyperlink ref="Y1435" r:id="rId1378" display="https://www.sagitta.se/artikel/fynd/ti-innovator-paket" xr:uid="{524256E6-4978-4873-B229-2848F8DE48C5}"/>
    <hyperlink ref="Y1436" r:id="rId1379" display="https://www.sagitta.se/artikel/fynd/ti-innovator-paket" xr:uid="{6C674556-CFFC-4082-AF03-5DBA26BF3643}"/>
    <hyperlink ref="Y1437" r:id="rId1380" display="https://www.sagitta.se/artikel/fynd/ti-innovator-paket" xr:uid="{9845EFA3-946F-4E4A-90C1-842F1B961BEB}"/>
    <hyperlink ref="Y1438" r:id="rId1381" display="https://www.sagitta.se/artikel/fynd/ti-innovator-paket" xr:uid="{20FCFD15-FCBD-4C18-930B-49D489BA00D3}"/>
    <hyperlink ref="Y1439" r:id="rId1382" display="https://www.sagitta.se/artikel/fynd/ti-innovator-paket" xr:uid="{F04DFD3A-DDB5-4D75-83AA-010C270BD787}"/>
    <hyperlink ref="Y1440" r:id="rId1383" display="https://www.sagitta.se/artikel/fynd/ti-innovator-paket" xr:uid="{A36F34A3-0DF1-4D9D-8749-9A71C8655D87}"/>
    <hyperlink ref="Y1441" r:id="rId1384" display="https://www.sagitta.se/artikel/fynd/ti-innovator-paket" xr:uid="{979D01A0-77E9-4E67-A610-F326C33DE5A9}"/>
    <hyperlink ref="Y1442" r:id="rId1385" display="https://www.sagitta.se/artikel/fynd/ti-innovator-paket" xr:uid="{F9B61D9E-24A9-43B0-809D-90EB39FFF9CC}"/>
    <hyperlink ref="Y1443" r:id="rId1386" display="https://www.sagitta.se/artikel/fynd/ti-innovator-paket" xr:uid="{86162496-F949-4BCA-A421-0870B285396A}"/>
    <hyperlink ref="Y1444" r:id="rId1387" display="https://www.sagitta.se/artikel/fynd/ti-innovator-paket" xr:uid="{1813E00A-7C8C-4840-BAB6-F941AE7005D8}"/>
    <hyperlink ref="Y1445" r:id="rId1388" display="https://www.sagitta.se/artikel/fynd/ti-innovator-paket" xr:uid="{ADD19037-5BA7-441C-9EE2-27A4C0F9F489}"/>
    <hyperlink ref="Y1446" r:id="rId1389" display="https://www.sagitta.se/artikel/fynd/ti-innovator-paket" xr:uid="{1CBE53FA-57CA-4590-841C-1905FF65EF13}"/>
    <hyperlink ref="Y1447" r:id="rId1390" display="https://www.sagitta.se/artikel/fynd/ti-innovator-paket" xr:uid="{C361DB64-862A-466D-93A0-3CC18895C477}"/>
    <hyperlink ref="Y1448" r:id="rId1391" display="https://www.sagitta.se/artikel/fynd/ti-innovator-paket" xr:uid="{C01FA48D-38DD-4100-96C9-20AF3109ADB4}"/>
    <hyperlink ref="Y1449" r:id="rId1392" display="https://www.sagitta.se/artikel/fynd/ti-innovator-paket" xr:uid="{818CF8D4-8578-42E6-AAD0-383D054B7A16}"/>
    <hyperlink ref="Y1450" r:id="rId1393" display="https://www.sagitta.se/artikel/fynd/ti-innovator-paket" xr:uid="{303AE7DF-8611-41FD-9DD5-09646671783D}"/>
    <hyperlink ref="Y1451" r:id="rId1394" display="https://www.sagitta.se/artikel/fynd/ti-innovator-paket" xr:uid="{00A052C5-8EB8-448A-A049-F4FDA5390651}"/>
    <hyperlink ref="Y1452" r:id="rId1395" display="https://www.sagitta.se/artikel/fynd/ti-innovator-paket" xr:uid="{2C20ADE8-7667-4D2D-8551-19BCF48B962F}"/>
    <hyperlink ref="Y1453" r:id="rId1396" display="https://www.sagitta.se/artikel/fynd/ti-innovator-paket" xr:uid="{7637A942-BBBE-4BB8-BDE1-998585447F85}"/>
    <hyperlink ref="Y1454" r:id="rId1397" display="https://www.sagitta.se/artikel/fynd/ti-innovator-paket" xr:uid="{A06E43C5-FFE0-4778-8083-EA92A977ADF6}"/>
    <hyperlink ref="Y1455" r:id="rId1398" display="https://www.sagitta.se/artikel/fynd/ti-innovator-paket" xr:uid="{861583D9-7FCA-47F9-A827-32CFB7AE778F}"/>
    <hyperlink ref="Y1456" r:id="rId1399" display="https://www.sagitta.se/artikel/fynd/ti-innovator-paket" xr:uid="{2C35B510-C136-40E7-A1EF-22776E272C25}"/>
    <hyperlink ref="Y1457" r:id="rId1400" display="https://www.sagitta.se/artikel/fynd/ti-innovator-paket" xr:uid="{1F49AB38-E6A0-4C2E-820F-2F5FBC25762E}"/>
    <hyperlink ref="Y1458" r:id="rId1401" display="https://www.sagitta.se/artikel/fynd/ti-innovator-paket" xr:uid="{FE4418A7-B682-490F-9431-6C631C830264}"/>
    <hyperlink ref="Y1459" r:id="rId1402" display="https://www.sagitta.se/artikel/fynd/ti-innovator-paket" xr:uid="{B137837D-559A-4273-994D-42F52AA2D5C8}"/>
    <hyperlink ref="Y1460" r:id="rId1403" display="https://www.sagitta.se/artikel/fynd/ti-innovator-paket" xr:uid="{EB3E6D37-55C6-41A3-B00F-EAE815D8D343}"/>
    <hyperlink ref="Y1461" r:id="rId1404" display="https://www.sagitta.se/artikel/fynd/ti-innovator-paket" xr:uid="{3226A83C-EB2D-43AD-8F43-69A10D5F3186}"/>
    <hyperlink ref="Y1462" r:id="rId1405" display="https://www.sagitta.se/artikel/fynd/ti-innovator-paket" xr:uid="{8A80D0D7-EFB8-40FF-8448-EFFD7C511B6C}"/>
    <hyperlink ref="Y1463" r:id="rId1406" display="https://www.sagitta.se/artikel/fynd/ti-innovator-paket" xr:uid="{B5B318D8-FE09-4962-8C9C-DF04E3E46E89}"/>
    <hyperlink ref="Y1464" r:id="rId1407" display="https://www.sagitta.se/artikel/fynd/ti-innovator-paket" xr:uid="{F41E1A88-4A3F-4856-BE97-E5D78D0A3D63}"/>
    <hyperlink ref="Y1465" r:id="rId1408" display="https://www.sagitta.se/artikel/fynd/ti-innovator-paket" xr:uid="{95BCE020-8FD6-486E-AFAB-B275E7ED3E56}"/>
    <hyperlink ref="Y1466" r:id="rId1409" display="https://www.sagitta.se/artikel/fynd/ti-innovator-paket" xr:uid="{F53F3FD5-8CEE-4058-AE7F-741D8D448306}"/>
    <hyperlink ref="Y1467" r:id="rId1410" display="https://www.sagitta.se/artikel/fynd/ti-innovator-paket" xr:uid="{86B98353-5176-4987-BCDF-7BBDD2E21627}"/>
    <hyperlink ref="Y1468" r:id="rId1411" display="https://www.sagitta.se/artikel/fynd/ti-innovator-paket" xr:uid="{96FE1953-FBEF-4B61-BE12-5304FE6129F6}"/>
    <hyperlink ref="Y1469" r:id="rId1412" display="https://www.sagitta.se/artikel/fynd/ti-innovator-paket" xr:uid="{38DED01F-F91D-4D69-9D1A-6C09E4B1FF22}"/>
    <hyperlink ref="Y1470" r:id="rId1413" display="https://www.sagitta.se/artikel/fynd/ti-innovator-paket" xr:uid="{A96B0F03-8205-4CB1-B79C-FBE95747B366}"/>
    <hyperlink ref="Y1471" r:id="rId1414" display="https://www.sagitta.se/artikel/fynd/ti-innovator-paket" xr:uid="{54A5B552-F2B9-42F8-BA02-8A0BD0C254D3}"/>
    <hyperlink ref="Y1472" r:id="rId1415" display="https://www.sagitta.se/artikel/fynd/ti-innovator-paket" xr:uid="{F8DCA85B-0F5C-45E7-B97E-82ADF35F8AD9}"/>
    <hyperlink ref="Y1473" r:id="rId1416" display="https://www.sagitta.se/artikel/fynd/ti-innovator-paket" xr:uid="{DF5BAD60-C765-43AD-95F7-4C2C8B44F61E}"/>
    <hyperlink ref="Y1474" r:id="rId1417" display="https://www.sagitta.se/artikel/fynd/ti-innovator-paket" xr:uid="{44914616-E50F-47D7-99B7-413FEAC347A2}"/>
    <hyperlink ref="Y1475" r:id="rId1418" display="https://www.sagitta.se/artikel/fynd/ti-innovator-paket" xr:uid="{E36E97E3-F10E-4A9A-B385-2BEB13E155B8}"/>
    <hyperlink ref="Y1476" r:id="rId1419" display="https://www.sagitta.se/artikel/fynd/ti-innovator-paket" xr:uid="{6EB58E2F-814C-44B7-9544-030F8030053A}"/>
    <hyperlink ref="Y1477" r:id="rId1420" display="https://www.sagitta.se/artikel/fynd/ti-innovator-paket" xr:uid="{7E6C240D-7A7A-49D9-8312-7293AA7068A6}"/>
    <hyperlink ref="Y1478" r:id="rId1421" display="https://www.sagitta.se/artikel/fynd/ti-innovator-paket" xr:uid="{813E372E-007F-495A-B15E-27A0D176EAAD}"/>
    <hyperlink ref="Y1479" r:id="rId1422" display="https://www.sagitta.se/artikel/fynd/ti-innovator-paket" xr:uid="{15E96A02-9BF3-4CD8-ABFB-6AB9BC58A5AD}"/>
    <hyperlink ref="Y1480" r:id="rId1423" display="https://www.sagitta.se/artikel/fynd/ti-innovator-paket" xr:uid="{976E89D2-7550-458D-A444-EF5EE3415BF0}"/>
    <hyperlink ref="Y1481" r:id="rId1424" display="https://www.sagitta.se/artikel/fynd/ti-innovator-paket" xr:uid="{C250D88D-CEEF-4A7C-BFB8-74BDEE460E7D}"/>
    <hyperlink ref="Y1482" r:id="rId1425" display="https://www.sagitta.se/artikel/fynd/ti-innovator-paket" xr:uid="{0ACF5150-A07D-434E-944A-AFC3793C7C25}"/>
    <hyperlink ref="Y1483" r:id="rId1426" display="https://www.sagitta.se/artikel/fynd/ti-innovator-paket" xr:uid="{AA799EED-97B4-46F9-9FD0-40AABF26D677}"/>
    <hyperlink ref="Y1484" r:id="rId1427" display="https://www.sagitta.se/artikel/fynd/ti-innovator-paket" xr:uid="{208FA605-25A8-48C6-8BF9-9E2CD5C37C22}"/>
    <hyperlink ref="Y1485" r:id="rId1428" display="https://www.sagitta.se/artikel/fynd/ti-innovator-paket" xr:uid="{B42608F7-F9AF-4C97-9B9C-63ED62D35542}"/>
    <hyperlink ref="Y1486" r:id="rId1429" display="https://www.sagitta.se/artikel/fynd/ti-innovator-paket" xr:uid="{C0AD2B4C-6D88-4C09-9AD6-A65FF08F02E8}"/>
    <hyperlink ref="Y1487" r:id="rId1430" display="https://www.sagitta.se/artikel/fynd/ti-innovator-paket" xr:uid="{A9AE69C9-B1AB-4DCC-A38F-7C066AC8891E}"/>
    <hyperlink ref="Y1488" r:id="rId1431" display="https://www.sagitta.se/artikel/fynd/ti-innovator-paket" xr:uid="{1B55D790-53E5-4151-8A25-AE49D724329A}"/>
    <hyperlink ref="Y1489" r:id="rId1432" display="https://www.sagitta.se/artikel/fynd/ti-innovator-paket" xr:uid="{BD5758E4-D388-4C85-BA70-1FA1235BEC68}"/>
    <hyperlink ref="Y1490" r:id="rId1433" display="https://www.sagitta.se/artikel/fynd/ti-innovator-paket" xr:uid="{6AE40FDD-0679-4C43-B010-397074E56738}"/>
    <hyperlink ref="Y1491" r:id="rId1434" display="https://www.sagitta.se/artikel/fynd/ti-innovator-paket" xr:uid="{96FDCB00-3F67-4CBE-A205-FBEF423039C7}"/>
    <hyperlink ref="Y1492" r:id="rId1435" display="https://www.sagitta.se/artikel/fynd/ti-innovator-paket" xr:uid="{6677D195-3063-4CEF-9177-9AE495426E93}"/>
    <hyperlink ref="Y1493" r:id="rId1436" display="https://www.sagitta.se/artikel/fynd/ti-innovator-paket" xr:uid="{5D96CC98-CDC9-479A-A3F7-7728A420ED40}"/>
    <hyperlink ref="Y1494" r:id="rId1437" display="https://www.sagitta.se/artikel/fynd/ti-innovator-paket" xr:uid="{E8CC7FF9-0847-47E2-A8DC-85C08F5A248D}"/>
    <hyperlink ref="Y1495" r:id="rId1438" display="https://www.sagitta.se/artikel/fynd/ti-innovator-paket" xr:uid="{0F7864AA-C2BA-4185-90BD-7E01DEB44696}"/>
    <hyperlink ref="Y1496" r:id="rId1439" display="https://www.sagitta.se/artikel/fynd/ti-innovator-paket" xr:uid="{2F101257-1306-4FF3-A4BC-ABB6BFDD9C6A}"/>
    <hyperlink ref="Y1497" r:id="rId1440" display="https://www.sagitta.se/artikel/fynd/ti-innovator-paket" xr:uid="{14D479CE-B0EF-4C44-BB1E-338DE449ED88}"/>
    <hyperlink ref="Y1498" r:id="rId1441" display="https://www.sagitta.se/artikel/fynd/ti-innovator-paket" xr:uid="{F02777E7-C8EF-408E-97E3-F5907EFF0D91}"/>
    <hyperlink ref="Y1499" r:id="rId1442" display="https://www.sagitta.se/artikel/fynd/ti-innovator-paket" xr:uid="{83DDC1BD-1648-41DC-BA44-D5298B4A4839}"/>
    <hyperlink ref="Y1500" r:id="rId1443" display="https://www.sagitta.se/artikel/fynd/ti-innovator-paket" xr:uid="{287708E7-CF56-41A6-A3BA-D378C467EDCA}"/>
    <hyperlink ref="Y1501" r:id="rId1444" display="https://www.sagitta.se/artikel/fynd/ti-innovator-paket" xr:uid="{EFD227B7-89AF-4D33-B3DC-4F214BF219C8}"/>
    <hyperlink ref="Y1502" r:id="rId1445" display="https://www.sagitta.se/artikel/fynd/ti-innovator-paket" xr:uid="{BC10FC78-5F43-4436-9AEF-083B79C93BD3}"/>
    <hyperlink ref="Y1503" r:id="rId1446" display="https://www.sagitta.se/artikel/fynd/ti-innovator-paket" xr:uid="{6462D2D1-7D81-4676-9BA6-BAD9DE91ABEB}"/>
    <hyperlink ref="Y1504" r:id="rId1447" display="https://www.sagitta.se/artikel/fynd/ti-innovator-paket" xr:uid="{2772C834-9802-4B36-B890-AD6B6307870B}"/>
    <hyperlink ref="Y1505" r:id="rId1448" display="https://www.sagitta.se/artikel/fynd/ti-innovator-paket" xr:uid="{CFD5FE8A-AE33-4801-BEC9-1282D2809506}"/>
    <hyperlink ref="Y1506" r:id="rId1449" display="https://www.sagitta.se/artikel/fynd/ti-innovator-paket" xr:uid="{C7B360D2-D32F-45A9-9DF9-23AA3793AB0B}"/>
    <hyperlink ref="Y1507" r:id="rId1450" display="https://www.sagitta.se/artikel/fynd/ti-innovator-paket" xr:uid="{ABA1E64C-11D6-4043-A2C0-8907758B0929}"/>
    <hyperlink ref="Y1508" r:id="rId1451" display="https://www.sagitta.se/artikel/fynd/ti-innovator-paket" xr:uid="{35820213-359C-492E-812D-090A96C51D42}"/>
    <hyperlink ref="Y1509" r:id="rId1452" display="https://www.sagitta.se/artikel/fynd/ti-innovator-paket" xr:uid="{8EE89EF5-1824-47AA-BA2A-678699EA33CA}"/>
    <hyperlink ref="Y1510" r:id="rId1453" display="https://www.sagitta.se/artikel/fynd/ti-innovator-paket" xr:uid="{971082EB-4F4A-4DAF-BB3B-5BC2F1ACF6DE}"/>
    <hyperlink ref="Y1511" r:id="rId1454" display="https://www.sagitta.se/artikel/fynd/ti-innovator-paket" xr:uid="{8E5E5FDC-7526-4E67-B3EE-E8793126D473}"/>
    <hyperlink ref="Y1512" r:id="rId1455" display="https://www.sagitta.se/artikel/fynd/ti-innovator-paket" xr:uid="{29C424D0-A000-4337-9D14-F2F137DD89CC}"/>
    <hyperlink ref="Y1513" r:id="rId1456" display="https://www.sagitta.se/artikel/fynd/ti-innovator-paket" xr:uid="{7EAB61FB-B12E-481B-AF24-B44E600BB3EE}"/>
    <hyperlink ref="Y1514" r:id="rId1457" display="https://www.sagitta.se/artikel/fynd/ti-innovator-paket" xr:uid="{9A391402-01B3-4A4F-AC2F-814211B6B712}"/>
    <hyperlink ref="Y1515" r:id="rId1458" display="https://www.sagitta.se/artikel/fynd/ti-innovator-paket" xr:uid="{AE3B9353-E338-4351-BACE-C582BF1919FB}"/>
    <hyperlink ref="Y1516" r:id="rId1459" display="https://www.sagitta.se/artikel/fynd/ti-innovator-paket" xr:uid="{17F94302-00A1-4492-9D9D-B513C3C53180}"/>
    <hyperlink ref="Y1517" r:id="rId1460" display="https://www.sagitta.se/artikel/fynd/ti-innovator-paket" xr:uid="{F5A33CB1-2E5F-4568-9559-46BE6983557C}"/>
    <hyperlink ref="Y1518" r:id="rId1461" display="https://www.sagitta.se/artikel/fynd/ti-innovator-paket" xr:uid="{20909074-B48D-4358-A30F-B30EC75B7BE2}"/>
    <hyperlink ref="Y1519" r:id="rId1462" display="https://www.sagitta.se/artikel/fynd/ti-innovator-paket" xr:uid="{AE1BF953-2D19-4339-9378-98FE3F34A2C2}"/>
    <hyperlink ref="Y1520" r:id="rId1463" display="https://www.sagitta.se/artikel/fynd/ti-innovator-paket" xr:uid="{B2D3345E-10AF-4349-A068-4212B03EEE91}"/>
    <hyperlink ref="Y1521" r:id="rId1464" display="https://www.sagitta.se/artikel/fynd/ti-innovator-paket" xr:uid="{53510CBF-1F6C-48FE-8A51-29BE3E3B8B0E}"/>
    <hyperlink ref="Y1522" r:id="rId1465" display="https://www.sagitta.se/artikel/fynd/ti-innovator-paket" xr:uid="{F0C35AAA-13F3-4985-97F2-F1372EBC5E24}"/>
    <hyperlink ref="Y1523" r:id="rId1466" display="https://www.sagitta.se/artikel/fynd/ti-innovator-paket" xr:uid="{77DB6982-1B9B-414D-98F6-D0BC3E94815F}"/>
    <hyperlink ref="Y1524" r:id="rId1467" display="https://www.sagitta.se/artikel/fynd/ti-innovator-paket" xr:uid="{6269DB21-7A96-49FC-923C-EBFAD81BFA6F}"/>
    <hyperlink ref="Y1525" r:id="rId1468" display="https://www.sagitta.se/artikel/fynd/ti-innovator-paket" xr:uid="{02480BF1-3AAB-48B3-B0A2-B4CB7C9F3742}"/>
    <hyperlink ref="Y1526" r:id="rId1469" display="https://www.sagitta.se/artikel/fynd/ti-innovator-paket" xr:uid="{797F9956-55BD-46B5-8098-2B7EAC8D78E1}"/>
    <hyperlink ref="Y1527" r:id="rId1470" display="https://www.sagitta.se/artikel/fynd/ti-innovator-paket" xr:uid="{CA75DAC1-3FFC-4F3B-8DC4-CF9F7A6E3426}"/>
    <hyperlink ref="Y1528" r:id="rId1471" display="https://www.sagitta.se/artikel/fynd/ti-innovator-paket" xr:uid="{D2EE9BC8-C974-47E2-A8CA-FE6447381B8B}"/>
    <hyperlink ref="Y1529" r:id="rId1472" display="https://www.sagitta.se/artikel/fynd/ti-innovator-paket" xr:uid="{EC10E461-D47A-48AE-AB81-BD9FF115DB20}"/>
    <hyperlink ref="Y1530" r:id="rId1473" display="https://www.sagitta.se/artikel/fynd/ti-innovator-paket" xr:uid="{E27B4F52-7021-4B6F-B42E-2175057E133D}"/>
    <hyperlink ref="Y1531" r:id="rId1474" display="https://www.sagitta.se/artikel/fynd/ti-innovator-paket" xr:uid="{E693C373-8772-4AEE-BA81-3D06D2CFC205}"/>
    <hyperlink ref="Y1532" r:id="rId1475" display="https://www.sagitta.se/artikel/fynd/ti-innovator-paket" xr:uid="{5E710826-CB78-4C11-AAA1-84BFA7DBAC33}"/>
    <hyperlink ref="Y1533" r:id="rId1476" display="https://www.sagitta.se/artikel/fynd/ti-innovator-paket" xr:uid="{DA624198-C5F9-40BB-A626-E4A30AB22ABD}"/>
    <hyperlink ref="Y1534" r:id="rId1477" display="https://www.sagitta.se/artikel/fynd/ti-innovator-paket" xr:uid="{26E7CB30-987A-4DD6-9CDE-82F352343647}"/>
    <hyperlink ref="Y1543" r:id="rId1478" display="https://www.sagitta.se/artikel/fynd/ti-innovator-paket" xr:uid="{6816C679-60DC-4D7C-A2D0-CDCF1DC4F404}"/>
    <hyperlink ref="Y1544" r:id="rId1479" display="https://www.sagitta.se/artikel/fynd/ti-innovator-paket" xr:uid="{4B12C9D6-C2E6-4726-9A30-9CCD3697D9F5}"/>
    <hyperlink ref="Y1545" r:id="rId1480" display="https://www.sagitta.se/artikel/fynd/ti-innovator-paket" xr:uid="{8DC9A4A0-5ADA-4D29-B1D2-77D341C23E3E}"/>
    <hyperlink ref="Y1546" r:id="rId1481" display="https://www.sagitta.se/artikel/fynd/ti-innovator-paket" xr:uid="{2B40A2DC-9FCB-423F-83EE-3C96B6EE3BDA}"/>
    <hyperlink ref="Y1547" r:id="rId1482" display="https://www.sagitta.se/artikel/fynd/ti-innovator-paket" xr:uid="{EF2E3B31-ADA0-4222-BD18-5599BD89FE11}"/>
    <hyperlink ref="Y1548" r:id="rId1483" display="https://www.sagitta.se/artikel/fynd/ti-innovator-paket" xr:uid="{89CA863E-EA44-44DD-A165-6A6CACCD88ED}"/>
    <hyperlink ref="Y1549" r:id="rId1484" display="https://www.sagitta.se/artikel/fynd/ti-innovator-paket" xr:uid="{8C23012E-7F38-445B-8F34-BCAB5B374CD7}"/>
    <hyperlink ref="Y1550" r:id="rId1485" display="https://www.sagitta.se/artikel/fynd/ti-innovator-paket" xr:uid="{773093F9-4A8B-4315-8969-BE24553035B0}"/>
    <hyperlink ref="Y1551" r:id="rId1486" display="https://www.sagitta.se/artikel/fynd/ti-innovator-paket" xr:uid="{7F91D2F7-B06A-4BE4-BB8D-D8D775085808}"/>
    <hyperlink ref="Y1552" r:id="rId1487" display="https://www.sagitta.se/artikel/fynd/ti-innovator-paket" xr:uid="{5B5EA488-982A-425C-A62A-80B7265D7D3C}"/>
    <hyperlink ref="Y1553" r:id="rId1488" display="https://www.sagitta.se/artikel/fynd/ti-innovator-paket" xr:uid="{A7D3E498-11B7-4934-8BDD-971BA8AE2882}"/>
    <hyperlink ref="Y1554" r:id="rId1489" display="https://www.sagitta.se/artikel/fynd/ti-innovator-paket" xr:uid="{368BB5EC-6AC1-4948-A783-DC33A1543DBA}"/>
    <hyperlink ref="Y1555" r:id="rId1490" display="https://www.sagitta.se/artikel/fynd/ti-innovator-paket" xr:uid="{DD9EBCD2-18DB-4179-9388-23AF16C67363}"/>
    <hyperlink ref="Y1556" r:id="rId1491" display="https://www.sagitta.se/artikel/fynd/ti-innovator-paket" xr:uid="{DC7EE113-99D0-42DC-B0D6-6545EF6925C9}"/>
    <hyperlink ref="Y1557" r:id="rId1492" display="https://www.sagitta.se/artikel/fynd/ti-innovator-paket" xr:uid="{B0C5A22B-E544-4A1C-A8DA-D2D69E338868}"/>
    <hyperlink ref="Y1558" r:id="rId1493" display="https://www.sagitta.se/artikel/fynd/ti-innovator-paket" xr:uid="{A0E822EB-4FEF-4BAC-A3AB-7E0C4EF919E3}"/>
    <hyperlink ref="Y1559" r:id="rId1494" display="https://www.sagitta.se/artikel/fynd/ti-innovator-paket" xr:uid="{17B39BBB-6D57-4986-968C-A49C59B37138}"/>
    <hyperlink ref="Y1560" r:id="rId1495" display="https://www.sagitta.se/artikel/fynd/ti-innovator-paket" xr:uid="{67A9ADDC-C0C3-4C00-87C1-1BE3AC4A3521}"/>
    <hyperlink ref="Y1561" r:id="rId1496" display="https://www.sagitta.se/artikel/fynd/ti-innovator-paket" xr:uid="{D40B6A11-3575-4A34-A309-49CF17F091B2}"/>
    <hyperlink ref="Y1562" r:id="rId1497" display="https://www.sagitta.se/artikel/fynd/ti-innovator-paket" xr:uid="{AC7593B8-B6EB-4DF8-B25E-08477125138A}"/>
    <hyperlink ref="Y1563" r:id="rId1498" display="https://www.sagitta.se/artikel/fynd/ti-innovator-paket" xr:uid="{8FBB68B0-55CF-4DEB-B804-84BDBDA30D55}"/>
    <hyperlink ref="Y1564" r:id="rId1499" display="https://www.sagitta.se/artikel/fynd/ti-innovator-paket" xr:uid="{F3A66FE1-77FA-430B-9DF0-B563B76E5105}"/>
    <hyperlink ref="Y1565" r:id="rId1500" display="https://www.sagitta.se/artikel/fynd/ti-innovator-paket" xr:uid="{2BE46355-326C-49DB-A3CC-4E87E121E588}"/>
    <hyperlink ref="Y1566" r:id="rId1501" display="https://www.sagitta.se/artikel/fynd/ti-innovator-paket" xr:uid="{3D7D2E43-C544-466B-9534-E1FDB4B47D8D}"/>
    <hyperlink ref="Y1567" r:id="rId1502" display="https://www.sagitta.se/artikel/fynd/ti-innovator-paket" xr:uid="{BA2FB8D3-07FC-4A62-ADA7-A993BBE5B3FE}"/>
    <hyperlink ref="Y1568" r:id="rId1503" display="https://www.sagitta.se/artikel/fynd/ti-innovator-paket" xr:uid="{2DB0C23C-A4B0-4FBC-B8A4-8EA7AC7653FB}"/>
    <hyperlink ref="Y1569" r:id="rId1504" display="https://www.sagitta.se/artikel/fynd/ti-innovator-paket" xr:uid="{1E46F106-C42E-4C49-8462-08C214AB68AF}"/>
    <hyperlink ref="Y1570" r:id="rId1505" display="https://www.sagitta.se/artikel/fynd/ti-innovator-paket" xr:uid="{BAF96F74-EF92-4C01-BBFE-3B63AC869D49}"/>
    <hyperlink ref="Y1571" r:id="rId1506" display="https://www.sagitta.se/artikel/fynd/ti-innovator-paket" xr:uid="{245A39EF-FDF1-4BD5-9D43-887CC16B36CA}"/>
    <hyperlink ref="Y1572" r:id="rId1507" display="https://www.sagitta.se/artikel/fynd/ti-innovator-paket" xr:uid="{6D4A41DE-D254-4599-B5CF-383244F2E88F}"/>
    <hyperlink ref="Y1573" r:id="rId1508" display="https://www.sagitta.se/artikel/fynd/ti-innovator-paket" xr:uid="{EFC67409-4B1D-4218-8C42-D62C06995DC6}"/>
    <hyperlink ref="Y1574" r:id="rId1509" display="https://www.sagitta.se/artikel/fynd/ti-innovator-paket" xr:uid="{A05675B3-E996-498E-A8E1-3CB3D7BA856E}"/>
    <hyperlink ref="Y1575" r:id="rId1510" display="https://www.sagitta.se/artikel/fynd/ti-innovator-paket" xr:uid="{A8A2ECA5-BC69-44BA-A2F4-A58BF1946F88}"/>
    <hyperlink ref="Y1576" r:id="rId1511" display="https://www.sagitta.se/artikel/fynd/ti-innovator-paket" xr:uid="{51196AEF-53BD-4006-B06E-8ADE760F7544}"/>
    <hyperlink ref="Y1577" r:id="rId1512" display="https://www.sagitta.se/artikel/fynd/ti-innovator-paket" xr:uid="{0327A8F3-1CA7-427E-9E22-C94773A05505}"/>
    <hyperlink ref="Y1578" r:id="rId1513" display="https://www.sagitta.se/artikel/fynd/ti-innovator-paket" xr:uid="{B321696A-0933-4998-B7B0-E4F7D88673BB}"/>
    <hyperlink ref="Y1579" r:id="rId1514" display="https://www.sagitta.se/artikel/fynd/ti-innovator-paket" xr:uid="{132FFCF8-8C0D-41C2-8FCC-29FF979F9CDD}"/>
    <hyperlink ref="Y1580" r:id="rId1515" display="https://www.sagitta.se/artikel/fynd/ti-innovator-paket" xr:uid="{B4B5A298-DB18-4E62-BBBA-41BE52FB603E}"/>
    <hyperlink ref="Y1581" r:id="rId1516" display="https://www.sagitta.se/artikel/fynd/ti-innovator-paket" xr:uid="{E24ED326-9C83-4257-87A1-F1E017AD29D7}"/>
    <hyperlink ref="Y1582" r:id="rId1517" display="https://www.sagitta.se/artikel/fynd/ti-innovator-paket" xr:uid="{B4B5BC1E-4547-4ADD-BA44-1A913A9EC385}"/>
    <hyperlink ref="Y1583" r:id="rId1518" display="https://www.sagitta.se/artikel/fynd/ti-innovator-paket" xr:uid="{D4C5EE8A-031D-46B6-BC87-089E179909AF}"/>
    <hyperlink ref="Y1584" r:id="rId1519" display="https://www.sagitta.se/artikel/fynd/ti-innovator-paket" xr:uid="{2BBE8197-AF86-45B6-BFCD-6ECD98A38E6F}"/>
    <hyperlink ref="Y1585" r:id="rId1520" display="https://www.sagitta.se/artikel/fynd/ti-innovator-paket" xr:uid="{FCE0C958-12F1-4090-AC84-FEC7FA72A0C2}"/>
    <hyperlink ref="Y1586" r:id="rId1521" display="https://www.sagitta.se/artikel/fynd/ti-innovator-paket" xr:uid="{215446B5-1A0C-4CCE-A90A-0DF71DA580CF}"/>
    <hyperlink ref="Y1587" r:id="rId1522" display="https://www.sagitta.se/artikel/fynd/ti-innovator-paket" xr:uid="{0BCAC04A-2523-4ED4-92B1-50EF05D26962}"/>
    <hyperlink ref="Y1588" r:id="rId1523" display="https://www.sagitta.se/artikel/fynd/ti-innovator-paket" xr:uid="{4D0252F2-DF78-4AD5-9ED5-FB729CC316A5}"/>
    <hyperlink ref="Y1589" r:id="rId1524" display="https://www.sagitta.se/artikel/fynd/ti-innovator-paket" xr:uid="{EEA89548-F050-4B5E-A2F1-CBCD0A65B9EF}"/>
    <hyperlink ref="Y1590" r:id="rId1525" display="https://www.sagitta.se/artikel/fynd/ti-innovator-paket" xr:uid="{016B8D90-1EE2-4098-94BB-DC12700E4440}"/>
    <hyperlink ref="Y1591" r:id="rId1526" display="https://www.sagitta.se/artikel/fynd/ti-innovator-paket" xr:uid="{AA9E5291-7CF6-48F0-87BF-7E837909A66B}"/>
    <hyperlink ref="Y1592" r:id="rId1527" display="https://www.sagitta.se/artikel/fynd/ti-innovator-paket" xr:uid="{ABF4799B-42B5-4585-8D35-59E7C75939DA}"/>
    <hyperlink ref="Y1593" r:id="rId1528" display="https://www.sagitta.se/artikel/fynd/ti-innovator-paket" xr:uid="{74FC42DA-FDAE-4390-8594-CAA9EFA39280}"/>
    <hyperlink ref="Y1594" r:id="rId1529" display="https://www.sagitta.se/artikel/fynd/ti-innovator-paket" xr:uid="{8959E3E3-E17F-4543-AFE1-3F059BE318FD}"/>
    <hyperlink ref="Y1595" r:id="rId1530" display="https://www.sagitta.se/artikel/fynd/ti-innovator-paket" xr:uid="{F62C0A0F-AC2B-4DA0-864C-19491691FEA1}"/>
    <hyperlink ref="Y1596" r:id="rId1531" display="https://www.sagitta.se/artikel/fynd/ti-innovator-paket" xr:uid="{930ED1DD-C5D4-4091-BB7F-D960FC1E8ED6}"/>
    <hyperlink ref="Y1597" r:id="rId1532" display="https://www.sagitta.se/artikel/fynd/ti-innovator-paket" xr:uid="{270B6AF7-2C88-48A7-8D14-2A7B97ABE92A}"/>
    <hyperlink ref="Y1598" r:id="rId1533" display="https://www.sagitta.se/artikel/fynd/ti-innovator-paket" xr:uid="{06661D19-B07A-47C5-88E8-F21B856BFFFF}"/>
    <hyperlink ref="Y1599" r:id="rId1534" display="https://www.sagitta.se/artikel/fynd/ti-innovator-paket" xr:uid="{48B61B7E-5C00-47D3-A2A5-41DA0DCA9BD8}"/>
    <hyperlink ref="Y1600" r:id="rId1535" display="https://www.sagitta.se/artikel/fynd/ti-innovator-paket" xr:uid="{A76019B3-B7AC-4A38-B92B-6B8408092BDC}"/>
    <hyperlink ref="Y1601" r:id="rId1536" display="https://www.sagitta.se/artikel/fynd/ti-innovator-paket" xr:uid="{D3DBE8AA-36BD-4C36-BB21-248CFC012A76}"/>
    <hyperlink ref="Y1602" r:id="rId1537" display="https://www.sagitta.se/artikel/fynd/ti-innovator-paket" xr:uid="{3DF10C4E-0951-4AED-B03F-69C645E48877}"/>
    <hyperlink ref="Y1603" r:id="rId1538" display="https://www.sagitta.se/artikel/fynd/ti-innovator-paket" xr:uid="{535883EB-0F53-4678-9974-EBF4BCCCAAF7}"/>
    <hyperlink ref="Y1604" r:id="rId1539" display="https://www.sagitta.se/artikel/fynd/ti-innovator-paket" xr:uid="{AA45D8CB-03EA-4795-A667-A7BE3702D999}"/>
    <hyperlink ref="Y1605" r:id="rId1540" display="https://www.sagitta.se/artikel/fynd/ti-innovator-paket" xr:uid="{42CDE3D2-00C5-47E8-A5CD-CEF5E1012867}"/>
    <hyperlink ref="Y1606" r:id="rId1541" display="https://www.sagitta.se/artikel/fynd/ti-innovator-paket" xr:uid="{3AB4A70D-763E-4CFA-AC8B-1030093D7012}"/>
    <hyperlink ref="Y1607" r:id="rId1542" display="https://www.sagitta.se/artikel/fynd/ti-innovator-paket" xr:uid="{85B1C3C3-706C-469E-BEA7-A86893E25BFF}"/>
    <hyperlink ref="Y1608" r:id="rId1543" display="https://www.sagitta.se/artikel/fynd/ti-innovator-paket" xr:uid="{B8612F2C-2AE8-4E37-9021-01F3F8B075C4}"/>
    <hyperlink ref="Y1609" r:id="rId1544" display="https://www.sagitta.se/artikel/fynd/ti-innovator-paket" xr:uid="{59F4F3F8-764C-47B0-921D-5CDCCCD2CAB4}"/>
    <hyperlink ref="Y1610" r:id="rId1545" display="https://www.sagitta.se/artikel/fynd/ti-innovator-paket" xr:uid="{951B0D27-F38D-4D12-A7AC-DDF14E7AB110}"/>
    <hyperlink ref="Y1611" r:id="rId1546" display="https://www.sagitta.se/artikel/fynd/ti-innovator-paket" xr:uid="{AB9C8160-35FB-43D9-A594-7085A7765CFE}"/>
    <hyperlink ref="Y1612" r:id="rId1547" display="https://www.sagitta.se/artikel/fynd/ti-innovator-paket" xr:uid="{93D0AFA8-B817-46B5-9977-DB860A8C2BFE}"/>
    <hyperlink ref="Y1613" r:id="rId1548" display="https://www.sagitta.se/artikel/fynd/ti-innovator-paket" xr:uid="{BBC7FA43-E42B-4423-9549-9EDA3C6E0F26}"/>
    <hyperlink ref="Y1614" r:id="rId1549" display="https://www.sagitta.se/artikel/fynd/ti-innovator-paket" xr:uid="{BA74ECBA-F0A3-45CA-B91E-27F8479463D0}"/>
    <hyperlink ref="Y1615" r:id="rId1550" display="https://www.sagitta.se/artikel/fynd/ti-innovator-paket" xr:uid="{B3D9858F-4CF3-435C-9408-90E135F53DFC}"/>
    <hyperlink ref="Y1616" r:id="rId1551" display="https://www.sagitta.se/artikel/fynd/ti-innovator-paket" xr:uid="{F4BE9553-2246-4FD2-99A0-DF5ACE8F5836}"/>
    <hyperlink ref="Y1617" r:id="rId1552" display="https://www.sagitta.se/artikel/fynd/ti-innovator-paket" xr:uid="{9EE0A4F7-26BB-4F7E-99CA-473968826B34}"/>
    <hyperlink ref="Y1618" r:id="rId1553" display="https://www.sagitta.se/artikel/fynd/ti-innovator-paket" xr:uid="{84AF3D03-7007-4E09-B633-FFC06E8BE327}"/>
    <hyperlink ref="Y1619" r:id="rId1554" display="https://www.sagitta.se/artikel/fynd/ti-innovator-paket" xr:uid="{3287480E-7E59-4BE5-B5D7-FA34D022CDDD}"/>
    <hyperlink ref="Y1620" r:id="rId1555" display="https://www.sagitta.se/artikel/fynd/ti-innovator-paket" xr:uid="{903E1009-043E-4B6C-837A-25E38D5D843A}"/>
    <hyperlink ref="Y1621" r:id="rId1556" display="https://www.sagitta.se/artikel/fynd/ti-innovator-paket" xr:uid="{58CD399F-3EE9-419E-B8B6-E02BAC463DD3}"/>
    <hyperlink ref="Y1622" r:id="rId1557" display="https://www.sagitta.se/artikel/fynd/ti-innovator-paket" xr:uid="{1668E124-6F3F-47A1-B8DD-8E9DC71EF6B5}"/>
    <hyperlink ref="Y1623" r:id="rId1558" display="https://www.sagitta.se/artikel/fynd/ti-innovator-paket" xr:uid="{00CA722B-ECCD-4510-B054-9928A49CD48A}"/>
    <hyperlink ref="Y1624" r:id="rId1559" display="https://www.sagitta.se/artikel/fynd/ti-innovator-paket" xr:uid="{2CB6B486-E79B-4EDE-9563-8EA209500D83}"/>
    <hyperlink ref="Y1625" r:id="rId1560" display="https://www.sagitta.se/artikel/fynd/ti-innovator-paket" xr:uid="{967A2157-D68E-4405-8E64-E9695FB27760}"/>
    <hyperlink ref="Y1626" r:id="rId1561" display="https://www.sagitta.se/artikel/fynd/ti-innovator-paket" xr:uid="{9260FA35-F936-47A0-8665-1D87B9267F90}"/>
    <hyperlink ref="Y1627" r:id="rId1562" display="https://www.sagitta.se/artikel/fynd/ti-innovator-paket" xr:uid="{FE25FBE7-C77E-474A-A8CC-7A735E17985A}"/>
    <hyperlink ref="Y1628" r:id="rId1563" display="https://www.sagitta.se/artikel/fynd/ti-innovator-paket" xr:uid="{D0D0495D-A004-4180-BB5C-C3A858DE59A5}"/>
    <hyperlink ref="Y1629" r:id="rId1564" display="https://www.sagitta.se/artikel/fynd/ti-innovator-paket" xr:uid="{AD998D65-4277-4235-814A-12BBFF70FEEF}"/>
    <hyperlink ref="Y1630" r:id="rId1565" display="https://www.sagitta.se/artikel/fynd/ti-innovator-paket" xr:uid="{1598C58D-1EF8-4E98-993E-673009B7E26E}"/>
    <hyperlink ref="Y1636" r:id="rId1566" display="https://www.sagitta.se/artikel/fynd/ti-innovator-paket" xr:uid="{A7EB9E7C-075A-43C4-AA92-840B9BEC3A0E}"/>
    <hyperlink ref="Y1637" r:id="rId1567" display="https://www.sagitta.se/artikel/fynd/ti-innovator-paket" xr:uid="{9464C165-2B70-440F-9C70-15226AA40FFC}"/>
    <hyperlink ref="Y1638" r:id="rId1568" display="https://www.sagitta.se/artikel/fynd/ti-innovator-paket" xr:uid="{A02CB342-5B02-4C47-A450-AA7B83B6560F}"/>
    <hyperlink ref="Y1639" r:id="rId1569" display="https://www.sagitta.se/artikel/fynd/ti-innovator-paket" xr:uid="{9DE68FED-C965-4F48-8F9D-6424D4DD1487}"/>
    <hyperlink ref="Y1640" r:id="rId1570" display="https://www.sagitta.se/artikel/fynd/ti-innovator-paket" xr:uid="{B38DB701-4384-4F62-9FB9-6A967F4523E9}"/>
    <hyperlink ref="Y1641" r:id="rId1571" display="https://www.sagitta.se/artikel/fynd/ti-innovator-paket" xr:uid="{571688D5-C52A-45B1-8D4B-5E47839BB876}"/>
    <hyperlink ref="Y1642" r:id="rId1572" display="https://www.sagitta.se/artikel/fynd/ti-innovator-paket" xr:uid="{46E3C844-49FB-4FB1-83A3-83679B4B0B2D}"/>
    <hyperlink ref="Y1643" r:id="rId1573" display="https://www.sagitta.se/artikel/fynd/ti-innovator-paket" xr:uid="{974BECA5-6689-4318-95E5-CE84D0B7007E}"/>
    <hyperlink ref="Y1644" r:id="rId1574" display="https://www.sagitta.se/artikel/fynd/ti-innovator-paket" xr:uid="{E0DC9D94-6595-4F94-A1A4-AAEB62344346}"/>
    <hyperlink ref="Y1645" r:id="rId1575" display="https://www.sagitta.se/artikel/fynd/ti-innovator-paket" xr:uid="{E12C1406-D343-4A22-9950-5BC90729FD8B}"/>
    <hyperlink ref="Y1646" r:id="rId1576" display="https://www.sagitta.se/artikel/fynd/ti-innovator-paket" xr:uid="{62861AF3-B745-40DF-A1EC-686C28AB71D6}"/>
    <hyperlink ref="Y1647" r:id="rId1577" display="https://www.sagitta.se/artikel/fynd/ti-innovator-paket" xr:uid="{CD24B10B-0E64-4325-96A8-17EF5EAA2551}"/>
    <hyperlink ref="Y1648" r:id="rId1578" display="https://www.sagitta.se/artikel/fynd/ti-innovator-paket" xr:uid="{26765285-3231-44F6-AEF9-26CAFDA5CB2E}"/>
    <hyperlink ref="Y1649" r:id="rId1579" display="https://www.sagitta.se/artikel/fynd/ti-innovator-paket" xr:uid="{AC67D8D0-07AF-4B2E-B827-1E78D3FA48F5}"/>
    <hyperlink ref="Y1650" r:id="rId1580" display="https://www.sagitta.se/artikel/fynd/ti-innovator-paket" xr:uid="{A49B46E3-F222-419B-A59A-459D8AA923D7}"/>
    <hyperlink ref="Y1651" r:id="rId1581" display="https://www.sagitta.se/artikel/fynd/ti-innovator-paket" xr:uid="{1F4488EC-5734-4816-BEC1-24BFDEB82C00}"/>
    <hyperlink ref="Y1652" r:id="rId1582" display="https://www.sagitta.se/artikel/fynd/ti-innovator-paket" xr:uid="{1635CD2F-71FB-4458-99EA-8080A437DAE6}"/>
    <hyperlink ref="Y1653" r:id="rId1583" display="https://www.sagitta.se/artikel/fynd/ti-innovator-paket" xr:uid="{2AC7047B-1513-4867-B40D-EC549BE13356}"/>
    <hyperlink ref="Y1654" r:id="rId1584" display="https://www.sagitta.se/artikel/fynd/ti-innovator-paket" xr:uid="{2A9E9A4D-18E0-4815-885D-FD0F522ABF2A}"/>
    <hyperlink ref="Y1655" r:id="rId1585" display="https://www.sagitta.se/artikel/fynd/ti-innovator-paket" xr:uid="{A980CE6B-0FA6-43F5-91D5-AE0740EBDC15}"/>
    <hyperlink ref="Y1656" r:id="rId1586" display="https://www.sagitta.se/artikel/fynd/ti-innovator-paket" xr:uid="{9E845281-FDFA-4EEC-9FA3-E23AA2550106}"/>
    <hyperlink ref="Y1657" r:id="rId1587" display="https://www.sagitta.se/artikel/fynd/ti-innovator-paket" xr:uid="{99CB7328-B55E-4390-A6BC-69585E69D5C8}"/>
    <hyperlink ref="Y1658" r:id="rId1588" display="https://www.sagitta.se/artikel/fynd/ti-innovator-paket" xr:uid="{738391B8-955A-429B-8115-99D6442F9492}"/>
    <hyperlink ref="Y1659" r:id="rId1589" display="https://www.sagitta.se/artikel/fynd/ti-innovator-paket" xr:uid="{537E7BED-5493-4C3B-821B-174F350FB338}"/>
    <hyperlink ref="Y1660" r:id="rId1590" display="https://www.sagitta.se/artikel/fynd/ti-innovator-paket" xr:uid="{3C6CC171-5C3E-4797-87E0-292390D12A24}"/>
    <hyperlink ref="Y1661" r:id="rId1591" display="https://www.sagitta.se/artikel/fynd/ti-innovator-paket" xr:uid="{35F6D13B-E0F2-4B2D-8115-3F10602F7C8A}"/>
    <hyperlink ref="Y1662" r:id="rId1592" display="https://www.sagitta.se/artikel/fynd/ti-innovator-paket" xr:uid="{1DE9CCCA-A0D7-47A4-AFEA-610B570AB9FB}"/>
    <hyperlink ref="Y1663" r:id="rId1593" display="https://www.sagitta.se/artikel/fynd/ti-innovator-paket" xr:uid="{40A275E4-E145-48F2-93BC-5E6FC0C39C8F}"/>
    <hyperlink ref="Y1664" r:id="rId1594" display="https://www.sagitta.se/artikel/fynd/ti-innovator-paket" xr:uid="{BF2F6637-5CE8-465B-B08C-FC72617BFC95}"/>
    <hyperlink ref="Y1665" r:id="rId1595" display="https://www.sagitta.se/artikel/fynd/ti-innovator-paket" xr:uid="{E92EB887-1576-4097-9920-CD5C76D47E45}"/>
    <hyperlink ref="Y1666" r:id="rId1596" display="https://www.sagitta.se/artikel/fynd/ti-innovator-paket" xr:uid="{6FE29320-CE43-4F11-AF14-5E666F71AA04}"/>
    <hyperlink ref="Y1667" r:id="rId1597" display="https://www.sagitta.se/artikel/fynd/ti-innovator-paket" xr:uid="{8A63787D-3C4E-4E40-9F56-F60331CA49C6}"/>
    <hyperlink ref="Y1668" r:id="rId1598" display="https://www.sagitta.se/artikel/fynd/ti-innovator-paket" xr:uid="{E140E0D2-2356-4B8F-948C-81383A587062}"/>
    <hyperlink ref="Y1669" r:id="rId1599" display="https://www.sagitta.se/artikel/fynd/ti-innovator-paket" xr:uid="{79527A1B-9C5A-4490-AFF8-5C04DB3C1149}"/>
    <hyperlink ref="Y1670" r:id="rId1600" display="https://www.sagitta.se/artikel/fynd/ti-innovator-paket" xr:uid="{F3A6101E-44C5-4193-B7A8-ADF66B30694C}"/>
    <hyperlink ref="Y1671" r:id="rId1601" display="https://www.sagitta.se/artikel/fynd/ti-innovator-paket" xr:uid="{3C1964BB-7968-4FDF-9883-32A515E5AA4F}"/>
    <hyperlink ref="Y1672" r:id="rId1602" display="https://www.sagitta.se/artikel/fynd/ti-innovator-paket" xr:uid="{2EFAFB8E-1F2C-405D-A0C7-142399881674}"/>
    <hyperlink ref="Y1673" r:id="rId1603" display="https://www.sagitta.se/artikel/fynd/ti-innovator-paket" xr:uid="{4B00C5B7-AC0B-4334-ADFD-8BB92510BDB2}"/>
    <hyperlink ref="Y1674" r:id="rId1604" display="https://www.sagitta.se/artikel/fynd/ti-innovator-paket" xr:uid="{29BE4469-16D1-413F-9E38-E43D6402730C}"/>
    <hyperlink ref="Y1675" r:id="rId1605" display="https://www.sagitta.se/artikel/fynd/ti-innovator-paket" xr:uid="{E7615AB0-C853-419E-AC88-CC0F2CDDAB2C}"/>
    <hyperlink ref="Y1676" r:id="rId1606" display="https://www.sagitta.se/artikel/fynd/ti-innovator-paket" xr:uid="{131E0E19-041B-4066-96CD-2ECDB98904A7}"/>
    <hyperlink ref="Y1677" r:id="rId1607" display="https://www.sagitta.se/artikel/fynd/ti-innovator-paket" xr:uid="{75E857FD-605D-4CE0-8006-D64825D7602B}"/>
    <hyperlink ref="Y1678" r:id="rId1608" display="https://www.sagitta.se/artikel/fynd/ti-innovator-paket" xr:uid="{ED1630A6-AC8C-45DD-82CC-74C86EC0460D}"/>
    <hyperlink ref="Y1679" r:id="rId1609" display="https://www.sagitta.se/artikel/fynd/ti-innovator-paket" xr:uid="{56670619-9D8C-44EB-BEF7-333404BD96FB}"/>
    <hyperlink ref="Y1680" r:id="rId1610" display="https://www.sagitta.se/artikel/fynd/ti-innovator-paket" xr:uid="{07D7ECB2-7C85-4C4A-AACF-86003BF07516}"/>
    <hyperlink ref="Y1681" r:id="rId1611" display="https://www.sagitta.se/artikel/fynd/ti-innovator-paket" xr:uid="{88A86FBE-6EB5-447E-A1D0-CEA2C497A63E}"/>
    <hyperlink ref="Y1682" r:id="rId1612" display="https://www.sagitta.se/artikel/fynd/ti-innovator-paket" xr:uid="{B6CE6910-CC38-44B6-8079-29D92E18B504}"/>
    <hyperlink ref="Y1683" r:id="rId1613" display="https://www.sagitta.se/artikel/fynd/ti-innovator-paket" xr:uid="{3ABE778B-EBA7-4F54-B16C-C4E9F7AA45A5}"/>
    <hyperlink ref="Y1684" r:id="rId1614" display="https://www.sagitta.se/artikel/fynd/ti-innovator-paket" xr:uid="{80DF15FC-186F-4403-8330-FF332A6CDBBD}"/>
    <hyperlink ref="Y1685" r:id="rId1615" display="https://www.sagitta.se/artikel/fynd/ti-innovator-paket" xr:uid="{9EA59E45-B9F5-4236-862F-6AD287F42D1F}"/>
    <hyperlink ref="Y1686" r:id="rId1616" display="https://www.sagitta.se/artikel/fynd/ti-innovator-paket" xr:uid="{FDFD791D-D872-44ED-9F9F-3BFC0763E378}"/>
    <hyperlink ref="Y1687" r:id="rId1617" display="https://www.sagitta.se/artikel/fynd/ti-innovator-paket" xr:uid="{EC5754A8-1F6A-43BF-B01A-1FD7EDFE8E39}"/>
    <hyperlink ref="Y1688" r:id="rId1618" display="https://www.sagitta.se/artikel/fynd/ti-innovator-paket" xr:uid="{F2B1D1AC-A001-463E-AFB0-F155693A267F}"/>
    <hyperlink ref="Y1689" r:id="rId1619" display="https://www.sagitta.se/artikel/fynd/ti-innovator-paket" xr:uid="{1A97346F-1862-4CEF-B0EE-D8EF4438EB4E}"/>
    <hyperlink ref="Y1690" r:id="rId1620" display="https://www.sagitta.se/artikel/fynd/ti-innovator-paket" xr:uid="{60E7C2B6-6428-4D4D-A939-964B4AF678D0}"/>
    <hyperlink ref="Y1691" r:id="rId1621" display="https://www.sagitta.se/artikel/fynd/ti-innovator-paket" xr:uid="{237909FD-AEAA-40E8-A2E3-7E99B4D786A9}"/>
    <hyperlink ref="Y1692" r:id="rId1622" display="https://www.sagitta.se/artikel/fynd/ti-innovator-paket" xr:uid="{F12E6BA5-FED7-424B-9254-86B4D2E446E4}"/>
    <hyperlink ref="Y1693" r:id="rId1623" display="https://www.sagitta.se/artikel/fynd/ti-innovator-paket" xr:uid="{DEB5CFCB-40AF-4613-8FAB-4F792748FF40}"/>
    <hyperlink ref="Y1694" r:id="rId1624" display="https://www.sagitta.se/artikel/fynd/ti-innovator-paket" xr:uid="{DA052DBF-5255-46B1-A035-DD3C36D8C143}"/>
    <hyperlink ref="Y1695" r:id="rId1625" display="https://www.sagitta.se/artikel/fynd/ti-innovator-paket" xr:uid="{57601351-5304-4F77-8936-813CEE128AD7}"/>
    <hyperlink ref="Y1696" r:id="rId1626" display="https://www.sagitta.se/artikel/fynd/ti-innovator-paket" xr:uid="{52DE56E5-6B65-4355-9553-F4888CACEB13}"/>
    <hyperlink ref="Y1697" r:id="rId1627" display="https://www.sagitta.se/artikel/fynd/ti-innovator-paket" xr:uid="{3FE86C23-679F-4219-815D-A0294BF72203}"/>
    <hyperlink ref="Y1698" r:id="rId1628" display="https://www.sagitta.se/artikel/fynd/ti-innovator-paket" xr:uid="{82A8A277-10B4-4B0F-A353-DDA777E86A28}"/>
    <hyperlink ref="Y1699" r:id="rId1629" display="https://www.sagitta.se/artikel/fynd/ti-innovator-paket" xr:uid="{F72131D0-1F48-4F64-BB33-BF5DC9D1DA41}"/>
    <hyperlink ref="Y1700" r:id="rId1630" display="https://www.sagitta.se/artikel/fynd/ti-innovator-paket" xr:uid="{CC2CBBAA-B5C9-4E43-A9D1-A2BAFD2A3B66}"/>
    <hyperlink ref="Y1701" r:id="rId1631" display="https://www.sagitta.se/artikel/fynd/ti-innovator-paket" xr:uid="{B41572A4-60D2-4E68-A326-B5853577E6B5}"/>
    <hyperlink ref="Y1702" r:id="rId1632" display="https://www.sagitta.se/artikel/fynd/ti-innovator-paket" xr:uid="{FABB4844-D328-4E4E-928D-FE2C3F32D8BD}"/>
    <hyperlink ref="Y1703" r:id="rId1633" display="https://www.sagitta.se/artikel/fynd/ti-innovator-paket" xr:uid="{0483DB32-162E-41AA-BEF3-E0BE94A42125}"/>
    <hyperlink ref="Y1704" r:id="rId1634" display="https://www.sagitta.se/artikel/fynd/ti-innovator-paket" xr:uid="{014657C1-64F5-4202-8198-4224780CFDA1}"/>
    <hyperlink ref="Y1705" r:id="rId1635" display="https://www.sagitta.se/artikel/fynd/ti-innovator-paket" xr:uid="{6547089D-7F76-4D7A-8F4D-5D442E0E0DDA}"/>
    <hyperlink ref="Y1706" r:id="rId1636" display="https://www.sagitta.se/artikel/fynd/ti-innovator-paket" xr:uid="{0C3EB6E7-3F53-493B-8EC5-1DA68A87915E}"/>
    <hyperlink ref="Y1707" r:id="rId1637" display="https://www.sagitta.se/artikel/fynd/ti-innovator-paket" xr:uid="{AF6C6D3E-6793-4C07-BE3C-2BC967DCE9CF}"/>
    <hyperlink ref="Y1708" r:id="rId1638" display="https://www.sagitta.se/artikel/fynd/ti-innovator-paket" xr:uid="{85FF3294-24B8-42FC-B0C9-F1F3CAA0F5E2}"/>
    <hyperlink ref="Y1709" r:id="rId1639" display="https://www.sagitta.se/artikel/fynd/ti-innovator-paket" xr:uid="{F7512E6D-1E09-4F54-89D3-A4EA59F0F515}"/>
    <hyperlink ref="Y1710" r:id="rId1640" display="https://www.sagitta.se/artikel/fynd/ti-innovator-paket" xr:uid="{ABF8C926-4A8A-40ED-BAE9-0E79EA41F159}"/>
    <hyperlink ref="Y1711" r:id="rId1641" display="https://www.sagitta.se/artikel/fynd/ti-innovator-paket" xr:uid="{56E4112A-DC09-4641-B46C-321B96CD3483}"/>
    <hyperlink ref="Y1712" r:id="rId1642" display="https://www.sagitta.se/artikel/fynd/ti-innovator-paket" xr:uid="{1DA2F51A-5DB5-4BC3-9F41-14636744CA35}"/>
    <hyperlink ref="Y1713" r:id="rId1643" display="https://www.sagitta.se/artikel/fynd/ti-innovator-paket" xr:uid="{16F7C11C-66D9-4627-98AF-4D729134B8B5}"/>
    <hyperlink ref="Y1714" r:id="rId1644" display="https://www.sagitta.se/artikel/fynd/ti-innovator-paket" xr:uid="{BA0999D4-DB79-4873-AB81-EAC47A5ABDBB}"/>
    <hyperlink ref="Y1715" r:id="rId1645" display="https://www.sagitta.se/artikel/fynd/ti-innovator-paket" xr:uid="{5AC18416-DE45-4D19-A049-B7A10E696671}"/>
    <hyperlink ref="Y1716" r:id="rId1646" display="https://www.sagitta.se/artikel/fynd/ti-innovator-paket" xr:uid="{DF4E84C2-F8FA-4DE0-A443-97B98E6DA9B1}"/>
    <hyperlink ref="Y1717" r:id="rId1647" display="https://www.sagitta.se/artikel/fynd/ti-innovator-paket" xr:uid="{0CC7D81F-7ADD-4935-8361-9B17D0E162E1}"/>
    <hyperlink ref="Y1718" r:id="rId1648" display="https://www.sagitta.se/artikel/fynd/ti-innovator-paket" xr:uid="{9957846C-6009-498D-BABF-EB2DFCE976F7}"/>
    <hyperlink ref="Y1719" r:id="rId1649" display="https://www.sagitta.se/artikel/fynd/ti-innovator-paket" xr:uid="{EBDE3070-46E3-4FB9-83EC-6E01921AFB45}"/>
    <hyperlink ref="Y1720" r:id="rId1650" display="https://www.sagitta.se/artikel/fynd/ti-innovator-paket" xr:uid="{54B9CE3A-918F-4DE5-ACA2-4AF0160CCAB8}"/>
    <hyperlink ref="Y1721" r:id="rId1651" display="https://www.sagitta.se/artikel/fynd/ti-innovator-paket" xr:uid="{A3B56AB3-40BC-4D0E-9CFB-5AA02136422F}"/>
    <hyperlink ref="Y1722" r:id="rId1652" display="https://www.sagitta.se/artikel/fynd/ti-innovator-paket" xr:uid="{E3D2839D-96A7-440F-B934-92F7EB0A9B95}"/>
    <hyperlink ref="Y1723" r:id="rId1653" display="https://www.sagitta.se/artikel/fynd/ti-innovator-paket" xr:uid="{8D1C83DA-4ED3-4552-B75B-6147AFF79D0B}"/>
    <hyperlink ref="Y1724" r:id="rId1654" display="https://www.sagitta.se/artikel/fynd/ti-innovator-paket" xr:uid="{D291BEF2-84FE-4C26-B669-41958A401860}"/>
    <hyperlink ref="Y1725" r:id="rId1655" display="https://www.sagitta.se/artikel/fynd/ti-innovator-paket" xr:uid="{D8D9F953-20CB-4B59-AD3B-F229D3D99C91}"/>
    <hyperlink ref="Y1726" r:id="rId1656" display="https://www.sagitta.se/artikel/fynd/ti-innovator-paket" xr:uid="{7A77E066-A9BC-42E2-8786-6BD01F4276BC}"/>
    <hyperlink ref="Y1727" r:id="rId1657" display="https://www.sagitta.se/artikel/fynd/ti-innovator-paket" xr:uid="{5D6370FF-F177-47E4-A419-BC2D7761DFF9}"/>
    <hyperlink ref="Y1728" r:id="rId1658" display="https://www.sagitta.se/artikel/fynd/ti-innovator-paket" xr:uid="{2029FF9A-29C0-4025-8F74-C6E67EF2EEC6}"/>
    <hyperlink ref="Y1729" r:id="rId1659" display="https://www.sagitta.se/artikel/fynd/ti-innovator-paket" xr:uid="{9E63A504-0D5A-4CC1-A7AE-6B37C156BF59}"/>
    <hyperlink ref="Y1730" r:id="rId1660" display="https://www.sagitta.se/artikel/fynd/ti-innovator-paket" xr:uid="{0C9DA89F-1FE0-4B5A-BC31-DB1C277755FD}"/>
    <hyperlink ref="Y1731" r:id="rId1661" display="https://www.sagitta.se/artikel/fynd/ti-innovator-paket" xr:uid="{172C990B-B699-4162-B200-DB62A71014B2}"/>
    <hyperlink ref="Y1732" r:id="rId1662" display="https://www.sagitta.se/artikel/fynd/ti-innovator-paket" xr:uid="{80BEB8C4-F568-4E22-8B01-8F741EF1840E}"/>
    <hyperlink ref="Y1733" r:id="rId1663" display="https://www.sagitta.se/artikel/fynd/ti-innovator-paket" xr:uid="{6C631879-2904-4B2A-8691-B416D72777F5}"/>
    <hyperlink ref="Y1734" r:id="rId1664" display="https://www.sagitta.se/artikel/fynd/ti-innovator-paket" xr:uid="{D15AD23A-BD07-4F6F-97E0-BCE4C838593C}"/>
    <hyperlink ref="Y1735" r:id="rId1665" display="https://www.sagitta.se/artikel/fynd/ti-innovator-paket" xr:uid="{8364E28F-E852-4F9F-8DED-06EF8AC737C2}"/>
    <hyperlink ref="Y1736" r:id="rId1666" display="https://www.sagitta.se/artikel/fynd/ti-innovator-paket" xr:uid="{5884B9D1-921A-4D40-A494-BEDB0D720237}"/>
    <hyperlink ref="Y1737" r:id="rId1667" display="https://www.sagitta.se/artikel/fynd/ti-innovator-paket" xr:uid="{24A7E8C2-5780-4FF1-9C3F-E4C3ED96D9D1}"/>
    <hyperlink ref="Y1738" r:id="rId1668" display="https://www.sagitta.se/artikel/fynd/ti-innovator-paket" xr:uid="{60978E4A-F114-494E-8DDF-269EE8E04465}"/>
    <hyperlink ref="Y1739" r:id="rId1669" display="https://www.sagitta.se/artikel/fynd/ti-innovator-paket" xr:uid="{0AAB0B9D-8309-4738-9049-CCD872D88A94}"/>
    <hyperlink ref="Y1740" r:id="rId1670" display="https://www.sagitta.se/artikel/fynd/ti-innovator-paket" xr:uid="{79695464-E087-4051-8641-F508063696FB}"/>
    <hyperlink ref="Y1741" r:id="rId1671" display="https://www.sagitta.se/artikel/fynd/ti-innovator-paket" xr:uid="{1EEBA5AA-40EF-46CF-9719-AC1F32DBB5EC}"/>
    <hyperlink ref="Y1742" r:id="rId1672" display="https://www.sagitta.se/artikel/fynd/ti-innovator-paket" xr:uid="{9B6A51E6-6CA4-4F69-9190-CC9CFFB9FD1B}"/>
    <hyperlink ref="Y1743" r:id="rId1673" display="https://www.sagitta.se/artikel/fynd/ti-innovator-paket" xr:uid="{D22C3773-7140-40ED-B3DA-FBF5515AF582}"/>
    <hyperlink ref="Y1744" r:id="rId1674" display="https://www.sagitta.se/artikel/fynd/ti-innovator-paket" xr:uid="{7E095469-62BA-4B4C-9593-4F63EEFF3CB1}"/>
    <hyperlink ref="Y1745" r:id="rId1675" display="https://www.sagitta.se/artikel/fynd/ti-innovator-paket" xr:uid="{D2BB9B54-C1DE-4584-A53F-C58BD2B36D2C}"/>
    <hyperlink ref="Y1746" r:id="rId1676" display="https://www.sagitta.se/artikel/fynd/ti-innovator-paket" xr:uid="{AE4C012E-4E2E-48BC-96CE-AEEAE3ADEE66}"/>
    <hyperlink ref="Y1747" r:id="rId1677" display="https://www.sagitta.se/artikel/fynd/ti-innovator-paket" xr:uid="{44AF3B38-7EB8-4B8B-830D-C87875494221}"/>
    <hyperlink ref="Y1748" r:id="rId1678" display="https://www.sagitta.se/artikel/fynd/ti-innovator-paket" xr:uid="{47313A57-7AC0-4D67-831B-2169C8A02C88}"/>
    <hyperlink ref="Y1749" r:id="rId1679" display="https://www.sagitta.se/artikel/fynd/ti-innovator-paket" xr:uid="{FA34BBFC-735D-4064-A0A3-342C61FD3FA2}"/>
    <hyperlink ref="Y1750" r:id="rId1680" display="https://www.sagitta.se/artikel/fynd/ti-innovator-paket" xr:uid="{DFA9A857-1DA1-4447-8593-E9C8A4EB2BBE}"/>
    <hyperlink ref="Y1751" r:id="rId1681" display="https://www.sagitta.se/artikel/fynd/ti-innovator-paket" xr:uid="{5434AFCB-E077-4651-BE14-84E153CD851B}"/>
    <hyperlink ref="Y1752" r:id="rId1682" display="https://www.sagitta.se/artikel/fynd/ti-innovator-paket" xr:uid="{5E8685ED-9B70-4C75-B417-759473224E4D}"/>
    <hyperlink ref="Y1753" r:id="rId1683" display="https://www.sagitta.se/artikel/fynd/ti-innovator-paket" xr:uid="{914431EB-C2BD-4862-87AC-D75BC106450E}"/>
    <hyperlink ref="Y1754" r:id="rId1684" display="https://www.sagitta.se/artikel/fynd/ti-innovator-paket" xr:uid="{5F129A5F-2356-4C9D-9348-EECCD302772A}"/>
    <hyperlink ref="Y1755" r:id="rId1685" display="https://www.sagitta.se/artikel/fynd/ti-innovator-paket" xr:uid="{EDE09A90-4375-45D0-8861-91BB45BD7387}"/>
    <hyperlink ref="Y1756" r:id="rId1686" display="https://www.sagitta.se/artikel/fynd/ti-innovator-paket" xr:uid="{E8CEE674-29C4-4F8F-BF4A-9879601CF3DB}"/>
    <hyperlink ref="Y1757" r:id="rId1687" display="https://www.sagitta.se/artikel/fynd/ti-innovator-paket" xr:uid="{83D7791C-8114-427A-AB52-AB69C417BE8D}"/>
    <hyperlink ref="Y1758" r:id="rId1688" display="https://www.sagitta.se/artikel/fynd/ti-innovator-paket" xr:uid="{FC8094F3-1C43-41D3-B36B-AA500F0C0DE3}"/>
    <hyperlink ref="Y1759" r:id="rId1689" display="https://www.sagitta.se/artikel/fynd/ti-innovator-paket" xr:uid="{78388388-5BC4-418C-9602-FCC1CB9083CA}"/>
    <hyperlink ref="Y1760" r:id="rId1690" display="https://www.sagitta.se/artikel/fynd/ti-innovator-paket" xr:uid="{0F57297B-BE5A-4644-A571-7546002E1C26}"/>
    <hyperlink ref="Y1761" r:id="rId1691" display="https://www.sagitta.se/artikel/fynd/ti-innovator-paket" xr:uid="{02BA3BF5-13BD-46F8-A7B2-4DE94E4C50A6}"/>
    <hyperlink ref="Y1762" r:id="rId1692" display="https://www.sagitta.se/artikel/fynd/ti-innovator-paket" xr:uid="{0334407A-247D-4664-B6B5-C0CA7D136562}"/>
    <hyperlink ref="Y1763" r:id="rId1693" display="https://www.sagitta.se/artikel/fynd/ti-innovator-paket" xr:uid="{F3056299-9624-4D24-A393-F5AF2E72476A}"/>
    <hyperlink ref="Y1764" r:id="rId1694" display="https://www.sagitta.se/artikel/fynd/ti-innovator-paket" xr:uid="{8DAC7DE4-C538-4300-84DC-2C623B9C0B9F}"/>
    <hyperlink ref="Y1765" r:id="rId1695" display="https://www.sagitta.se/artikel/fynd/ti-innovator-paket" xr:uid="{B468FDA8-6A12-4BBE-9230-C4C5C17DAA88}"/>
    <hyperlink ref="Y1766" r:id="rId1696" display="https://www.sagitta.se/artikel/fynd/ti-innovator-paket" xr:uid="{AB89BA24-B8DE-4F52-A09F-50305BCE44FE}"/>
    <hyperlink ref="Y1767" r:id="rId1697" display="https://www.sagitta.se/artikel/fynd/ti-innovator-paket" xr:uid="{CCAD6178-8135-46D7-BEB2-04B3D8D83B40}"/>
    <hyperlink ref="Y1768" r:id="rId1698" display="https://www.sagitta.se/artikel/fynd/ti-innovator-paket" xr:uid="{2E6872AC-B9AE-42ED-B6C2-B72BA82ED870}"/>
    <hyperlink ref="Y1769" r:id="rId1699" display="https://www.sagitta.se/artikel/fynd/ti-innovator-paket" xr:uid="{DE0B91B0-A5F3-4ABA-A06D-738E7C14DE7F}"/>
    <hyperlink ref="Y1770" r:id="rId1700" display="https://www.sagitta.se/artikel/fynd/ti-innovator-paket" xr:uid="{4C6189F3-421E-4AAF-9EEA-018D8C556AB0}"/>
    <hyperlink ref="Y1771" r:id="rId1701" display="https://www.sagitta.se/artikel/fynd/ti-innovator-paket" xr:uid="{5E8D48FA-06DF-417E-9E17-457216D161A3}"/>
    <hyperlink ref="Y1772" r:id="rId1702" display="https://www.sagitta.se/artikel/fynd/ti-innovator-paket" xr:uid="{B56B7053-5A50-42DB-9A7C-ABD89DF60589}"/>
    <hyperlink ref="Y1773" r:id="rId1703" display="https://www.sagitta.se/artikel/fynd/ti-innovator-paket" xr:uid="{DC22911C-BE87-4079-A57F-65ADB569D441}"/>
    <hyperlink ref="Y1774" r:id="rId1704" display="https://www.sagitta.se/artikel/fynd/ti-innovator-paket" xr:uid="{24ECB83C-0987-4754-8AA6-5FDF61202699}"/>
    <hyperlink ref="Y1775" r:id="rId1705" display="https://www.sagitta.se/artikel/fynd/ti-innovator-paket" xr:uid="{FF11AEE9-9098-4CCF-97DD-CEC284E6D3DD}"/>
    <hyperlink ref="Y1776" r:id="rId1706" display="https://www.sagitta.se/artikel/fynd/ti-innovator-paket" xr:uid="{38F2EC50-90D7-488A-878E-5B4309749C4D}"/>
    <hyperlink ref="Y1777" r:id="rId1707" display="https://www.sagitta.se/artikel/fynd/ti-innovator-paket" xr:uid="{EC5820EC-9CED-44C8-8C59-EE26EE555554}"/>
    <hyperlink ref="Y1778" r:id="rId1708" display="https://www.sagitta.se/artikel/fynd/ti-innovator-paket" xr:uid="{3180D4B8-530A-4083-8D82-176D952D00D9}"/>
    <hyperlink ref="Y1779" r:id="rId1709" display="https://www.sagitta.se/artikel/fynd/ti-innovator-paket" xr:uid="{6E17C00F-4F5E-41AC-BC77-38CB84F3602D}"/>
    <hyperlink ref="Y1780" r:id="rId1710" display="https://www.sagitta.se/artikel/fynd/ti-innovator-paket" xr:uid="{8905170F-35AC-40D6-9A20-A79A94DE1547}"/>
    <hyperlink ref="Y1781" r:id="rId1711" display="https://www.sagitta.se/artikel/fynd/ti-innovator-paket" xr:uid="{F89EA559-54FA-43E6-80A2-36DEE411FD8A}"/>
    <hyperlink ref="Y1782" r:id="rId1712" display="https://www.sagitta.se/artikel/fynd/ti-innovator-paket" xr:uid="{4736616E-F5A8-44D1-92FC-059AE9CC00DB}"/>
    <hyperlink ref="Y1783" r:id="rId1713" display="https://www.sagitta.se/artikel/fynd/ti-innovator-paket" xr:uid="{B7365C52-9446-41F7-B151-3F5DD8BB296A}"/>
    <hyperlink ref="Y1784" r:id="rId1714" display="https://www.sagitta.se/artikel/fynd/ti-innovator-paket" xr:uid="{603EE3B7-3CB1-48CA-AE4F-11A31726DAD9}"/>
    <hyperlink ref="Y1785" r:id="rId1715" display="https://www.sagitta.se/artikel/fynd/ti-innovator-paket" xr:uid="{8F5CA99D-A975-475F-BDC0-3FF4FE240009}"/>
    <hyperlink ref="Y1786" r:id="rId1716" display="https://www.sagitta.se/artikel/fynd/ti-innovator-paket" xr:uid="{D4FDA7BD-2556-4BA0-85EA-2B631B1303E0}"/>
    <hyperlink ref="Y1787" r:id="rId1717" display="https://www.sagitta.se/artikel/fynd/ti-innovator-paket" xr:uid="{F5F4C2F3-4CAC-4567-843C-8FF07324FBB9}"/>
    <hyperlink ref="Y1788" r:id="rId1718" display="https://www.sagitta.se/artikel/fynd/ti-innovator-paket" xr:uid="{50DAC8B9-7385-4D47-9859-7F4220E5705E}"/>
    <hyperlink ref="Y1789" r:id="rId1719" display="https://www.sagitta.se/artikel/fynd/ti-innovator-paket" xr:uid="{F6FB7DDD-ACAC-43BC-ABAB-BC30EAED1FF8}"/>
    <hyperlink ref="Y1790" r:id="rId1720" display="https://www.sagitta.se/artikel/fynd/ti-innovator-paket" xr:uid="{FE71B349-13A3-4D76-BE97-FC364AB43BB4}"/>
    <hyperlink ref="Y1791" r:id="rId1721" display="https://www.sagitta.se/artikel/fynd/ti-innovator-paket" xr:uid="{AA12A7B9-7E7C-4C85-8FB4-AF2456AC25CB}"/>
    <hyperlink ref="Y1792" r:id="rId1722" display="https://www.sagitta.se/artikel/fynd/ti-innovator-paket" xr:uid="{FC8BFF4B-ACD6-49E1-8BCD-C5A5EC8C6A35}"/>
    <hyperlink ref="Y1793" r:id="rId1723" display="https://www.sagitta.se/artikel/fynd/ti-innovator-paket" xr:uid="{96674119-D4D1-4EA5-B96F-4E4611FA1BAB}"/>
    <hyperlink ref="Y1794" r:id="rId1724" display="https://www.sagitta.se/artikel/fynd/ti-innovator-paket" xr:uid="{A2C3D964-DB22-465A-A3AF-D7CAB3C6BD9E}"/>
    <hyperlink ref="Y1795" r:id="rId1725" display="https://www.sagitta.se/artikel/fynd/ti-innovator-paket" xr:uid="{B8D2A162-05EC-49A0-A8EB-5DE3726E31AF}"/>
    <hyperlink ref="Y1796" r:id="rId1726" display="https://www.sagitta.se/artikel/fynd/ti-innovator-paket" xr:uid="{507FBCF2-BCF5-4839-AE89-F34D15E76CFE}"/>
    <hyperlink ref="Y1797" r:id="rId1727" display="https://www.sagitta.se/artikel/fynd/ti-innovator-paket" xr:uid="{8E54868C-9D5C-461C-8BC5-38EF81D164CD}"/>
    <hyperlink ref="Y1798" r:id="rId1728" display="https://www.sagitta.se/artikel/fynd/ti-innovator-paket" xr:uid="{4C8F11DE-8921-4026-92A8-453889034E6F}"/>
    <hyperlink ref="Y1799" r:id="rId1729" display="https://www.sagitta.se/artikel/fynd/ti-innovator-paket" xr:uid="{55A9F448-35AE-42F3-8994-02600EE79070}"/>
    <hyperlink ref="Y1800" r:id="rId1730" display="https://www.sagitta.se/artikel/fynd/ti-innovator-paket" xr:uid="{17199ADE-683E-42C4-B03D-7D3009B87958}"/>
    <hyperlink ref="Y1801" r:id="rId1731" display="https://www.sagitta.se/artikel/fynd/ti-innovator-paket" xr:uid="{28454A90-A075-47EA-80A3-1F5044E5B22F}"/>
    <hyperlink ref="Y1802" r:id="rId1732" display="https://www.sagitta.se/artikel/fynd/ti-innovator-paket" xr:uid="{F1C1EF94-C440-488B-BBFA-474A7E9203FD}"/>
    <hyperlink ref="Y1803" r:id="rId1733" display="https://www.sagitta.se/artikel/fynd/ti-innovator-paket" xr:uid="{50538B63-FE46-4FC8-8BC3-67C5D779A585}"/>
    <hyperlink ref="Y1804" r:id="rId1734" display="https://www.sagitta.se/artikel/fynd/ti-innovator-paket" xr:uid="{75D6CB2C-FFE2-4822-B806-CBD52838B9C6}"/>
    <hyperlink ref="Y1805" r:id="rId1735" display="https://www.sagitta.se/artikel/fynd/ti-innovator-paket" xr:uid="{4339D89D-F0A6-40BC-84CB-1ACE35AB1A3B}"/>
    <hyperlink ref="Y1806" r:id="rId1736" display="https://www.sagitta.se/artikel/fynd/ti-innovator-paket" xr:uid="{F81428FD-2391-4A16-BAFA-E632AAFC29C7}"/>
    <hyperlink ref="Y1807" r:id="rId1737" display="https://www.sagitta.se/artikel/fynd/ti-innovator-paket" xr:uid="{33A550A2-6DA4-4997-B0A8-21A9F4354D9C}"/>
    <hyperlink ref="Y1808" r:id="rId1738" display="https://www.sagitta.se/artikel/fynd/ti-innovator-paket" xr:uid="{92913D13-659B-42A0-989F-927C60586ACE}"/>
    <hyperlink ref="Y1809" r:id="rId1739" display="https://www.sagitta.se/artikel/fynd/ti-innovator-paket" xr:uid="{CF60920E-5FC2-41FA-80FE-59999C4AE0F4}"/>
    <hyperlink ref="Y1810" r:id="rId1740" display="https://www.sagitta.se/artikel/fynd/ti-innovator-paket" xr:uid="{222A806A-0725-4883-9340-A6872721DA81}"/>
    <hyperlink ref="Y1811" r:id="rId1741" display="https://www.sagitta.se/artikel/fynd/ti-innovator-paket" xr:uid="{5577EDC5-C710-49BC-B73B-FA613BA9FB9A}"/>
    <hyperlink ref="Y1812" r:id="rId1742" display="https://www.sagitta.se/artikel/fynd/ti-innovator-paket" xr:uid="{385F352A-395F-4E41-913C-D0A465C4D701}"/>
    <hyperlink ref="Y1813" r:id="rId1743" display="https://www.sagitta.se/artikel/fynd/ti-innovator-paket" xr:uid="{E90866E1-0B1A-4BBE-897E-2698F883FEB7}"/>
    <hyperlink ref="Y1814" r:id="rId1744" display="https://www.sagitta.se/artikel/fynd/ti-innovator-paket" xr:uid="{C1E449C2-EDFC-4341-AA73-5BDBA5620FC9}"/>
    <hyperlink ref="Y1815" r:id="rId1745" display="https://www.sagitta.se/artikel/fynd/ti-innovator-paket" xr:uid="{97FE0DA5-7DAD-44C9-82E8-E17DDB1F6082}"/>
    <hyperlink ref="Y1816" r:id="rId1746" display="https://www.sagitta.se/artikel/fynd/ti-innovator-paket" xr:uid="{3ECFEC15-2DE9-443B-AAF7-6900CD984B9C}"/>
    <hyperlink ref="Y1817" r:id="rId1747" display="https://www.sagitta.se/artikel/fynd/ti-innovator-paket" xr:uid="{B7F5C992-6997-487E-BCF7-FB8AE68DA361}"/>
    <hyperlink ref="Y1818" r:id="rId1748" display="https://www.sagitta.se/artikel/fynd/ti-innovator-paket" xr:uid="{82DD7EAF-5A03-44F6-94D2-D5774FE0A5FB}"/>
    <hyperlink ref="Y1819" r:id="rId1749" display="https://www.sagitta.se/artikel/fynd/ti-innovator-paket" xr:uid="{8B89DF1A-3889-4EF0-BB88-EA29B46B1397}"/>
    <hyperlink ref="Y1820" r:id="rId1750" display="https://www.sagitta.se/artikel/fynd/ti-innovator-paket" xr:uid="{9AA9A04D-EDFE-46CB-AF85-708AC7FAA7D1}"/>
    <hyperlink ref="Y1821" r:id="rId1751" display="https://www.sagitta.se/artikel/fynd/ti-innovator-paket" xr:uid="{C9053BDD-F80C-4460-9A07-82058BA205F5}"/>
    <hyperlink ref="Y1822" r:id="rId1752" display="https://www.sagitta.se/artikel/fynd/ti-innovator-paket" xr:uid="{EEDC6225-A8D3-472E-9218-1E6D6D7CAE94}"/>
    <hyperlink ref="Y1823" r:id="rId1753" display="https://www.sagitta.se/artikel/fynd/ti-innovator-paket" xr:uid="{8B2A1946-BB3E-41CD-80D7-2A1BBCE7766B}"/>
    <hyperlink ref="Y1824" r:id="rId1754" display="https://www.sagitta.se/artikel/fynd/ti-innovator-paket" xr:uid="{BBDF51FE-8C9A-4EFF-B71E-064A480EA7A2}"/>
    <hyperlink ref="Y1825" r:id="rId1755" display="https://www.sagitta.se/artikel/fynd/ti-innovator-paket" xr:uid="{EA230E8D-F4AC-4821-A841-CD1BE3A7AD5D}"/>
    <hyperlink ref="Y1826" r:id="rId1756" display="https://www.sagitta.se/artikel/fynd/ti-innovator-paket" xr:uid="{5D332579-53BD-4C86-B053-62644E92F017}"/>
    <hyperlink ref="Y1827" r:id="rId1757" display="https://www.sagitta.se/artikel/fynd/ti-innovator-paket" xr:uid="{2BB921AB-7D46-4B5D-91D2-8F24511BC6A3}"/>
    <hyperlink ref="Y1828" r:id="rId1758" display="https://www.sagitta.se/artikel/fynd/ti-innovator-paket" xr:uid="{E2827616-A6A0-4ACC-A74C-B9BCF4E29153}"/>
    <hyperlink ref="Y1829" r:id="rId1759" display="https://www.sagitta.se/artikel/fynd/ti-innovator-paket" xr:uid="{E5075CED-C091-4A86-9AC2-51C2BACAA42B}"/>
    <hyperlink ref="Y1831" r:id="rId1760" display="https://www.sagitta.se/artikel/fynd/ti-innovator-paket" xr:uid="{9E8DB2AF-D3F3-4E34-843C-2B0310B9BFD3}"/>
    <hyperlink ref="Y1832" r:id="rId1761" display="https://www.sagitta.se/artikel/fynd/ti-innovator-paket" xr:uid="{5C71470D-F70F-4093-A8D0-AD032C8BEE67}"/>
    <hyperlink ref="Y1833" r:id="rId1762" display="https://www.sagitta.se/artikel/fynd/ti-innovator-paket" xr:uid="{7CBE1D7B-C63F-4186-94FB-703B7FDF84FF}"/>
    <hyperlink ref="Y1834" r:id="rId1763" display="https://www.sagitta.se/artikel/fynd/ti-innovator-paket" xr:uid="{6D8EB59D-2498-4338-B7BB-9009F089B328}"/>
    <hyperlink ref="Y1837" r:id="rId1764" display="https://www.sagitta.se/artikel/fynd/ti-innovator-paket" xr:uid="{EE267C58-1606-4B3B-A735-DCFAC7FB9788}"/>
    <hyperlink ref="Y1838" r:id="rId1765" display="https://www.sagitta.se/artikel/fynd/ti-innovator-paket" xr:uid="{B6EC07D1-CD21-40AA-91C2-415A00DB5E2B}"/>
    <hyperlink ref="Y1839" r:id="rId1766" display="https://www.sagitta.se/artikel/fynd/ti-innovator-paket" xr:uid="{B1A2DBB1-96EC-4956-BCAB-EAE5EA1CC1BD}"/>
    <hyperlink ref="Y1840" r:id="rId1767" display="https://www.sagitta.se/artikel/fynd/ti-innovator-paket" xr:uid="{F79580CB-2D55-4EBB-993F-6C40BF759222}"/>
    <hyperlink ref="Y1841" r:id="rId1768" display="https://www.sagitta.se/artikel/fynd/ti-innovator-paket" xr:uid="{04A18431-0EFA-4562-B0BA-FDAB1DCEADD6}"/>
    <hyperlink ref="Y1842" r:id="rId1769" display="https://www.sagitta.se/artikel/fynd/ti-innovator-paket" xr:uid="{3A63A621-6758-4B1E-93D1-DEFECB34A5B1}"/>
    <hyperlink ref="Y1843" r:id="rId1770" display="https://www.sagitta.se/artikel/fynd/ti-innovator-paket" xr:uid="{48E6E7CF-A079-40D4-913C-1D1B9442C0AB}"/>
    <hyperlink ref="Y1844" r:id="rId1771" display="https://www.sagitta.se/artikel/fynd/ti-innovator-paket" xr:uid="{F8783282-1876-48A1-A280-13B1C1F3941E}"/>
    <hyperlink ref="Y1845" r:id="rId1772" display="https://www.sagitta.se/artikel/fynd/ti-innovator-paket" xr:uid="{9CA3D075-1657-4F29-A234-64D8AE8CE2A6}"/>
    <hyperlink ref="Y1846" r:id="rId1773" display="https://www.sagitta.se/artikel/fynd/ti-innovator-paket" xr:uid="{83364FF1-48F6-4A36-9BAD-A35D382B35EF}"/>
    <hyperlink ref="Y1847" r:id="rId1774" display="https://www.sagitta.se/artikel/fynd/ti-innovator-paket" xr:uid="{F3FD1A67-1210-4427-8222-71CA05703EB8}"/>
    <hyperlink ref="Y1848" r:id="rId1775" display="https://www.sagitta.se/artikel/fynd/ti-innovator-paket" xr:uid="{F55EDEF7-CBCB-4A55-9AE9-EEBAF73E6020}"/>
    <hyperlink ref="Y1849" r:id="rId1776" display="https://www.sagitta.se/artikel/fynd/ti-innovator-paket" xr:uid="{CB7E71C6-A87C-469F-B7DA-3897993FF888}"/>
    <hyperlink ref="Y1850" r:id="rId1777" display="https://www.sagitta.se/artikel/fynd/ti-innovator-paket" xr:uid="{8E3D9CB8-225E-42A3-AF76-6DD14B228BE8}"/>
    <hyperlink ref="Y1851" r:id="rId1778" display="https://www.sagitta.se/artikel/fynd/ti-innovator-paket" xr:uid="{D37EC421-EE8D-4381-9319-EC013E35472D}"/>
    <hyperlink ref="Y1852" r:id="rId1779" display="https://www.sagitta.se/artikel/fynd/ti-innovator-paket" xr:uid="{77432F16-C2CD-426F-AD93-A392C505E31E}"/>
    <hyperlink ref="Y1853" r:id="rId1780" display="https://www.sagitta.se/artikel/fynd/ti-innovator-paket" xr:uid="{821D343F-8AFE-4162-97CD-36CC7D751069}"/>
    <hyperlink ref="Y1854" r:id="rId1781" display="https://www.sagitta.se/artikel/fynd/ti-innovator-paket" xr:uid="{9AF0E1B6-4A2A-4B79-9032-E60C8B25A206}"/>
    <hyperlink ref="Y1855" r:id="rId1782" display="https://www.sagitta.se/artikel/fynd/ti-innovator-paket" xr:uid="{925939E9-A9FC-4ED9-BCD2-643597166BA2}"/>
    <hyperlink ref="Y1856" r:id="rId1783" display="https://www.sagitta.se/artikel/fynd/ti-innovator-paket" xr:uid="{957858B2-7409-44BA-A226-45B52170D65E}"/>
    <hyperlink ref="Y1857" r:id="rId1784" display="https://www.sagitta.se/artikel/fynd/ti-innovator-paket" xr:uid="{872E6EBB-9E6A-4FE6-A472-11347F99D66A}"/>
    <hyperlink ref="Y1858" r:id="rId1785" display="https://www.sagitta.se/artikel/fynd/ti-innovator-paket" xr:uid="{436A2DBC-65E0-4444-A2BE-D9116D1269B2}"/>
    <hyperlink ref="Y1859" r:id="rId1786" display="https://www.sagitta.se/artikel/fynd/ti-innovator-paket" xr:uid="{242DA7A2-9F8E-4300-AF6F-F197896A83F5}"/>
    <hyperlink ref="Y1860" r:id="rId1787" display="https://www.sagitta.se/artikel/fynd/ti-innovator-paket" xr:uid="{EAF1B04D-93C5-4270-B4A2-7C6740284867}"/>
    <hyperlink ref="Y1861" r:id="rId1788" display="https://www.sagitta.se/artikel/fynd/ti-innovator-paket" xr:uid="{1D761219-B14B-4A7F-B8FD-00453BC6E0CC}"/>
    <hyperlink ref="Y1862" r:id="rId1789" display="https://www.sagitta.se/artikel/fynd/ti-innovator-paket" xr:uid="{5A5A4E41-14E0-40ED-BF3B-FA9FCDD07694}"/>
    <hyperlink ref="Y1863" r:id="rId1790" display="https://www.sagitta.se/artikel/fynd/ti-innovator-paket" xr:uid="{704AFD33-0B6B-4746-B16F-3A7AFD65D3E3}"/>
    <hyperlink ref="Y1864" r:id="rId1791" display="https://www.sagitta.se/artikel/fynd/ti-innovator-paket" xr:uid="{019CF6EF-C3ED-4CEF-B245-101A653366D2}"/>
    <hyperlink ref="Y1865" r:id="rId1792" display="https://www.sagitta.se/artikel/fynd/ti-innovator-paket" xr:uid="{5D5A94C0-9A06-4471-9994-8155AFEE5C64}"/>
    <hyperlink ref="Y1866" r:id="rId1793" display="https://www.sagitta.se/artikel/fynd/ti-innovator-paket" xr:uid="{F09CF3AE-1D9A-4996-8A51-1EECEAE57BED}"/>
    <hyperlink ref="Y1867" r:id="rId1794" display="https://www.sagitta.se/artikel/fynd/ti-innovator-paket" xr:uid="{0107E922-C7DF-4F98-A131-2FDB093768E8}"/>
    <hyperlink ref="Y1868" r:id="rId1795" display="https://www.sagitta.se/artikel/fynd/ti-innovator-paket" xr:uid="{57D190A7-92E7-4F2A-B876-05CFDF69484E}"/>
    <hyperlink ref="Y1869" r:id="rId1796" display="https://www.sagitta.se/artikel/fynd/ti-innovator-paket" xr:uid="{17FD42A6-E8B0-4812-9111-7CB888356617}"/>
    <hyperlink ref="Y1870" r:id="rId1797" display="https://www.sagitta.se/artikel/fynd/ti-innovator-paket" xr:uid="{4D235013-CE0E-4289-A4AD-C81DD376E47B}"/>
    <hyperlink ref="Y1871" r:id="rId1798" display="https://www.sagitta.se/artikel/fynd/ti-innovator-paket" xr:uid="{E77FBC63-E30B-4AD0-9EDB-46D8A039DAC4}"/>
    <hyperlink ref="Y1872" r:id="rId1799" display="https://www.sagitta.se/artikel/fynd/ti-innovator-paket" xr:uid="{58F927EA-4F28-43B2-B854-3CEBF422B977}"/>
    <hyperlink ref="Y1873" r:id="rId1800" display="https://www.sagitta.se/artikel/fynd/ti-innovator-paket" xr:uid="{C0D1DC11-25FE-499D-94AE-812D65F7D67D}"/>
    <hyperlink ref="Y1879" r:id="rId1801" display="https://www.sagitta.se/artikel/fynd/ti-innovator-paket" xr:uid="{F558086F-15AC-4807-8677-E5EF43C34F20}"/>
    <hyperlink ref="Y1880" r:id="rId1802" display="https://www.sagitta.se/artikel/fynd/ti-innovator-paket" xr:uid="{BCC26A42-EFC7-4E83-9FB0-3E6BAA054172}"/>
    <hyperlink ref="Y1881" r:id="rId1803" display="https://www.sagitta.se/artikel/fynd/ti-innovator-paket" xr:uid="{44523293-16D3-4551-8F8B-140B6F05C263}"/>
    <hyperlink ref="Y1882" r:id="rId1804" display="https://www.sagitta.se/artikel/fynd/ti-innovator-paket" xr:uid="{45E895B4-2A40-42F6-B4D6-DB98452E1FC8}"/>
    <hyperlink ref="Y1883" r:id="rId1805" display="https://www.sagitta.se/artikel/fynd/ti-innovator-paket" xr:uid="{551FEF47-A794-4597-A804-76CC0E90953F}"/>
    <hyperlink ref="Y1884" r:id="rId1806" display="https://www.sagitta.se/artikel/fynd/ti-innovator-paket" xr:uid="{C804A650-E71B-44BE-8D68-9E0453170082}"/>
    <hyperlink ref="Y1885" r:id="rId1807" display="https://www.sagitta.se/artikel/fynd/ti-innovator-paket" xr:uid="{CF31D3F2-B663-4234-B20E-17E2D5F41883}"/>
    <hyperlink ref="Y1886" r:id="rId1808" display="https://www.sagitta.se/artikel/fynd/ti-innovator-paket" xr:uid="{DDFE5FB3-A85F-4A58-B6BF-C03CE6628050}"/>
    <hyperlink ref="Y1887" r:id="rId1809" display="https://www.sagitta.se/artikel/fynd/ti-innovator-paket" xr:uid="{A20DAFF9-2E38-4D67-B1F3-1A06E64B57BC}"/>
    <hyperlink ref="Y1888" r:id="rId1810" display="https://www.sagitta.se/artikel/fynd/ti-innovator-paket" xr:uid="{DF696AA9-4458-4D51-98F3-AAAADDB102F7}"/>
    <hyperlink ref="Y1889" r:id="rId1811" display="https://www.sagitta.se/artikel/fynd/ti-innovator-paket" xr:uid="{48303437-9472-4E7F-A537-77470AEBAC01}"/>
    <hyperlink ref="Y1890" r:id="rId1812" display="https://www.sagitta.se/artikel/fynd/ti-innovator-paket" xr:uid="{01C122D8-0AC0-44E6-888B-E26B786835EA}"/>
    <hyperlink ref="Y1891" r:id="rId1813" display="https://www.sagitta.se/artikel/fynd/ti-innovator-paket" xr:uid="{0B0FDF89-CE7D-41D3-B2E0-055D246B294F}"/>
    <hyperlink ref="Y1892" r:id="rId1814" display="https://www.sagitta.se/artikel/fynd/ti-innovator-paket" xr:uid="{88287CE1-5B42-49CF-BB9A-E8D13FFD612C}"/>
    <hyperlink ref="Y1893" r:id="rId1815" display="https://www.sagitta.se/artikel/fynd/ti-innovator-paket" xr:uid="{472471B4-EB58-489B-AEA0-0E6F47430569}"/>
    <hyperlink ref="Y1894" r:id="rId1816" display="https://www.sagitta.se/artikel/fynd/ti-innovator-paket" xr:uid="{6816BE6B-0367-4E1F-8679-D1915BAE6432}"/>
    <hyperlink ref="Y1895" r:id="rId1817" display="https://www.sagitta.se/artikel/fynd/ti-innovator-paket" xr:uid="{6CA12125-D14A-4817-9E5D-94560D3EB566}"/>
    <hyperlink ref="Y1896" r:id="rId1818" display="https://www.sagitta.se/artikel/fynd/ti-innovator-paket" xr:uid="{41B9F295-14A2-4F26-96E1-E8A48DAA61F5}"/>
    <hyperlink ref="Y1897" r:id="rId1819" display="https://www.sagitta.se/artikel/fynd/ti-innovator-paket" xr:uid="{E77EDD57-5E22-45FD-8261-3F1B69BE50D6}"/>
    <hyperlink ref="Y1898" r:id="rId1820" display="https://www.sagitta.se/artikel/fynd/ti-innovator-paket" xr:uid="{B0DE2E8B-6E70-499F-9477-EBAAC6C2397C}"/>
    <hyperlink ref="Y1899" r:id="rId1821" display="https://www.sagitta.se/artikel/fynd/ti-innovator-paket" xr:uid="{8B6B63B4-C335-4D5A-9CC9-C35C4E3D2DD0}"/>
    <hyperlink ref="Y1900" r:id="rId1822" display="https://www.sagitta.se/artikel/fynd/ti-innovator-paket" xr:uid="{39C52F29-0D39-441E-BD7F-CEA874450C4A}"/>
    <hyperlink ref="Y1901" r:id="rId1823" display="https://www.sagitta.se/artikel/fynd/ti-innovator-paket" xr:uid="{E2B8C328-E046-44A5-989B-9EE7273ECEF6}"/>
    <hyperlink ref="Y1902" r:id="rId1824" display="https://www.sagitta.se/artikel/fynd/ti-innovator-paket" xr:uid="{A188B607-FF02-4A09-B68B-5D008B53E492}"/>
    <hyperlink ref="Y1903" r:id="rId1825" display="https://www.sagitta.se/artikel/fynd/ti-innovator-paket" xr:uid="{D369D91E-64F3-4677-B1B9-91482023799E}"/>
    <hyperlink ref="Y1904" r:id="rId1826" display="https://www.sagitta.se/artikel/fynd/ti-innovator-paket" xr:uid="{BCD715DB-DE93-4710-9A0B-B8F47B6B155D}"/>
    <hyperlink ref="Y1905" r:id="rId1827" display="https://www.sagitta.se/artikel/fynd/ti-innovator-paket" xr:uid="{62EB58B8-D01A-4AE7-B701-14B36CFD446D}"/>
    <hyperlink ref="Y1906" r:id="rId1828" display="https://www.sagitta.se/artikel/fynd/ti-innovator-paket" xr:uid="{CED14464-07C8-4385-9E56-AED570926353}"/>
    <hyperlink ref="Y1907" r:id="rId1829" display="https://www.sagitta.se/artikel/fynd/ti-innovator-paket" xr:uid="{89B9021E-D032-47D5-AFC4-98F139C5427A}"/>
    <hyperlink ref="Y1908" r:id="rId1830" display="https://www.sagitta.se/artikel/fynd/ti-innovator-paket" xr:uid="{E5E8C8C1-9F47-462A-A8FD-691D3AF00C78}"/>
    <hyperlink ref="Y1909" r:id="rId1831" display="https://www.sagitta.se/artikel/fynd/ti-innovator-paket" xr:uid="{7F1BE153-5D9C-4E26-B9B0-9D227F88849B}"/>
    <hyperlink ref="Y1910" r:id="rId1832" display="https://www.sagitta.se/artikel/fynd/ti-innovator-paket" xr:uid="{407C841D-0F96-49EB-BAC4-A226505466F5}"/>
    <hyperlink ref="Y1911" r:id="rId1833" display="https://www.sagitta.se/artikel/fynd/ti-innovator-paket" xr:uid="{0BC02AB0-1B84-47DB-B50F-BBF2A5D2ABBC}"/>
    <hyperlink ref="Y1912" r:id="rId1834" display="https://www.sagitta.se/artikel/fynd/ti-innovator-paket" xr:uid="{7EB45514-2BF6-425C-852D-7FF030261B07}"/>
    <hyperlink ref="Y1913" r:id="rId1835" display="https://www.sagitta.se/artikel/fynd/ti-innovator-paket" xr:uid="{0181D791-C982-47BB-BF98-A9EB22AAF38C}"/>
    <hyperlink ref="Y1914" r:id="rId1836" display="https://www.sagitta.se/artikel/fynd/ti-innovator-paket" xr:uid="{FE006304-3053-4967-82E4-AC226FD92910}"/>
    <hyperlink ref="Y1915" r:id="rId1837" display="https://www.sagitta.se/artikel/fynd/ti-innovator-paket" xr:uid="{866A994A-4237-4AE3-BE02-17B7B3847754}"/>
    <hyperlink ref="Y1916" r:id="rId1838" display="https://www.sagitta.se/artikel/fynd/ti-innovator-paket" xr:uid="{6829F9CA-A8DC-4677-B66F-6859A5B383B8}"/>
    <hyperlink ref="Y1917" r:id="rId1839" display="https://www.sagitta.se/artikel/fynd/ti-innovator-paket" xr:uid="{234BA361-308D-4A43-97A2-3D9D41EC66E2}"/>
    <hyperlink ref="Y1918" r:id="rId1840" display="https://www.sagitta.se/artikel/fynd/ti-innovator-paket" xr:uid="{94C3863F-4E0B-4D9E-8DB6-30CC67B53BBD}"/>
    <hyperlink ref="Y1919" r:id="rId1841" display="https://www.sagitta.se/artikel/fynd/ti-innovator-paket" xr:uid="{8C997945-A3C2-472D-BA94-5EEBFAE1B7EC}"/>
    <hyperlink ref="Y1920" r:id="rId1842" display="https://www.sagitta.se/artikel/fynd/ti-innovator-paket" xr:uid="{6500B773-BB91-4651-9E45-F977E946C663}"/>
    <hyperlink ref="Y1921" r:id="rId1843" display="https://www.sagitta.se/artikel/fynd/ti-innovator-paket" xr:uid="{0AB75907-8902-4E23-BA68-F9475C044F3A}"/>
    <hyperlink ref="Y1923" r:id="rId1844" display="https://www.sagitta.se/artikel/fynd/ti-innovator-paket" xr:uid="{9D6D0D1E-38D2-44A7-B326-1DB5D96BF073}"/>
    <hyperlink ref="Y1924" r:id="rId1845" display="https://www.sagitta.se/artikel/fynd/ti-innovator-paket" xr:uid="{B2169EBB-B43D-4B33-BF48-D7E145DC60CC}"/>
    <hyperlink ref="Y1925" r:id="rId1846" display="https://www.sagitta.se/artikel/fynd/ti-innovator-paket" xr:uid="{69DA6283-BAAE-474B-BB97-1777ABB24680}"/>
    <hyperlink ref="Y1926" r:id="rId1847" display="https://www.sagitta.se/artikel/fynd/ti-innovator-paket" xr:uid="{E2EF52EA-19A6-4581-AD2E-F7357677B40A}"/>
    <hyperlink ref="Y1927" r:id="rId1848" display="https://www.sagitta.se/artikel/fynd/ti-innovator-paket" xr:uid="{2ED50C6C-2F17-4CEE-AEBF-9024047F2C7D}"/>
    <hyperlink ref="Y1928" r:id="rId1849" display="https://www.sagitta.se/artikel/fynd/ti-innovator-paket" xr:uid="{3A1B91D6-68DC-438B-8A84-950A6004691E}"/>
    <hyperlink ref="Y1929" r:id="rId1850" display="https://www.sagitta.se/artikel/fynd/ti-innovator-paket" xr:uid="{4EC664D1-9B2B-4D83-ACB6-7BDB9A358AC8}"/>
    <hyperlink ref="Y1930" r:id="rId1851" display="https://www.sagitta.se/artikel/fynd/ti-innovator-paket" xr:uid="{D8A8C8CC-C968-47EB-A1A1-D6E0AC6B9251}"/>
    <hyperlink ref="Y1931" r:id="rId1852" display="https://www.sagitta.se/artikel/fynd/ti-innovator-paket" xr:uid="{FB6D2E2F-37C4-4A2C-BA39-8A4868A53DDF}"/>
    <hyperlink ref="Y1932" r:id="rId1853" display="https://www.sagitta.se/artikel/fynd/ti-innovator-paket" xr:uid="{94F37A01-0D53-4C31-8827-F7D9981849BF}"/>
    <hyperlink ref="Y1933" r:id="rId1854" display="https://www.sagitta.se/artikel/fynd/ti-innovator-paket" xr:uid="{4266F464-7261-479E-89DA-2658C7379E63}"/>
    <hyperlink ref="Y1934" r:id="rId1855" display="https://www.sagitta.se/artikel/fynd/ti-innovator-paket" xr:uid="{69676EBF-1E98-4565-BFCB-9118F1A7C42D}"/>
    <hyperlink ref="Y1935" r:id="rId1856" display="https://www.sagitta.se/artikel/fynd/ti-innovator-paket" xr:uid="{C9F2AA17-81A5-4036-A9A9-C24A664C26D7}"/>
    <hyperlink ref="Y1936" r:id="rId1857" display="https://www.sagitta.se/artikel/fynd/ti-innovator-paket" xr:uid="{8D37CD12-6912-4926-B288-668C4D56BC0F}"/>
    <hyperlink ref="Y1938" r:id="rId1858" display="https://www.sagitta.se/artikel/fynd/ti-innovator-paket" xr:uid="{8232B8D2-9818-4CD4-ACCF-11B71B974872}"/>
    <hyperlink ref="Y1939" r:id="rId1859" display="https://www.sagitta.se/artikel/fynd/ti-innovator-paket" xr:uid="{DC7A6810-2B54-4253-92E0-6EEA3315EAC9}"/>
    <hyperlink ref="Y1940" r:id="rId1860" display="https://www.sagitta.se/artikel/fynd/ti-innovator-paket" xr:uid="{1155D701-4D85-44CA-972D-3E21DAC2926E}"/>
    <hyperlink ref="Y1941" r:id="rId1861" display="https://www.sagitta.se/artikel/fynd/ti-innovator-paket" xr:uid="{A63B9C62-31BA-4E1B-A5F4-732969E475C5}"/>
    <hyperlink ref="Y1942" r:id="rId1862" display="https://www.sagitta.se/artikel/fynd/ti-innovator-paket" xr:uid="{7D05AA79-7B97-4D60-A4F6-19E0E1572687}"/>
    <hyperlink ref="Y1943" r:id="rId1863" display="https://www.sagitta.se/artikel/fynd/ti-innovator-paket" xr:uid="{2C5C4BBA-59F1-4F3C-989D-320B21D668DC}"/>
    <hyperlink ref="Y1944" r:id="rId1864" display="https://www.sagitta.se/artikel/fynd/ti-innovator-paket" xr:uid="{4D04B576-6B08-4F96-9007-A641C07E2E46}"/>
    <hyperlink ref="Y1945" r:id="rId1865" display="https://www.sagitta.se/artikel/fynd/ti-innovator-paket" xr:uid="{40DBC2EA-2B4B-45BA-8A46-5EA6E865D4D7}"/>
    <hyperlink ref="Y1946" r:id="rId1866" display="https://www.sagitta.se/artikel/fynd/ti-innovator-paket" xr:uid="{017FD870-C980-42EA-9398-5B5C1A56AA6A}"/>
    <hyperlink ref="Y1947" r:id="rId1867" display="https://www.sagitta.se/artikel/fynd/ti-innovator-paket" xr:uid="{15AC2E60-499C-4E63-865F-22161EFE32B0}"/>
    <hyperlink ref="Y1948" r:id="rId1868" display="https://www.sagitta.se/artikel/fynd/ti-innovator-paket" xr:uid="{C4821C20-A50D-42D2-9222-FDB705597433}"/>
    <hyperlink ref="Y1949" r:id="rId1869" display="https://www.sagitta.se/artikel/fynd/ti-innovator-paket" xr:uid="{B5AE7326-A97E-4CE5-B21B-7B0B8DBD70E4}"/>
    <hyperlink ref="Y1950" r:id="rId1870" display="https://www.sagitta.se/artikel/fynd/ti-innovator-paket" xr:uid="{5E198613-0F97-4352-9B6E-AD673BC281BC}"/>
    <hyperlink ref="Y1951" r:id="rId1871" display="https://www.sagitta.se/artikel/fynd/ti-innovator-paket" xr:uid="{7A3A93CB-EC51-4565-B7E9-7057925451D5}"/>
    <hyperlink ref="Y1952" r:id="rId1872" display="https://www.sagitta.se/artikel/fynd/ti-innovator-paket" xr:uid="{BE625215-BEB0-4B07-AAB6-16E7E9A77940}"/>
    <hyperlink ref="Y1953" r:id="rId1873" display="https://www.sagitta.se/artikel/fynd/ti-innovator-paket" xr:uid="{6F99DE71-4C2E-49ED-8BD8-001CD85AF4F1}"/>
    <hyperlink ref="Y1954" r:id="rId1874" display="https://www.sagitta.se/artikel/fynd/ti-innovator-paket" xr:uid="{3F0646EC-3F3A-4E38-BEB3-51A7FCB5D39D}"/>
    <hyperlink ref="Y1955" r:id="rId1875" display="https://www.sagitta.se/artikel/fynd/ti-innovator-paket" xr:uid="{D938D66D-C228-46E1-ABF4-41AF54D5124E}"/>
    <hyperlink ref="Y1956" r:id="rId1876" display="https://www.sagitta.se/artikel/fynd/ti-innovator-paket" xr:uid="{30091700-0BB4-41BE-BF8A-C172371B1655}"/>
    <hyperlink ref="Y1957" r:id="rId1877" display="https://www.sagitta.se/artikel/fynd/ti-innovator-paket" xr:uid="{3ECEA5A2-8BE4-4E98-A9C7-0FF7371CC40E}"/>
    <hyperlink ref="Y1958" r:id="rId1878" display="https://www.sagitta.se/artikel/fynd/ti-innovator-paket" xr:uid="{7A8B07B0-F54E-4110-AA86-F473C8B4E87B}"/>
    <hyperlink ref="Y1959" r:id="rId1879" display="https://www.sagitta.se/artikel/fynd/ti-innovator-paket" xr:uid="{599EB86A-92C4-4FE3-88B3-D7BC63FE8E27}"/>
    <hyperlink ref="Y1960" r:id="rId1880" display="https://www.sagitta.se/artikel/fynd/ti-innovator-paket" xr:uid="{79EF41C8-0EEF-4821-95EC-73AC76563A2E}"/>
    <hyperlink ref="Y1961" r:id="rId1881" display="https://www.sagitta.se/artikel/fynd/ti-innovator-paket" xr:uid="{568FA0FE-91B5-4639-B3DA-55F9E20248E6}"/>
    <hyperlink ref="Y1962" r:id="rId1882" display="https://www.sagitta.se/artikel/fynd/ti-innovator-paket" xr:uid="{2DF8014E-1FAA-4844-8A2C-5E2D8737845F}"/>
    <hyperlink ref="Y1963" r:id="rId1883" display="https://www.sagitta.se/artikel/fynd/ti-innovator-paket" xr:uid="{19659805-90CE-4FB4-B235-878599EB70D5}"/>
    <hyperlink ref="Y1964" r:id="rId1884" display="https://www.sagitta.se/artikel/fynd/ti-innovator-paket" xr:uid="{258ECDD7-69A6-49A4-BC77-1258E7B93369}"/>
    <hyperlink ref="Y1965" r:id="rId1885" display="https://www.sagitta.se/artikel/fynd/ti-innovator-paket" xr:uid="{0A4D6189-0482-4440-90C4-92268D251D3E}"/>
    <hyperlink ref="Y1966" r:id="rId1886" display="https://www.sagitta.se/artikel/fynd/ti-innovator-paket" xr:uid="{95C33C26-A5ED-4551-9F21-29E84CD24AAB}"/>
    <hyperlink ref="Y1967" r:id="rId1887" display="https://www.sagitta.se/artikel/fynd/ti-innovator-paket" xr:uid="{9B152495-AF13-4311-8118-93F9B6E4CC71}"/>
    <hyperlink ref="Y1968" r:id="rId1888" display="https://www.sagitta.se/artikel/fynd/ti-innovator-paket" xr:uid="{6114E7B9-AF34-480A-BF9B-FBB0EBF5A82E}"/>
    <hyperlink ref="Y1969" r:id="rId1889" display="https://www.sagitta.se/artikel/fynd/ti-innovator-paket" xr:uid="{F75C2D33-05C2-4E87-8C36-12FF18AE6062}"/>
    <hyperlink ref="Y1970" r:id="rId1890" display="https://www.sagitta.se/artikel/fynd/ti-innovator-paket" xr:uid="{65A18631-C381-42A6-A336-78CE4D1F6027}"/>
    <hyperlink ref="Y1971" r:id="rId1891" display="https://www.sagitta.se/artikel/fynd/ti-innovator-paket" xr:uid="{09592481-C764-4940-93F1-9E6DB3373BD2}"/>
    <hyperlink ref="Y1972" r:id="rId1892" display="https://www.sagitta.se/artikel/fynd/ti-innovator-paket" xr:uid="{B4FBD49C-344A-4F95-92B6-D1138D765064}"/>
    <hyperlink ref="Y1973" r:id="rId1893" display="https://www.sagitta.se/artikel/fynd/ti-innovator-paket" xr:uid="{446ED523-281A-4AF8-B09C-CC94C974DF93}"/>
    <hyperlink ref="Y1974" r:id="rId1894" display="https://www.sagitta.se/artikel/fynd/ti-innovator-paket" xr:uid="{AA349BDB-50E1-4D8A-ACAE-E3C96ADF40D8}"/>
    <hyperlink ref="Y1975" r:id="rId1895" display="https://www.sagitta.se/artikel/fynd/ti-innovator-paket" xr:uid="{86471E40-1C26-458C-B322-33AC4171180B}"/>
    <hyperlink ref="Y1976" r:id="rId1896" display="https://www.sagitta.se/artikel/fynd/ti-innovator-paket" xr:uid="{204E2D75-6CA2-4875-8056-11D1177BDFD6}"/>
    <hyperlink ref="Y1977" r:id="rId1897" display="https://www.sagitta.se/artikel/fynd/ti-innovator-paket" xr:uid="{972AFECC-94A7-4488-90D2-C66E3361E29C}"/>
    <hyperlink ref="Y1978" r:id="rId1898" display="https://www.sagitta.se/artikel/fynd/ti-innovator-paket" xr:uid="{23781B66-E2C3-436E-80D1-B09EF6A4DE35}"/>
    <hyperlink ref="Y1979" r:id="rId1899" display="https://www.sagitta.se/artikel/fynd/ti-innovator-paket" xr:uid="{35652A75-6B7E-4FAF-8C38-15F384B8FEBF}"/>
    <hyperlink ref="Y1980" r:id="rId1900" display="https://www.sagitta.se/artikel/fynd/ti-innovator-paket" xr:uid="{DBB33189-D2B4-4DBA-84EA-9CD99A0D3C81}"/>
    <hyperlink ref="Y1981" r:id="rId1901" display="https://www.sagitta.se/artikel/fynd/ti-innovator-paket" xr:uid="{39440904-0687-4178-B023-2779A9F4FE2F}"/>
    <hyperlink ref="Y1982" r:id="rId1902" display="https://www.sagitta.se/artikel/fynd/ti-innovator-paket" xr:uid="{02B7D546-9C2C-4BCA-9C5E-F2715C024868}"/>
    <hyperlink ref="Y1983" r:id="rId1903" display="https://www.sagitta.se/artikel/fynd/ti-innovator-paket" xr:uid="{F7DB0EFC-C72D-4D20-89DC-AAE385F100E8}"/>
    <hyperlink ref="Y1984" r:id="rId1904" display="https://www.sagitta.se/artikel/fynd/ti-innovator-paket" xr:uid="{5CF06F59-C55E-4A0F-B321-2530F4942F7E}"/>
    <hyperlink ref="Y1985" r:id="rId1905" display="https://www.sagitta.se/artikel/fynd/ti-innovator-paket" xr:uid="{2AB427B5-6EB3-4C11-BCEB-794D0CE125B1}"/>
    <hyperlink ref="Y1986" r:id="rId1906" display="https://www.sagitta.se/artikel/fynd/ti-innovator-paket" xr:uid="{F078B13D-C399-4FA2-A3DD-E95A113F1427}"/>
    <hyperlink ref="Y1987" r:id="rId1907" display="https://www.sagitta.se/artikel/fynd/ti-innovator-paket" xr:uid="{1C2983D0-0150-4E5F-B182-C39C7E36F015}"/>
    <hyperlink ref="Y1988" r:id="rId1908" display="https://www.sagitta.se/artikel/fynd/ti-innovator-paket" xr:uid="{2F68BF5D-C063-4B22-87DD-9EFD5E9E4090}"/>
    <hyperlink ref="Y1989" r:id="rId1909" display="https://www.sagitta.se/artikel/fynd/ti-innovator-paket" xr:uid="{836FE55A-28D3-46BF-A531-0972CFA794CF}"/>
    <hyperlink ref="Y1990" r:id="rId1910" display="https://www.sagitta.se/artikel/fynd/ti-innovator-paket" xr:uid="{F4F96A90-6F42-419B-BD4B-C9C95D147A9E}"/>
    <hyperlink ref="Y1991" r:id="rId1911" display="https://www.sagitta.se/artikel/fynd/ti-innovator-paket" xr:uid="{EA2C9A66-F8F5-4261-B8FA-E54CA27952EE}"/>
    <hyperlink ref="Y1992" r:id="rId1912" display="https://www.sagitta.se/artikel/fynd/ti-innovator-paket" xr:uid="{6E9FAE61-6DC7-4908-98C8-2A8B2609CBBE}"/>
    <hyperlink ref="Y1993" r:id="rId1913" display="https://www.sagitta.se/artikel/fynd/ti-innovator-paket" xr:uid="{044A620C-CB0A-4747-A0B2-A852F45F60A7}"/>
    <hyperlink ref="Y1994" r:id="rId1914" display="https://www.sagitta.se/artikel/fynd/ti-innovator-paket" xr:uid="{760FC764-06D5-405D-AB21-905D6793B881}"/>
    <hyperlink ref="Y1995" r:id="rId1915" display="https://www.sagitta.se/artikel/fynd/ti-innovator-paket" xr:uid="{06D92376-863F-4E77-908C-C87C12B7E1FD}"/>
    <hyperlink ref="Y1996" r:id="rId1916" display="https://www.sagitta.se/artikel/fynd/ti-innovator-paket" xr:uid="{DCF96F24-F0E0-4E7C-8F01-B82DAFACB7BE}"/>
    <hyperlink ref="Y1997" r:id="rId1917" display="https://www.sagitta.se/artikel/fynd/ti-innovator-paket" xr:uid="{1D1253E1-CB2A-4E28-B8A4-D2C0C431CC6C}"/>
    <hyperlink ref="Y1998" r:id="rId1918" display="https://www.sagitta.se/artikel/fynd/ti-innovator-paket" xr:uid="{E4A65614-B412-4162-895C-68102706B540}"/>
    <hyperlink ref="Y1999" r:id="rId1919" display="https://www.sagitta.se/artikel/fynd/ti-innovator-paket" xr:uid="{651A7ACD-8881-48F5-8D39-F1CC925E386E}"/>
    <hyperlink ref="Y2000" r:id="rId1920" display="https://www.sagitta.se/artikel/fynd/ti-innovator-paket" xr:uid="{94061782-2E8F-4117-A671-3DBFC12D6672}"/>
    <hyperlink ref="Y2001" r:id="rId1921" display="https://www.sagitta.se/artikel/fynd/ti-innovator-paket" xr:uid="{02ABC1A1-0A34-401D-91BC-AF359CFDDC3B}"/>
    <hyperlink ref="Y2002" r:id="rId1922" display="https://www.sagitta.se/artikel/fynd/ti-innovator-paket" xr:uid="{C5EE0F90-F6C9-4BDA-95F4-3C18C2065308}"/>
    <hyperlink ref="Y2003" r:id="rId1923" display="https://www.sagitta.se/artikel/fynd/ti-innovator-paket" xr:uid="{B9433933-6857-4A1F-BB0E-9D04165DC7DB}"/>
    <hyperlink ref="Y2004" r:id="rId1924" display="https://www.sagitta.se/artikel/fynd/ti-innovator-paket" xr:uid="{92E7CEB5-BCE5-4E84-A06C-AF71D6236BCA}"/>
    <hyperlink ref="Y2006" r:id="rId1925" display="https://www.sagitta.se/artikel/fynd/ti-innovator-paket" xr:uid="{D6C22566-1E40-413E-BCD0-96E30F6EA2B6}"/>
    <hyperlink ref="Y2007" r:id="rId1926" display="https://www.sagitta.se/artikel/fynd/ti-innovator-paket" xr:uid="{14B9410E-1D28-45F8-B108-4CAB29B5311C}"/>
    <hyperlink ref="Y2008" r:id="rId1927" display="https://www.sagitta.se/artikel/fynd/ti-innovator-paket" xr:uid="{5F6C52E2-BDBD-449E-917B-6219BBF5C97E}"/>
    <hyperlink ref="Y2009" r:id="rId1928" display="https://www.sagitta.se/artikel/fynd/ti-innovator-paket" xr:uid="{1EAA689F-29A5-4C39-BA25-76ED965F32CD}"/>
    <hyperlink ref="Y2010" r:id="rId1929" display="https://www.sagitta.se/artikel/fynd/ti-innovator-paket" xr:uid="{7D1816AD-5CF6-46EE-8E9D-A570A62A9D92}"/>
    <hyperlink ref="Y2011" r:id="rId1930" display="https://www.sagitta.se/artikel/fynd/ti-innovator-paket" xr:uid="{49B01F31-22B1-453E-81C3-533B2E671637}"/>
    <hyperlink ref="Y2012" r:id="rId1931" display="https://www.sagitta.se/artikel/fynd/ti-innovator-paket" xr:uid="{FFCFB8B4-B070-4DB5-A19D-A62A4FD4683F}"/>
    <hyperlink ref="Y2013" r:id="rId1932" display="https://www.sagitta.se/artikel/fynd/ti-innovator-paket" xr:uid="{CD0D47DF-10E2-412D-893F-F56F6D717265}"/>
    <hyperlink ref="Y2014" r:id="rId1933" display="https://www.sagitta.se/artikel/fynd/ti-innovator-paket" xr:uid="{0559342E-397D-4EE1-AF34-26FE691C9AC8}"/>
    <hyperlink ref="Y2015" r:id="rId1934" display="https://www.sagitta.se/artikel/fynd/ti-innovator-paket" xr:uid="{BF833D6A-FB78-41F4-9266-8383126610BA}"/>
    <hyperlink ref="Y2016" r:id="rId1935" display="https://www.sagitta.se/artikel/fynd/ti-innovator-paket" xr:uid="{E4F0C8EF-DF23-4DF3-98EC-CBE84A0E88D1}"/>
    <hyperlink ref="Y2017" r:id="rId1936" display="https://www.sagitta.se/artikel/fynd/ti-innovator-paket" xr:uid="{276A0560-E3D1-4B76-B28C-53A62547ADB9}"/>
    <hyperlink ref="Y2018" r:id="rId1937" display="https://www.sagitta.se/artikel/fynd/ti-innovator-paket" xr:uid="{5FCFB65A-D395-413C-8F7A-B0D3B659383C}"/>
    <hyperlink ref="Y2019" r:id="rId1938" display="https://www.sagitta.se/artikel/fynd/ti-innovator-paket" xr:uid="{66B7C10C-CFA7-4534-90ED-5C7B65FE87F8}"/>
    <hyperlink ref="Y2020" r:id="rId1939" display="https://www.sagitta.se/artikel/fynd/ti-innovator-paket" xr:uid="{4FA4351F-75BD-46B1-BC73-BF66D2058F93}"/>
    <hyperlink ref="Y2021" r:id="rId1940" display="https://www.sagitta.se/artikel/fynd/ti-innovator-paket" xr:uid="{97DC5261-2A54-4796-A3AE-8A13E1647F45}"/>
    <hyperlink ref="Y2022" r:id="rId1941" display="https://www.sagitta.se/artikel/fynd/ti-innovator-paket" xr:uid="{A0728032-C61E-419E-84B3-2D113E86D412}"/>
    <hyperlink ref="Y2023" r:id="rId1942" display="https://www.sagitta.se/artikel/fynd/ti-innovator-paket" xr:uid="{60E14074-D8D7-4A31-A08A-278F1D464CA3}"/>
    <hyperlink ref="Y2024" r:id="rId1943" display="https://www.sagitta.se/artikel/fynd/ti-innovator-paket" xr:uid="{79215F79-C3AE-4685-9AD2-D8EAB11A9E55}"/>
    <hyperlink ref="Y2025" r:id="rId1944" display="https://www.sagitta.se/artikel/fynd/ti-innovator-paket" xr:uid="{A2812632-97DB-4CC3-86D3-FFF37F9B7B38}"/>
    <hyperlink ref="Y2026" r:id="rId1945" display="https://www.sagitta.se/artikel/fynd/ti-innovator-paket" xr:uid="{61F404DB-E8E2-4889-9658-E943F7F18FF3}"/>
    <hyperlink ref="Y2027" r:id="rId1946" display="https://www.sagitta.se/artikel/fynd/ti-innovator-paket" xr:uid="{18D1A405-553D-44E5-A4C1-0C3331545FC3}"/>
    <hyperlink ref="Y2028" r:id="rId1947" display="https://www.sagitta.se/artikel/fynd/ti-innovator-paket" xr:uid="{FC846D39-F790-463E-85B6-EE4427A18297}"/>
    <hyperlink ref="Y2029" r:id="rId1948" display="https://www.sagitta.se/artikel/fynd/ti-innovator-paket" xr:uid="{5889664A-A6E8-4823-B124-D93E8619E8B3}"/>
    <hyperlink ref="Y2030" r:id="rId1949" display="https://www.sagitta.se/artikel/fynd/ti-innovator-paket" xr:uid="{9FC2EE3F-5D81-4D39-A97A-AECFF8D4A453}"/>
    <hyperlink ref="Y2031" r:id="rId1950" display="https://www.sagitta.se/artikel/fynd/ti-innovator-paket" xr:uid="{47025165-7BB7-42EA-A47D-D6DFBDBD6B27}"/>
    <hyperlink ref="Y2032" r:id="rId1951" display="https://www.sagitta.se/artikel/fynd/ti-innovator-paket" xr:uid="{DF6F68A4-9527-4C86-9F89-C80D16789537}"/>
    <hyperlink ref="Y2033" r:id="rId1952" display="https://www.sagitta.se/artikel/fynd/ti-innovator-paket" xr:uid="{5E1737C6-EBC8-4571-8657-6B237957BC75}"/>
    <hyperlink ref="Y2034" r:id="rId1953" display="https://www.sagitta.se/artikel/fynd/ti-innovator-paket" xr:uid="{A20F7AA4-727F-41A2-A1D5-B0821084EE8A}"/>
    <hyperlink ref="Y2035" r:id="rId1954" display="https://www.sagitta.se/artikel/fynd/ti-innovator-paket" xr:uid="{9E8C1E48-3F9D-4091-AC5A-0995AFA91D3C}"/>
    <hyperlink ref="Y2036" r:id="rId1955" display="https://www.sagitta.se/artikel/fynd/ti-innovator-paket" xr:uid="{30C2997A-C5EE-4400-884F-DA53C8CDF75A}"/>
    <hyperlink ref="Y2039" r:id="rId1956" display="https://www.sagitta.se/artikel/fynd/ti-innovator-paket" xr:uid="{3373A248-CAB4-44DC-B5EE-58C8A5B2BE79}"/>
    <hyperlink ref="Y2040" r:id="rId1957" display="https://www.sagitta.se/artikel/fynd/ti-innovator-paket" xr:uid="{D38FB740-139A-494E-A44C-6DA197654D98}"/>
    <hyperlink ref="Y2041" r:id="rId1958" display="https://www.sagitta.se/artikel/fynd/ti-innovator-paket" xr:uid="{E5E927CB-C9D3-4145-B624-E543F1EEDB9A}"/>
    <hyperlink ref="Y2042" r:id="rId1959" display="https://www.sagitta.se/artikel/fynd/ti-innovator-paket" xr:uid="{B3451BDE-49FE-4963-A8DD-0DE273877596}"/>
    <hyperlink ref="Y2043" r:id="rId1960" display="https://www.sagitta.se/artikel/fynd/ti-innovator-paket" xr:uid="{B08DD31D-206A-4CDF-A6FB-2420C9634266}"/>
    <hyperlink ref="Y2044" r:id="rId1961" display="https://www.sagitta.se/artikel/fynd/ti-innovator-paket" xr:uid="{C630A37A-DD31-4E74-8CE0-8ECFF1EF96D2}"/>
    <hyperlink ref="Y2045" r:id="rId1962" display="https://www.sagitta.se/artikel/fynd/ti-innovator-paket" xr:uid="{8845C4B8-485A-418C-8BC0-156D08C931DD}"/>
    <hyperlink ref="Y2046" r:id="rId1963" display="https://www.sagitta.se/artikel/fynd/ti-innovator-paket" xr:uid="{EE34BEBC-5B8B-410A-8371-3918E72A9F52}"/>
    <hyperlink ref="Y2047" r:id="rId1964" display="https://www.sagitta.se/artikel/fynd/ti-innovator-paket" xr:uid="{B19DEF45-4E59-407E-874C-9006DCCE5DAE}"/>
    <hyperlink ref="Y2048" r:id="rId1965" display="https://www.sagitta.se/artikel/fynd/ti-innovator-paket" xr:uid="{34480C32-2F85-4010-8267-C57CCF8D0F8D}"/>
    <hyperlink ref="Y2049" r:id="rId1966" display="https://www.sagitta.se/artikel/fynd/ti-innovator-paket" xr:uid="{21123139-13E9-4A3B-A2A6-3D4FF5FBB8A7}"/>
    <hyperlink ref="Y2050" r:id="rId1967" display="https://www.sagitta.se/artikel/fynd/ti-innovator-paket" xr:uid="{DF57370B-9DB4-46AB-93C1-FF339E150E37}"/>
    <hyperlink ref="Y2051" r:id="rId1968" display="https://www.sagitta.se/artikel/fynd/ti-innovator-paket" xr:uid="{8337EB53-8272-4465-AA95-81A583118624}"/>
    <hyperlink ref="Y2052" r:id="rId1969" display="https://www.sagitta.se/artikel/fynd/ti-innovator-paket" xr:uid="{094EBC24-615A-43B9-96E2-D1E38564F158}"/>
    <hyperlink ref="Y2053" r:id="rId1970" display="https://www.sagitta.se/artikel/fynd/ti-innovator-paket" xr:uid="{1C300386-1508-456A-8526-D2E2F7C6AD93}"/>
    <hyperlink ref="Y2054" r:id="rId1971" display="https://www.sagitta.se/artikel/fynd/ti-innovator-paket" xr:uid="{36512C0C-B95B-4A56-BE7A-3AA67D20DA1A}"/>
    <hyperlink ref="Y2055" r:id="rId1972" display="https://www.sagitta.se/artikel/fynd/ti-innovator-paket" xr:uid="{F7FE3FC0-DC17-41FF-A24F-780EE5C44B3D}"/>
    <hyperlink ref="Y2056" r:id="rId1973" display="https://www.sagitta.se/artikel/fynd/ti-innovator-paket" xr:uid="{04D3D582-1448-4559-A059-68F987A2D9C0}"/>
    <hyperlink ref="Y2057" r:id="rId1974" display="https://www.sagitta.se/artikel/fynd/ti-innovator-paket" xr:uid="{A01F69BA-F4C7-474A-A106-8CF481AF8C41}"/>
    <hyperlink ref="Y2058" r:id="rId1975" display="https://www.sagitta.se/artikel/fynd/ti-innovator-paket" xr:uid="{EA490549-5F42-444D-8319-A997C14FA3D5}"/>
    <hyperlink ref="Y2059" r:id="rId1976" display="https://www.sagitta.se/artikel/fynd/ti-innovator-paket" xr:uid="{6B15C89E-D851-42D9-8E36-CB0DA0018A8C}"/>
    <hyperlink ref="Y2060" r:id="rId1977" display="https://www.sagitta.se/artikel/fynd/ti-innovator-paket" xr:uid="{5C7F0DFD-5B83-4F84-80AD-F6FD093C695C}"/>
    <hyperlink ref="Y2061" r:id="rId1978" display="https://www.sagitta.se/artikel/fynd/ti-innovator-paket" xr:uid="{22719E54-0990-4834-B26F-3C7C5BBCF549}"/>
    <hyperlink ref="Y2062" r:id="rId1979" display="https://www.sagitta.se/artikel/fynd/ti-innovator-paket" xr:uid="{6EB3B284-374B-4714-A7B8-A48A4D5073A1}"/>
    <hyperlink ref="Y2063" r:id="rId1980" display="https://www.sagitta.se/artikel/fynd/ti-innovator-paket" xr:uid="{7B6402EB-BC6B-404D-A3A8-7B397926870E}"/>
    <hyperlink ref="Y2064" r:id="rId1981" display="https://www.sagitta.se/artikel/fynd/ti-innovator-paket" xr:uid="{352CFD9B-DB17-4BA4-B673-2D8AB39EB4A4}"/>
    <hyperlink ref="Y2065" r:id="rId1982" display="https://www.sagitta.se/artikel/fynd/ti-innovator-paket" xr:uid="{C80D4FDD-ADAB-4EFE-80FA-454378E54BBA}"/>
    <hyperlink ref="Y2066" r:id="rId1983" display="https://www.sagitta.se/artikel/fynd/ti-innovator-paket" xr:uid="{DA33EAE5-027F-4588-9377-E200886F6BA4}"/>
    <hyperlink ref="Y2067" r:id="rId1984" display="https://www.sagitta.se/artikel/fynd/ti-innovator-paket" xr:uid="{7CF5922F-1F5D-42D8-93B9-24E3CA0F668B}"/>
    <hyperlink ref="Y2068" r:id="rId1985" display="https://www.sagitta.se/artikel/fynd/ti-innovator-paket" xr:uid="{2807DECA-6C0D-43A2-AAB3-36BA13518DAC}"/>
    <hyperlink ref="Y2069" r:id="rId1986" display="https://www.sagitta.se/artikel/fynd/ti-innovator-paket" xr:uid="{B007E50F-55EE-4521-A9FD-0F66A23F21C6}"/>
    <hyperlink ref="Y2070" r:id="rId1987" display="https://www.sagitta.se/artikel/fynd/ti-innovator-paket" xr:uid="{C2849898-F084-42ED-A3ED-85285B8DDD3A}"/>
    <hyperlink ref="Y2071" r:id="rId1988" display="https://www.sagitta.se/artikel/fynd/ti-innovator-paket" xr:uid="{7E023433-8451-41CF-AECF-766F1CE0C1C8}"/>
    <hyperlink ref="Y2072" r:id="rId1989" display="https://www.sagitta.se/artikel/fynd/ti-innovator-paket" xr:uid="{4AC0CBEF-EBFE-4590-8FD3-B0C0DB059A24}"/>
    <hyperlink ref="Y2073" r:id="rId1990" display="https://www.sagitta.se/artikel/fynd/ti-innovator-paket" xr:uid="{9FF4F33C-45C7-4AB5-8BD7-D95EA3C5E399}"/>
    <hyperlink ref="Y2074" r:id="rId1991" display="https://www.sagitta.se/artikel/fynd/ti-innovator-paket" xr:uid="{F07BCFDF-E404-4D58-8999-6203F5B65788}"/>
    <hyperlink ref="Y2075" r:id="rId1992" display="https://www.sagitta.se/artikel/fynd/ti-innovator-paket" xr:uid="{ADBBF092-C185-404A-A632-A41C191CCFED}"/>
    <hyperlink ref="Y2076" r:id="rId1993" display="https://www.sagitta.se/artikel/fynd/ti-innovator-paket" xr:uid="{C56BAF87-E6E8-436A-988E-76DA4EB98E5F}"/>
    <hyperlink ref="Y2077" r:id="rId1994" display="https://www.sagitta.se/artikel/fynd/ti-innovator-paket" xr:uid="{598294AB-5BC5-4A49-B977-A718424B8C9A}"/>
    <hyperlink ref="Y2078" r:id="rId1995" display="https://www.sagitta.se/artikel/fynd/ti-innovator-paket" xr:uid="{050A90B7-1EB0-4EFF-8BDD-C84A366FD24F}"/>
    <hyperlink ref="Y2079" r:id="rId1996" display="https://www.sagitta.se/artikel/fynd/ti-innovator-paket" xr:uid="{D8E10C0B-4779-445E-AF5A-FE73EB3236FC}"/>
    <hyperlink ref="Y2080" r:id="rId1997" display="https://www.sagitta.se/artikel/fynd/ti-innovator-paket" xr:uid="{61905128-62EF-4606-9F87-0F33565A69A8}"/>
    <hyperlink ref="Y2081" r:id="rId1998" display="https://www.sagitta.se/artikel/fynd/ti-innovator-paket" xr:uid="{3D02910F-0E4C-4007-8CBC-928560F1C0C6}"/>
    <hyperlink ref="Y2082" r:id="rId1999" display="https://www.sagitta.se/artikel/fynd/ti-innovator-paket" xr:uid="{044FAED8-AB28-4709-A316-CD66EE7232DD}"/>
    <hyperlink ref="Y2083" r:id="rId2000" display="https://www.sagitta.se/artikel/fynd/ti-innovator-paket" xr:uid="{E7DB4928-2876-4142-A38F-89D2B720F81C}"/>
    <hyperlink ref="Y2084" r:id="rId2001" display="https://www.sagitta.se/artikel/fynd/ti-innovator-paket" xr:uid="{18EBC122-318E-4E6F-8DEF-36F775B9848E}"/>
    <hyperlink ref="Y2085" r:id="rId2002" display="https://www.sagitta.se/artikel/fynd/ti-innovator-paket" xr:uid="{C1A0FBCE-C0F2-453F-8D88-5FF2D651885C}"/>
    <hyperlink ref="Y2086" r:id="rId2003" display="https://www.sagitta.se/artikel/fynd/ti-innovator-paket" xr:uid="{7637EB50-43B1-42DE-8175-72E59687F74D}"/>
    <hyperlink ref="Y2087" r:id="rId2004" display="https://www.sagitta.se/artikel/fynd/ti-innovator-paket" xr:uid="{002D5BA7-15CF-40C5-84D4-C3A44664553A}"/>
    <hyperlink ref="Y2088" r:id="rId2005" display="https://www.sagitta.se/artikel/fynd/ti-innovator-paket" xr:uid="{1CFBC477-6767-41B6-9851-B0D1EE67DEF1}"/>
    <hyperlink ref="Y2089" r:id="rId2006" display="https://www.sagitta.se/artikel/fynd/ti-innovator-paket" xr:uid="{4B2CCCD7-3BF9-4DBB-B4D6-462D86D2E384}"/>
    <hyperlink ref="Y2090" r:id="rId2007" display="https://www.sagitta.se/artikel/fynd/ti-innovator-paket" xr:uid="{10D3FF87-9FC8-4940-AE58-6D766F920CBA}"/>
    <hyperlink ref="Y2091" r:id="rId2008" display="https://www.sagitta.se/artikel/fynd/ti-innovator-paket" xr:uid="{C6698078-7598-4DBD-919A-05552A8AF450}"/>
    <hyperlink ref="Y2092" r:id="rId2009" display="https://www.sagitta.se/artikel/fynd/ti-innovator-paket" xr:uid="{5B56411D-D24B-4FEE-8CBE-BDAB0EB81113}"/>
    <hyperlink ref="Y2093" r:id="rId2010" display="https://www.sagitta.se/artikel/fynd/ti-innovator-paket" xr:uid="{4C33E2BE-7D59-4E87-AACE-9E8DFF88E4F0}"/>
    <hyperlink ref="Y2094" r:id="rId2011" display="https://www.sagitta.se/artikel/fynd/ti-innovator-paket" xr:uid="{1DE0607B-4279-4F80-8056-B11DFF0AF659}"/>
    <hyperlink ref="Y2095" r:id="rId2012" display="https://www.sagitta.se/artikel/fynd/ti-innovator-paket" xr:uid="{24AAEB01-40CC-42FF-BFB9-F410E3F66361}"/>
    <hyperlink ref="Y2096" r:id="rId2013" display="https://www.sagitta.se/artikel/fynd/ti-innovator-paket" xr:uid="{0A526FD7-DAA5-48A0-A048-A482BE5FB580}"/>
    <hyperlink ref="Y2097" r:id="rId2014" display="https://www.sagitta.se/artikel/fynd/ti-innovator-paket" xr:uid="{DCFB0F89-9052-4F4E-B27D-BEA4C340B21C}"/>
    <hyperlink ref="Y2098" r:id="rId2015" display="https://www.sagitta.se/artikel/fynd/ti-innovator-paket" xr:uid="{107813DD-538F-40C4-8687-E1BBBB1D68CD}"/>
    <hyperlink ref="Y2099" r:id="rId2016" display="https://www.sagitta.se/artikel/fynd/ti-innovator-paket" xr:uid="{22F347EF-4355-4331-BE42-A6F912DBCA76}"/>
    <hyperlink ref="Y2100" r:id="rId2017" display="https://www.sagitta.se/artikel/fynd/ti-innovator-paket" xr:uid="{C9B68029-C356-4BBB-A69D-629048289431}"/>
    <hyperlink ref="Y2101" r:id="rId2018" display="https://www.sagitta.se/artikel/fynd/ti-innovator-paket" xr:uid="{A7FD68C9-601B-4D18-9AE4-93361CD1B423}"/>
    <hyperlink ref="Y2102" r:id="rId2019" display="https://www.sagitta.se/artikel/fynd/ti-innovator-paket" xr:uid="{4B51743B-B60A-461F-9930-EF195C7FF9C1}"/>
    <hyperlink ref="Y2103" r:id="rId2020" display="https://www.sagitta.se/artikel/fynd/ti-innovator-paket" xr:uid="{8911016D-79A6-400B-8701-D7710B046F36}"/>
    <hyperlink ref="Y2104" r:id="rId2021" display="https://www.sagitta.se/artikel/fynd/ti-innovator-paket" xr:uid="{345AF2FC-046A-4813-8A93-F5D1E763FE11}"/>
    <hyperlink ref="Y2105" r:id="rId2022" display="https://www.sagitta.se/artikel/fynd/ti-innovator-paket" xr:uid="{A60CA6CC-FF8E-4F59-8B5D-5A5240DCB0C4}"/>
    <hyperlink ref="Y2106" r:id="rId2023" display="https://www.sagitta.se/artikel/fynd/ti-innovator-paket" xr:uid="{A6C38861-D28C-45E7-8140-2B88B555FC1B}"/>
    <hyperlink ref="Y2107" r:id="rId2024" display="https://www.sagitta.se/artikel/fynd/ti-innovator-paket" xr:uid="{07CF1A2C-1C89-48B2-A70B-3AA87BA8DB9C}"/>
    <hyperlink ref="Y2108" r:id="rId2025" display="https://www.sagitta.se/artikel/fynd/ti-innovator-paket" xr:uid="{B3A21D7B-9CBC-415A-A3CD-942D6721B84B}"/>
    <hyperlink ref="Y2109" r:id="rId2026" display="https://www.sagitta.se/artikel/fynd/ti-innovator-paket" xr:uid="{D32D74DB-9CEA-4EA3-BBE0-D2C156D4C6F3}"/>
    <hyperlink ref="Y2110" r:id="rId2027" display="https://www.sagitta.se/artikel/fynd/ti-innovator-paket" xr:uid="{D31BB07F-F194-4933-996C-DBB67E2A0A3C}"/>
    <hyperlink ref="Y2111" r:id="rId2028" display="https://www.sagitta.se/artikel/fynd/ti-innovator-paket" xr:uid="{FF9CD975-E4BB-45E1-853D-188B5342D747}"/>
    <hyperlink ref="Y2112" r:id="rId2029" display="https://www.sagitta.se/artikel/fynd/ti-innovator-paket" xr:uid="{343FA8DF-672D-4115-8B83-2166F18EACB8}"/>
    <hyperlink ref="Y2113" r:id="rId2030" display="https://www.sagitta.se/artikel/fynd/ti-innovator-paket" xr:uid="{B2BB32CA-B129-43E3-A0A2-BF7E77C8EDB9}"/>
    <hyperlink ref="Y2114" r:id="rId2031" display="https://www.sagitta.se/artikel/fynd/ti-innovator-paket" xr:uid="{B4280CB8-1E6C-44D5-B6BC-4D3728BAC64D}"/>
    <hyperlink ref="Y2115" r:id="rId2032" display="https://www.sagitta.se/artikel/fynd/ti-innovator-paket" xr:uid="{45D03FD5-7F11-4372-A9AC-D663E55DA9D2}"/>
    <hyperlink ref="Y2116" r:id="rId2033" display="https://www.sagitta.se/artikel/fynd/ti-innovator-paket" xr:uid="{692D9D48-2C40-4B91-8505-B576C45443FF}"/>
    <hyperlink ref="Y2117" r:id="rId2034" display="https://www.sagitta.se/artikel/fynd/ti-innovator-paket" xr:uid="{28EEC07A-BF25-4522-8315-B417A2FE2FB2}"/>
    <hyperlink ref="Y2118" r:id="rId2035" display="https://www.sagitta.se/artikel/fynd/ti-innovator-paket" xr:uid="{ABCB2E39-71E6-4945-8154-1FE32AF746A8}"/>
    <hyperlink ref="Y2119" r:id="rId2036" display="https://www.sagitta.se/artikel/fynd/ti-innovator-paket" xr:uid="{129A427E-15CC-4A8A-A441-302039ADEC2D}"/>
    <hyperlink ref="Y2120" r:id="rId2037" display="https://www.sagitta.se/artikel/fynd/ti-innovator-paket" xr:uid="{FF452789-1B0F-453F-A104-20A42A42E7C8}"/>
    <hyperlink ref="Y2121" r:id="rId2038" display="https://www.sagitta.se/artikel/fynd/ti-innovator-paket" xr:uid="{23B27196-3634-4E8C-AC30-74DAC16B75B5}"/>
    <hyperlink ref="Y2122" r:id="rId2039" display="https://www.sagitta.se/artikel/fynd/ti-innovator-paket" xr:uid="{5D475CA4-1073-434F-BE54-ED28D71A3948}"/>
    <hyperlink ref="Y2123" r:id="rId2040" display="https://www.sagitta.se/artikel/fynd/ti-innovator-paket" xr:uid="{DCE5A6FE-200D-4A98-B10C-CBEF65C4C617}"/>
    <hyperlink ref="Y2124" r:id="rId2041" display="https://www.sagitta.se/artikel/fynd/ti-innovator-paket" xr:uid="{A9E43CA5-AB26-4646-A688-399E905B866F}"/>
    <hyperlink ref="Y2125" r:id="rId2042" display="https://www.sagitta.se/artikel/fynd/ti-innovator-paket" xr:uid="{6C3F8815-4079-4E72-944B-CD70B34E7F8C}"/>
    <hyperlink ref="Y2126" r:id="rId2043" display="https://www.sagitta.se/artikel/fynd/ti-innovator-paket" xr:uid="{7B6A03B0-6DAC-4108-A52E-0B0F554C4D16}"/>
    <hyperlink ref="Y2127" r:id="rId2044" display="https://www.sagitta.se/artikel/fynd/ti-innovator-paket" xr:uid="{ADAD2332-3B4B-41F9-8973-ABD2503232D9}"/>
    <hyperlink ref="Y2128" r:id="rId2045" display="https://www.sagitta.se/artikel/fynd/ti-innovator-paket" xr:uid="{85DE4002-5A02-4581-BA66-F8749DFE5D14}"/>
    <hyperlink ref="Y2129" r:id="rId2046" display="https://www.sagitta.se/artikel/fynd/ti-innovator-paket" xr:uid="{7274EE8D-31F1-41E9-812C-C966BD1AC901}"/>
    <hyperlink ref="Y2130" r:id="rId2047" display="https://www.sagitta.se/artikel/fynd/ti-innovator-paket" xr:uid="{966F87FB-8AD1-48DD-9650-3BEA1D84FDE9}"/>
    <hyperlink ref="Y2131" r:id="rId2048" display="https://www.sagitta.se/artikel/fynd/ti-innovator-paket" xr:uid="{C9F17D2A-6B1B-45C9-A2CE-610F8F7E1B37}"/>
    <hyperlink ref="Y2132" r:id="rId2049" display="https://www.sagitta.se/artikel/fynd/ti-innovator-paket" xr:uid="{DE636E1A-CDDD-4833-915E-5E4767882D52}"/>
    <hyperlink ref="Y2133" r:id="rId2050" display="https://www.sagitta.se/artikel/fynd/ti-innovator-paket" xr:uid="{94FA0B8B-2B8B-4A83-B674-E0FBFC0C63EA}"/>
    <hyperlink ref="Y2134" r:id="rId2051" display="https://www.sagitta.se/artikel/fynd/ti-innovator-paket" xr:uid="{A26FC2C0-DC9F-4E0D-B7C2-A59BD6B287AA}"/>
    <hyperlink ref="Y2135" r:id="rId2052" display="https://www.sagitta.se/artikel/fynd/ti-innovator-paket" xr:uid="{48E4F661-1BA2-4CBC-9AAF-CDE762657F92}"/>
    <hyperlink ref="Y2136" r:id="rId2053" display="https://www.sagitta.se/artikel/fynd/ti-innovator-paket" xr:uid="{9A429F50-FA9F-4C43-B1EA-A3BE8603429F}"/>
    <hyperlink ref="Y2137" r:id="rId2054" display="https://www.sagitta.se/artikel/fynd/ti-innovator-paket" xr:uid="{FEA04184-A8FB-4637-8DB4-8BA0FDFF464C}"/>
    <hyperlink ref="Y2138" r:id="rId2055" display="https://www.sagitta.se/artikel/fynd/ti-innovator-paket" xr:uid="{F3B2307B-8335-462B-AC9B-FA64DE018CBE}"/>
    <hyperlink ref="Y2139" r:id="rId2056" display="https://www.sagitta.se/artikel/fynd/ti-innovator-paket" xr:uid="{10F3F6DD-C928-441F-8C9A-48D593724D0A}"/>
    <hyperlink ref="Y2140" r:id="rId2057" display="https://www.sagitta.se/artikel/fynd/ti-innovator-paket" xr:uid="{197AC136-D788-4624-AF06-3D7681FCDEAF}"/>
    <hyperlink ref="Y2141" r:id="rId2058" display="https://www.sagitta.se/artikel/fynd/ti-innovator-paket" xr:uid="{3AE0E7BC-9DB3-49A3-B7F5-1726CCC7676A}"/>
    <hyperlink ref="Y2142" r:id="rId2059" display="https://www.sagitta.se/artikel/fynd/ti-innovator-paket" xr:uid="{64FA0AC2-9D2E-4AFD-A9D4-06B8B19349C5}"/>
    <hyperlink ref="Y2143" r:id="rId2060" display="https://www.sagitta.se/artikel/fynd/ti-innovator-paket" xr:uid="{C25ADDB0-79F6-4647-82EB-FCB201240CC5}"/>
    <hyperlink ref="Y2144" r:id="rId2061" display="https://www.sagitta.se/artikel/fynd/ti-innovator-paket" xr:uid="{D61E0A94-D469-4461-88D3-F1257127CDC5}"/>
    <hyperlink ref="Y2145" r:id="rId2062" display="https://www.sagitta.se/artikel/fynd/ti-innovator-paket" xr:uid="{87464FB9-EBEF-4DCE-A7E3-BDEA7695784F}"/>
    <hyperlink ref="Y2146" r:id="rId2063" display="https://www.sagitta.se/artikel/fynd/ti-innovator-paket" xr:uid="{4340ED8E-0F99-439C-A831-9BC707ADDB28}"/>
    <hyperlink ref="Y2147" r:id="rId2064" display="https://www.sagitta.se/artikel/fynd/ti-innovator-paket" xr:uid="{76044F8F-7862-4C87-8F88-3C820184B8DE}"/>
    <hyperlink ref="Y2148" r:id="rId2065" display="https://www.sagitta.se/artikel/fynd/ti-innovator-paket" xr:uid="{A0566724-CCAD-4620-BA2A-1CF0D91A2285}"/>
    <hyperlink ref="Y2149" r:id="rId2066" display="https://www.sagitta.se/artikel/fynd/ti-innovator-paket" xr:uid="{6E48193F-BDF7-4C42-B023-0D37E9BAE3C9}"/>
    <hyperlink ref="Y2150" r:id="rId2067" display="https://www.sagitta.se/artikel/fynd/ti-innovator-paket" xr:uid="{682A3B1C-490C-4FE4-9E49-B85DA60B4BE2}"/>
    <hyperlink ref="Y2151" r:id="rId2068" display="https://www.sagitta.se/artikel/fynd/ti-innovator-paket" xr:uid="{3D64E4D3-5DDB-452C-9055-B7471B8F428D}"/>
    <hyperlink ref="Y2152" r:id="rId2069" display="https://www.sagitta.se/artikel/fynd/ti-innovator-paket" xr:uid="{0D33C301-7963-4290-A2A9-1E548BFF3001}"/>
    <hyperlink ref="Y2153" r:id="rId2070" display="https://www.sagitta.se/artikel/fynd/ti-innovator-paket" xr:uid="{7A497C2F-264B-463D-A61D-2D92964867E1}"/>
    <hyperlink ref="Y2154" r:id="rId2071" display="https://www.sagitta.se/artikel/fynd/ti-innovator-paket" xr:uid="{BE9F5DE8-D20E-49C1-8599-6D9B1164F17E}"/>
    <hyperlink ref="Y2155" r:id="rId2072" display="https://www.sagitta.se/artikel/fynd/ti-innovator-paket" xr:uid="{DF400775-37EB-4FAF-B625-97283158FE86}"/>
    <hyperlink ref="Y2156" r:id="rId2073" display="https://www.sagitta.se/artikel/fynd/ti-innovator-paket" xr:uid="{8E2EA9D0-C52B-40ED-8004-0CAA56D2AD21}"/>
    <hyperlink ref="Y2157" r:id="rId2074" display="https://www.sagitta.se/artikel/fynd/ti-innovator-paket" xr:uid="{C0D3FCEE-9A06-47E8-82FA-494F76EE36E4}"/>
    <hyperlink ref="Y2158" r:id="rId2075" display="https://www.sagitta.se/artikel/fynd/ti-innovator-paket" xr:uid="{14A1AC8A-6292-4DBF-8913-B8F08E874CD7}"/>
    <hyperlink ref="Y2159" r:id="rId2076" display="https://www.sagitta.se/artikel/fynd/ti-innovator-paket" xr:uid="{D43C3447-A1F1-4AD8-B448-F31304837B17}"/>
    <hyperlink ref="Y2160" r:id="rId2077" display="https://www.sagitta.se/artikel/fynd/ti-innovator-paket" xr:uid="{A546A110-58CA-4A10-BCD2-0E9DD9BD399A}"/>
    <hyperlink ref="Y2161" r:id="rId2078" display="https://www.sagitta.se/artikel/fynd/ti-innovator-paket" xr:uid="{D7F0A985-0B87-43A5-958E-C15C2396AEFC}"/>
    <hyperlink ref="Y2162" r:id="rId2079" display="https://www.sagitta.se/artikel/fynd/ti-innovator-paket" xr:uid="{A1CB55D3-9339-4F90-9889-7A65D394F7F2}"/>
    <hyperlink ref="Y2163" r:id="rId2080" display="https://www.sagitta.se/artikel/fynd/ti-innovator-paket" xr:uid="{736BA9DB-788E-4A7E-86B0-E1F40834D83F}"/>
    <hyperlink ref="Y2164" r:id="rId2081" display="https://www.sagitta.se/artikel/fynd/ti-innovator-paket" xr:uid="{7A29C130-79E4-49FF-A205-5D14DD2B0017}"/>
    <hyperlink ref="Y2165" r:id="rId2082" display="https://www.sagitta.se/artikel/fynd/ti-innovator-paket" xr:uid="{A03D23F6-8C42-4F6C-8360-ABA2294B5E99}"/>
    <hyperlink ref="Y2166" r:id="rId2083" display="https://www.sagitta.se/artikel/fynd/ti-innovator-paket" xr:uid="{10C13065-6F14-4CE8-B981-4B86574A1F8F}"/>
    <hyperlink ref="Y2167" r:id="rId2084" display="https://www.sagitta.se/artikel/fynd/ti-innovator-paket" xr:uid="{AFB9C088-93B4-4B3F-ADA6-524DB810EF61}"/>
    <hyperlink ref="Y2168" r:id="rId2085" display="https://www.sagitta.se/artikel/fynd/ti-innovator-paket" xr:uid="{AB7F0281-3721-4D7A-BFB2-A178EACAE696}"/>
    <hyperlink ref="Y2169" r:id="rId2086" display="https://www.sagitta.se/artikel/fynd/ti-innovator-paket" xr:uid="{080CD8F0-6C10-4276-A293-EE42AF57480D}"/>
    <hyperlink ref="Y2179" r:id="rId2087" display="https://www.sagitta.se/artikel/fynd/ti-innovator-paket" xr:uid="{CEA50B71-4C8E-4EA4-9EFF-0257CF67EA03}"/>
    <hyperlink ref="Y2180" r:id="rId2088" display="https://www.sagitta.se/artikel/fynd/ti-innovator-paket" xr:uid="{BE5C0758-1AB8-4A28-AC6D-43F546CED1CC}"/>
    <hyperlink ref="Y2181" r:id="rId2089" display="https://www.sagitta.se/artikel/fynd/ti-innovator-paket" xr:uid="{02239BCA-F146-454A-BB3D-53F9BC98C207}"/>
    <hyperlink ref="Y2182" r:id="rId2090" display="https://www.sagitta.se/artikel/fynd/ti-innovator-paket" xr:uid="{F1A49392-8E14-4F62-95EB-43D1C84AB7F3}"/>
    <hyperlink ref="Y2183" r:id="rId2091" display="https://www.sagitta.se/artikel/fynd/ti-innovator-paket" xr:uid="{92F2BBF5-6C88-4CA9-BE89-A6551F69E5AB}"/>
    <hyperlink ref="Y2184" r:id="rId2092" display="https://www.sagitta.se/artikel/fynd/ti-innovator-paket" xr:uid="{978F648A-AEA5-456B-946D-5EA066EE406A}"/>
    <hyperlink ref="Y2185" r:id="rId2093" display="https://www.sagitta.se/artikel/fynd/ti-innovator-paket" xr:uid="{5F6105FA-9866-44AD-9E0C-D07A5D75A128}"/>
    <hyperlink ref="Y2186" r:id="rId2094" display="https://www.sagitta.se/artikel/fynd/ti-innovator-paket" xr:uid="{7F4FBAF5-E3EB-42CC-895A-5F0B076BA62C}"/>
    <hyperlink ref="Y2187" r:id="rId2095" display="https://www.sagitta.se/artikel/fynd/ti-innovator-paket" xr:uid="{1FF4628F-79B7-4D8A-8B1E-8573BDE240A0}"/>
    <hyperlink ref="Y2188" r:id="rId2096" display="https://www.sagitta.se/artikel/fynd/ti-innovator-paket" xr:uid="{B44AA39E-3A02-41D2-B0DA-C49B4073E228}"/>
    <hyperlink ref="Y2189" r:id="rId2097" display="https://www.sagitta.se/artikel/fynd/ti-innovator-paket" xr:uid="{5085F29A-AD8E-4FF7-8D69-326AE2424005}"/>
    <hyperlink ref="Y2190" r:id="rId2098" display="https://www.sagitta.se/artikel/fynd/ti-innovator-paket" xr:uid="{AF9CC512-6B2D-44F1-9CB8-1209EE5422A6}"/>
    <hyperlink ref="Y2191" r:id="rId2099" display="https://www.sagitta.se/artikel/fynd/ti-innovator-paket" xr:uid="{6FB7A6E3-F5F8-4EBF-99E4-EE517056A61D}"/>
    <hyperlink ref="Y2192" r:id="rId2100" display="https://www.sagitta.se/artikel/fynd/ti-innovator-paket" xr:uid="{8FC80CCF-E614-4504-8359-BE3B5AB79444}"/>
    <hyperlink ref="Y2193" r:id="rId2101" display="https://www.sagitta.se/artikel/fynd/ti-innovator-paket" xr:uid="{DDEA0015-5CBD-4F3B-95A8-24442FB5B6A0}"/>
    <hyperlink ref="Y2194" r:id="rId2102" display="https://www.sagitta.se/artikel/fynd/ti-innovator-paket" xr:uid="{F08B39E7-DD58-4537-A6EC-26DA414CE381}"/>
    <hyperlink ref="Y2195" r:id="rId2103" display="https://www.sagitta.se/artikel/fynd/ti-innovator-paket" xr:uid="{E5000C04-AF98-4570-A8F5-788A63A1411F}"/>
    <hyperlink ref="Y2196" r:id="rId2104" display="https://www.sagitta.se/artikel/fynd/ti-innovator-paket" xr:uid="{847F7BBE-B33A-4DD2-8313-B39B67F8D93C}"/>
    <hyperlink ref="Y2197" r:id="rId2105" display="https://www.sagitta.se/artikel/fynd/ti-innovator-paket" xr:uid="{73D52784-A92F-47F5-BC1B-D4BDE4847E59}"/>
    <hyperlink ref="Y2198" r:id="rId2106" display="https://www.sagitta.se/artikel/fynd/ti-innovator-paket" xr:uid="{F4A51B7A-E7C9-4AF7-82B2-0132B325D29C}"/>
    <hyperlink ref="Y2199" r:id="rId2107" display="https://www.sagitta.se/artikel/fynd/ti-innovator-paket" xr:uid="{FE21B396-B60C-4E47-BCAF-913B067BACF1}"/>
    <hyperlink ref="Y2200" r:id="rId2108" display="https://www.sagitta.se/artikel/fynd/ti-innovator-paket" xr:uid="{D3D890F9-CD1F-429C-B3C9-1B564BCE2D75}"/>
    <hyperlink ref="Y2201" r:id="rId2109" display="https://www.sagitta.se/artikel/fynd/ti-innovator-paket" xr:uid="{DB48B532-81B3-446F-B47D-1149C5E053A9}"/>
    <hyperlink ref="Y2202" r:id="rId2110" display="https://www.sagitta.se/artikel/fynd/ti-innovator-paket" xr:uid="{F2DD190D-D740-4001-97B3-A9180FA61706}"/>
    <hyperlink ref="Y2203" r:id="rId2111" display="https://www.sagitta.se/artikel/fynd/ti-innovator-paket" xr:uid="{B5687EE6-79C4-4386-ABBB-186655682655}"/>
    <hyperlink ref="Y2204" r:id="rId2112" display="https://www.sagitta.se/artikel/fynd/ti-innovator-paket" xr:uid="{5642BB08-EFE7-461D-96F5-65C1E4533F33}"/>
    <hyperlink ref="Y2205" r:id="rId2113" display="https://www.sagitta.se/artikel/fynd/ti-innovator-paket" xr:uid="{A8382B35-0F6E-42C8-905B-FC710CFE3925}"/>
    <hyperlink ref="Y2206" r:id="rId2114" display="https://www.sagitta.se/artikel/fynd/ti-innovator-paket" xr:uid="{6902C7E1-EC38-4A8D-97C9-8CA5EB562758}"/>
    <hyperlink ref="Y2207" r:id="rId2115" display="https://www.sagitta.se/artikel/fynd/ti-innovator-paket" xr:uid="{2EC7BFF1-D62F-45D7-88E3-5FD2AF09B315}"/>
    <hyperlink ref="Y2208" r:id="rId2116" display="https://www.sagitta.se/artikel/fynd/ti-innovator-paket" xr:uid="{82F21E1C-6A2B-48C9-A18F-61739C37EECC}"/>
    <hyperlink ref="Y2209" r:id="rId2117" display="https://www.sagitta.se/artikel/fynd/ti-innovator-paket" xr:uid="{8B324F9E-C06C-41CC-B922-7CC46923780B}"/>
    <hyperlink ref="Y2210" r:id="rId2118" display="https://www.sagitta.se/artikel/fynd/ti-innovator-paket" xr:uid="{C01CDAED-98D5-4EC8-868D-BC9231544074}"/>
    <hyperlink ref="Y2211" r:id="rId2119" display="https://www.sagitta.se/artikel/fynd/ti-innovator-paket" xr:uid="{D4E1E26E-5A04-49A1-A207-24D7C84F2FF5}"/>
    <hyperlink ref="Y2212" r:id="rId2120" display="https://www.sagitta.se/artikel/fynd/ti-innovator-paket" xr:uid="{2904C734-10C7-40FD-87B7-A22BFD094B7D}"/>
    <hyperlink ref="Y2213" r:id="rId2121" display="https://www.sagitta.se/artikel/fynd/ti-innovator-paket" xr:uid="{F8BEA666-B870-45DA-B29F-010BE7D0E16D}"/>
    <hyperlink ref="Y2214" r:id="rId2122" display="https://www.sagitta.se/artikel/fynd/ti-innovator-paket" xr:uid="{05ECBB5B-77F3-41B7-83DF-0DE215866117}"/>
    <hyperlink ref="Y2215" r:id="rId2123" display="https://www.sagitta.se/artikel/fynd/ti-innovator-paket" xr:uid="{B71D8124-9907-45C9-8F9A-F0A5E907A44B}"/>
    <hyperlink ref="Y2216" r:id="rId2124" display="https://www.sagitta.se/artikel/fynd/ti-innovator-paket" xr:uid="{2C34F3C3-8942-4D37-B388-3D2B2B5D87CB}"/>
    <hyperlink ref="Y2217" r:id="rId2125" display="https://www.sagitta.se/artikel/fynd/ti-innovator-paket" xr:uid="{D40E983E-A5EB-4C71-9149-5133335C81DA}"/>
    <hyperlink ref="Y2218" r:id="rId2126" display="https://www.sagitta.se/artikel/fynd/ti-innovator-paket" xr:uid="{17A8EF87-47B5-400A-926F-6A4F24FF131C}"/>
    <hyperlink ref="Y2219" r:id="rId2127" display="https://www.sagitta.se/artikel/fynd/ti-innovator-paket" xr:uid="{724E7538-0072-45B1-86B5-AF7B6FAF7489}"/>
    <hyperlink ref="Y2220" r:id="rId2128" display="https://www.sagitta.se/artikel/fynd/ti-innovator-paket" xr:uid="{E666E277-9337-4596-BBEF-6718457FD413}"/>
    <hyperlink ref="Y2221" r:id="rId2129" display="https://www.sagitta.se/artikel/fynd/ti-innovator-paket" xr:uid="{7B29ED47-20C6-4631-9D14-AD43FBC78F2F}"/>
    <hyperlink ref="Y2222" r:id="rId2130" display="https://www.sagitta.se/artikel/fynd/ti-innovator-paket" xr:uid="{D28D5791-0A53-4ED7-9F97-DB54D46FC9A0}"/>
    <hyperlink ref="Y2223" r:id="rId2131" display="https://www.sagitta.se/artikel/fynd/ti-innovator-paket" xr:uid="{46582EDE-2D21-4208-ACA5-99479FE7C790}"/>
    <hyperlink ref="Y2224" r:id="rId2132" display="https://www.sagitta.se/artikel/fynd/ti-innovator-paket" xr:uid="{ED2717D8-B258-4F05-97EE-4C2D9164E776}"/>
    <hyperlink ref="Y2225" r:id="rId2133" display="https://www.sagitta.se/artikel/fynd/ti-innovator-paket" xr:uid="{3559038F-1E71-4E8A-9A68-12B38AE68497}"/>
    <hyperlink ref="Y2226" r:id="rId2134" display="https://www.sagitta.se/artikel/fynd/ti-innovator-paket" xr:uid="{8E4AC677-6CF2-4EFA-ACC5-646107E7C7A7}"/>
    <hyperlink ref="Y2227" r:id="rId2135" display="https://www.sagitta.se/artikel/fynd/ti-innovator-paket" xr:uid="{19DB5047-FF25-47D7-9CBB-9469C33A4671}"/>
    <hyperlink ref="Y2228" r:id="rId2136" display="https://www.sagitta.se/artikel/fynd/ti-innovator-paket" xr:uid="{8A3D93A9-CE92-47F4-B461-EE0E20C1399A}"/>
    <hyperlink ref="Y2229" r:id="rId2137" display="https://www.sagitta.se/artikel/fynd/ti-innovator-paket" xr:uid="{4FEC59F5-E008-4C5F-B10C-41884AB68A00}"/>
    <hyperlink ref="Y2230" r:id="rId2138" display="https://www.sagitta.se/artikel/fynd/ti-innovator-paket" xr:uid="{7267D939-2D4D-46E3-99F8-D97E837C709E}"/>
    <hyperlink ref="Y2231" r:id="rId2139" display="https://www.sagitta.se/artikel/fynd/ti-innovator-paket" xr:uid="{806C5E8B-9D8A-417F-AD47-D5D3B2366EA8}"/>
    <hyperlink ref="Y2232" r:id="rId2140" display="https://www.sagitta.se/artikel/fynd/ti-innovator-paket" xr:uid="{5DDABDA2-F40F-42B6-833A-1E458FDE2C08}"/>
    <hyperlink ref="Y2233" r:id="rId2141" display="https://www.sagitta.se/artikel/fynd/ti-innovator-paket" xr:uid="{C4C50A98-07B2-4B0D-90DA-E2BBE2D1FD48}"/>
    <hyperlink ref="Y2234" r:id="rId2142" display="https://www.sagitta.se/artikel/fynd/ti-innovator-paket" xr:uid="{4D049721-2E78-4F02-A679-47308BCF506D}"/>
    <hyperlink ref="Y2235" r:id="rId2143" display="https://www.sagitta.se/artikel/fynd/ti-innovator-paket" xr:uid="{E804C120-B673-460A-893B-5855ED834948}"/>
    <hyperlink ref="Y2236" r:id="rId2144" display="https://www.sagitta.se/artikel/fynd/ti-innovator-paket" xr:uid="{8DD29128-185E-4C8C-9508-F4D8CBC6A0D8}"/>
    <hyperlink ref="Y2237" r:id="rId2145" display="https://www.sagitta.se/artikel/fynd/ti-innovator-paket" xr:uid="{21344528-5F83-4A09-9798-2917B28A2175}"/>
    <hyperlink ref="Y2238" r:id="rId2146" display="https://www.sagitta.se/artikel/fynd/ti-innovator-paket" xr:uid="{F0906B13-3E20-43F8-9CDE-52F83A44864C}"/>
    <hyperlink ref="Y2239" r:id="rId2147" display="https://www.sagitta.se/artikel/fynd/ti-innovator-paket" xr:uid="{8F71ECED-E093-45C4-9F1C-F820B0D6E6E9}"/>
    <hyperlink ref="Y2240" r:id="rId2148" display="https://www.sagitta.se/artikel/fynd/ti-innovator-paket" xr:uid="{BC5A33C0-366C-41FC-BF79-A7DD739CB871}"/>
    <hyperlink ref="Y2241" r:id="rId2149" display="https://www.sagitta.se/artikel/fynd/ti-innovator-paket" xr:uid="{17DB2E64-C088-48C5-8839-862D2353D1A8}"/>
    <hyperlink ref="Y2242" r:id="rId2150" display="https://www.sagitta.se/artikel/fynd/ti-innovator-paket" xr:uid="{6FE266F7-59B2-4837-BB43-7D25A78EF88B}"/>
    <hyperlink ref="Y2243" r:id="rId2151" display="https://www.sagitta.se/artikel/fynd/ti-innovator-paket" xr:uid="{5F839C7C-F8F7-411E-ADCB-3899A2C263DD}"/>
    <hyperlink ref="Y2244" r:id="rId2152" display="https://www.sagitta.se/artikel/fynd/ti-innovator-paket" xr:uid="{6355E668-46D1-4EDC-804F-590D50A886EA}"/>
    <hyperlink ref="Y2245" r:id="rId2153" display="https://www.sagitta.se/artikel/fynd/ti-innovator-paket" xr:uid="{E2B74EE4-41A2-4EB4-8CE1-9F3785E9DFBD}"/>
    <hyperlink ref="Y2246" r:id="rId2154" display="https://www.sagitta.se/artikel/fynd/ti-innovator-paket" xr:uid="{457728A8-A2C3-479B-8110-F8E751E65875}"/>
    <hyperlink ref="Y2247" r:id="rId2155" display="https://www.sagitta.se/artikel/fynd/ti-innovator-paket" xr:uid="{DDE4A96B-B0F7-440A-89B3-17A5C599F4B6}"/>
    <hyperlink ref="Y2248" r:id="rId2156" display="https://www.sagitta.se/artikel/fynd/ti-innovator-paket" xr:uid="{A5D6B36F-5FC0-4CAA-8BFF-D85938E9D520}"/>
    <hyperlink ref="Y2250" r:id="rId2157" display="https://www.sagitta.se/artikel/fynd/ti-innovator-paket" xr:uid="{C3881409-9367-43B8-93C8-B840882C4641}"/>
    <hyperlink ref="Y2251" r:id="rId2158" display="https://www.sagitta.se/artikel/fynd/ti-innovator-paket" xr:uid="{59F7E111-87A2-407D-8107-277EF042689F}"/>
    <hyperlink ref="Y2252" r:id="rId2159" display="https://www.sagitta.se/artikel/fynd/ti-innovator-paket" xr:uid="{6D87B94F-08DA-4FF2-B21C-B6B361109777}"/>
    <hyperlink ref="Y2253" r:id="rId2160" display="https://www.sagitta.se/artikel/fynd/ti-innovator-paket" xr:uid="{5E406F30-0EE1-4A89-A305-71E534CE09DD}"/>
    <hyperlink ref="Y2254" r:id="rId2161" display="https://www.sagitta.se/artikel/fynd/ti-innovator-paket" xr:uid="{35B25341-C76A-4416-8845-B02A49786148}"/>
    <hyperlink ref="Y2255" r:id="rId2162" display="https://www.sagitta.se/artikel/fynd/ti-innovator-paket" xr:uid="{8FFED2CB-14FE-4565-AB80-3F144852F475}"/>
    <hyperlink ref="Y2256" r:id="rId2163" display="https://www.sagitta.se/artikel/fynd/ti-innovator-paket" xr:uid="{0E64ABCB-C917-4C63-935F-E1592F135884}"/>
    <hyperlink ref="Y2257" r:id="rId2164" display="https://www.sagitta.se/artikel/fynd/ti-innovator-paket" xr:uid="{ECECC41A-5D55-4F33-8BB0-393BB732B9A9}"/>
    <hyperlink ref="Y2258" r:id="rId2165" display="https://www.sagitta.se/artikel/fynd/ti-innovator-paket" xr:uid="{216805E5-7FA2-4D52-9495-420C5F97614C}"/>
    <hyperlink ref="Y2259" r:id="rId2166" display="https://www.sagitta.se/artikel/fynd/ti-innovator-paket" xr:uid="{48344C89-FE98-4D40-A94D-52ABAAD938F1}"/>
    <hyperlink ref="Y2260" r:id="rId2167" display="https://www.sagitta.se/artikel/fynd/ti-innovator-paket" xr:uid="{F91A5E09-CCDB-425D-AC96-938B0544D71B}"/>
    <hyperlink ref="Y2261" r:id="rId2168" display="https://www.sagitta.se/artikel/fynd/ti-innovator-paket" xr:uid="{5BFC0FC4-CC1B-4D36-856B-4AFDCDE337A5}"/>
    <hyperlink ref="Y2262" r:id="rId2169" display="https://www.sagitta.se/artikel/fynd/ti-innovator-paket" xr:uid="{11C651AE-EBC3-4E50-B316-8D047238DD87}"/>
    <hyperlink ref="Y2263" r:id="rId2170" display="https://www.sagitta.se/artikel/fynd/ti-innovator-paket" xr:uid="{DB5991A9-2124-4312-918B-FFBBCA3A8C86}"/>
    <hyperlink ref="Y2264" r:id="rId2171" display="https://www.sagitta.se/artikel/fynd/ti-innovator-paket" xr:uid="{8025F754-8BE5-4E8C-94FB-7B26ACB97181}"/>
    <hyperlink ref="Y2265" r:id="rId2172" display="https://www.sagitta.se/artikel/fynd/ti-innovator-paket" xr:uid="{69330116-58F5-4535-987A-C7C2AB9AEE8B}"/>
    <hyperlink ref="Y2266" r:id="rId2173" display="https://www.sagitta.se/artikel/fynd/ti-innovator-paket" xr:uid="{82E65ADA-A758-46AF-A481-3FC1783DCBB0}"/>
    <hyperlink ref="Y2267" r:id="rId2174" display="https://www.sagitta.se/artikel/fynd/ti-innovator-paket" xr:uid="{E2818517-400A-400E-8E4B-DC957F250593}"/>
    <hyperlink ref="Y2268" r:id="rId2175" display="https://www.sagitta.se/artikel/fynd/ti-innovator-paket" xr:uid="{19527E8D-6C71-4CB8-A835-01631E1B0702}"/>
    <hyperlink ref="Y2269" r:id="rId2176" display="https://www.sagitta.se/artikel/fynd/ti-innovator-paket" xr:uid="{70B57D82-A4B0-4E83-84E0-77FCA7D0986C}"/>
    <hyperlink ref="Y2270" r:id="rId2177" display="https://www.sagitta.se/artikel/fynd/ti-innovator-paket" xr:uid="{235051FD-46F7-4E35-AE57-1E3A5028EC88}"/>
    <hyperlink ref="Y2271" r:id="rId2178" display="https://www.sagitta.se/artikel/fynd/ti-innovator-paket" xr:uid="{F96158F9-9376-4F56-9D54-12DB2FA20152}"/>
    <hyperlink ref="Y2272" r:id="rId2179" display="https://www.sagitta.se/artikel/fynd/ti-innovator-paket" xr:uid="{321BFE52-613B-4EE7-AF7D-9B33BD510FD0}"/>
    <hyperlink ref="Y2273" r:id="rId2180" display="https://www.sagitta.se/artikel/fynd/ti-innovator-paket" xr:uid="{7F57681C-E7AA-4EBF-A47F-08A79B232A43}"/>
    <hyperlink ref="Y2274" r:id="rId2181" display="https://www.sagitta.se/artikel/fynd/ti-innovator-paket" xr:uid="{2BB5F5DF-A505-404C-BDDD-D5A601113249}"/>
    <hyperlink ref="Y2275" r:id="rId2182" display="https://www.sagitta.se/artikel/fynd/ti-innovator-paket" xr:uid="{FE3B18BC-5A18-4D33-AEDA-1BE1ED028F43}"/>
    <hyperlink ref="Y2276" r:id="rId2183" display="https://www.sagitta.se/artikel/fynd/ti-innovator-paket" xr:uid="{505B4BE7-D78E-4AA6-9B06-8529393A2A45}"/>
    <hyperlink ref="Y2277" r:id="rId2184" display="https://www.sagitta.se/artikel/fynd/ti-innovator-paket" xr:uid="{DAE69F04-3DE0-4EBE-802E-11810D382A91}"/>
    <hyperlink ref="Y2278" r:id="rId2185" display="https://www.sagitta.se/artikel/fynd/ti-innovator-paket" xr:uid="{5D2723BB-1B3A-410E-A071-093B3BD4F94B}"/>
    <hyperlink ref="Y2279" r:id="rId2186" display="https://www.sagitta.se/artikel/fynd/ti-innovator-paket" xr:uid="{E125B737-16EB-4CD2-A081-C5A3B6455735}"/>
    <hyperlink ref="Y2280" r:id="rId2187" display="https://www.sagitta.se/artikel/fynd/ti-innovator-paket" xr:uid="{569E0466-83CF-4D40-B8D1-A41F44182F80}"/>
    <hyperlink ref="Y2281" r:id="rId2188" display="https://www.sagitta.se/artikel/fynd/ti-innovator-paket" xr:uid="{B81D83DB-A32F-48FF-884F-0A79AF12AF6B}"/>
    <hyperlink ref="Y2282" r:id="rId2189" display="https://www.sagitta.se/artikel/fynd/ti-innovator-paket" xr:uid="{EBCD7C3C-6CE9-4A46-BBC5-B6EA4743FC32}"/>
    <hyperlink ref="Y2283" r:id="rId2190" display="https://www.sagitta.se/artikel/fynd/ti-innovator-paket" xr:uid="{14E803A7-6648-4D57-ABBD-59314820341A}"/>
    <hyperlink ref="Y2284" r:id="rId2191" display="https://www.sagitta.se/artikel/fynd/ti-innovator-paket" xr:uid="{EFDE1905-1868-4B66-81A7-DA821B0A5DF7}"/>
    <hyperlink ref="Y2285" r:id="rId2192" display="https://www.sagitta.se/artikel/fynd/ti-innovator-paket" xr:uid="{FEC8F4BF-98C1-4E59-8EC9-CB7EAD7B2D9D}"/>
    <hyperlink ref="Y2286" r:id="rId2193" display="https://www.sagitta.se/artikel/fynd/ti-innovator-paket" xr:uid="{F349169F-FF6C-4F17-B168-5948BCDF8773}"/>
    <hyperlink ref="Y2287" r:id="rId2194" display="https://www.sagitta.se/artikel/fynd/ti-innovator-paket" xr:uid="{E93BB61A-734E-417C-B835-F3DB7CBDD253}"/>
    <hyperlink ref="Y2288" r:id="rId2195" display="https://www.sagitta.se/artikel/fynd/ti-innovator-paket" xr:uid="{9FBDD58A-AD68-4DD3-BD55-91C65869C8E7}"/>
    <hyperlink ref="Y2289" r:id="rId2196" display="https://www.sagitta.se/artikel/fynd/ti-innovator-paket" xr:uid="{D28B0EB7-B025-4C58-BCAC-B584190C1976}"/>
    <hyperlink ref="Y2290" r:id="rId2197" display="https://www.sagitta.se/artikel/fynd/ti-innovator-paket" xr:uid="{A90714D1-A1BD-4E63-A660-7C4351F1848A}"/>
    <hyperlink ref="Y2291" r:id="rId2198" display="https://www.sagitta.se/artikel/fynd/ti-innovator-paket" xr:uid="{E0816A6F-7F5E-4ACB-BE94-09FE57051746}"/>
    <hyperlink ref="Y2292" r:id="rId2199" display="https://www.sagitta.se/artikel/fynd/ti-innovator-paket" xr:uid="{6ADD8BB1-3147-45A0-ABAD-36869A006621}"/>
    <hyperlink ref="Y2293" r:id="rId2200" display="https://www.sagitta.se/artikel/fynd/ti-innovator-paket" xr:uid="{EE06749B-CE2C-4BAF-9EF7-DC922488EF2D}"/>
    <hyperlink ref="Y2294" r:id="rId2201" display="https://www.sagitta.se/artikel/fynd/ti-innovator-paket" xr:uid="{E0663483-1632-4C11-934C-46DFCF42FAC7}"/>
    <hyperlink ref="Y2295" r:id="rId2202" display="https://www.sagitta.se/artikel/fynd/ti-innovator-paket" xr:uid="{CCA8A607-D953-45B9-BF82-62140AF1A6D1}"/>
    <hyperlink ref="Y2296" r:id="rId2203" display="https://www.sagitta.se/artikel/fynd/ti-innovator-paket" xr:uid="{77913A54-75D2-4982-B4ED-C4C22D538DDA}"/>
    <hyperlink ref="Y2297" r:id="rId2204" display="https://www.sagitta.se/artikel/fynd/ti-innovator-paket" xr:uid="{B5810FF5-EF91-44DE-A3B3-CB6AB941D633}"/>
    <hyperlink ref="Y2298" r:id="rId2205" display="https://www.sagitta.se/artikel/fynd/ti-innovator-paket" xr:uid="{72C72A0B-6538-4838-B5F3-5347DC67D12B}"/>
    <hyperlink ref="Y2299" r:id="rId2206" display="https://www.sagitta.se/artikel/fynd/ti-innovator-paket" xr:uid="{44C298F0-8646-4C31-9877-6504D9B521AB}"/>
    <hyperlink ref="Y2300" r:id="rId2207" display="https://www.sagitta.se/artikel/fynd/ti-innovator-paket" xr:uid="{7B74ED9E-B9EA-41A3-A9E7-324276DFAF2A}"/>
    <hyperlink ref="Y2301" r:id="rId2208" display="https://www.sagitta.se/artikel/fynd/ti-innovator-paket" xr:uid="{B1970210-A240-4EA0-A2AF-E6104A6162F9}"/>
    <hyperlink ref="Y2302" r:id="rId2209" display="https://www.sagitta.se/artikel/fynd/ti-innovator-paket" xr:uid="{01A9EDB0-9A9A-4E5F-9064-13CE36C4FFE5}"/>
    <hyperlink ref="Y2303" r:id="rId2210" display="https://www.sagitta.se/artikel/fynd/ti-innovator-paket" xr:uid="{3AE849F2-3D90-473B-B6D5-C206F9A89AA5}"/>
    <hyperlink ref="Y2304" r:id="rId2211" display="https://www.sagitta.se/artikel/fynd/ti-innovator-paket" xr:uid="{46E35327-CC30-43C4-B9CE-A425008A1599}"/>
    <hyperlink ref="Y2305" r:id="rId2212" display="https://www.sagitta.se/artikel/fynd/ti-innovator-paket" xr:uid="{43664AFB-11C1-445F-AE49-A8F47BA73A56}"/>
    <hyperlink ref="Y2306" r:id="rId2213" display="https://www.sagitta.se/artikel/fynd/ti-innovator-paket" xr:uid="{21FE578D-945A-433B-AE0D-A34CF2F87382}"/>
    <hyperlink ref="Y2307" r:id="rId2214" display="https://www.sagitta.se/artikel/fynd/ti-innovator-paket" xr:uid="{F78A2F6A-4A37-46F7-A610-C4470C36D272}"/>
    <hyperlink ref="Y2308" r:id="rId2215" display="https://www.sagitta.se/artikel/fynd/ti-innovator-paket" xr:uid="{C78927F2-3372-4691-82D3-DB8C7F7B586D}"/>
    <hyperlink ref="Y2309" r:id="rId2216" display="https://www.sagitta.se/artikel/fynd/ti-innovator-paket" xr:uid="{D0BF23BE-F4DE-45DC-AE4F-B42F9412BB9D}"/>
    <hyperlink ref="Y2310" r:id="rId2217" display="https://www.sagitta.se/artikel/fynd/ti-innovator-paket" xr:uid="{311A2DB4-EEA7-4A94-AE59-F6A0B2C44F6E}"/>
    <hyperlink ref="Y2311" r:id="rId2218" display="https://www.sagitta.se/artikel/fynd/ti-innovator-paket" xr:uid="{461CBED2-8044-44BD-9625-BDC2C8E8F831}"/>
    <hyperlink ref="Y2312" r:id="rId2219" display="https://www.sagitta.se/artikel/fynd/ti-innovator-paket" xr:uid="{CDD33345-CA82-4057-9BE1-B3E785ECEC44}"/>
    <hyperlink ref="Y2313" r:id="rId2220" display="https://www.sagitta.se/artikel/fynd/ti-innovator-paket" xr:uid="{22095D16-59CC-4806-87A0-176B0EB1007C}"/>
    <hyperlink ref="Y2314" r:id="rId2221" display="https://www.sagitta.se/artikel/fynd/ti-innovator-paket" xr:uid="{665EDD9C-3AE7-4AFF-9344-C3C6E6674115}"/>
    <hyperlink ref="Y2315" r:id="rId2222" display="https://www.sagitta.se/artikel/fynd/ti-innovator-paket" xr:uid="{24F1BAC0-A49B-4B4C-9228-DEFB15023726}"/>
    <hyperlink ref="Y2316" r:id="rId2223" display="https://www.sagitta.se/artikel/fynd/ti-innovator-paket" xr:uid="{B903C3F2-C1E4-4020-8444-8B1486965D71}"/>
    <hyperlink ref="Y2317" r:id="rId2224" display="https://www.sagitta.se/artikel/fynd/ti-innovator-paket" xr:uid="{CE0CC0D5-0EF7-4F17-BF45-C0AFABF2CAD9}"/>
    <hyperlink ref="Y2318" r:id="rId2225" display="https://www.sagitta.se/artikel/fynd/ti-innovator-paket" xr:uid="{7052DDE5-29BA-4839-BB48-FAC30DA7C0C7}"/>
    <hyperlink ref="Y2319" r:id="rId2226" display="https://www.sagitta.se/artikel/fynd/ti-innovator-paket" xr:uid="{388F3FF1-02C8-42D5-835D-05320F805B5E}"/>
    <hyperlink ref="Y2320" r:id="rId2227" display="https://www.sagitta.se/artikel/fynd/ti-innovator-paket" xr:uid="{2205906B-CDBD-496D-9211-F5DDDBDE3599}"/>
    <hyperlink ref="Y2321" r:id="rId2228" display="https://www.sagitta.se/artikel/fynd/ti-innovator-paket" xr:uid="{9743D975-32EC-4004-9DE5-96CBD003F860}"/>
    <hyperlink ref="Y2322" r:id="rId2229" display="https://www.sagitta.se/artikel/fynd/ti-innovator-paket" xr:uid="{E425EEB9-3AF3-4EC8-961F-9F9A850B5A3A}"/>
    <hyperlink ref="Y2323" r:id="rId2230" display="https://www.sagitta.se/artikel/fynd/ti-innovator-paket" xr:uid="{BA37D74A-C365-4A1B-9823-4558603356B7}"/>
    <hyperlink ref="Y2324" r:id="rId2231" display="https://www.sagitta.se/artikel/fynd/ti-innovator-paket" xr:uid="{F882059A-6C79-4BE1-806F-DF4AD9F81CC2}"/>
    <hyperlink ref="Y2325" r:id="rId2232" display="https://www.sagitta.se/artikel/fynd/ti-innovator-paket" xr:uid="{9B72ADED-4E19-4212-A2D0-D5B04C8AAADD}"/>
    <hyperlink ref="Y2326" r:id="rId2233" display="https://www.sagitta.se/artikel/fynd/ti-innovator-paket" xr:uid="{95C522CF-C8F1-4413-85C1-9698ABAC7CF1}"/>
    <hyperlink ref="Y2327" r:id="rId2234" display="https://www.sagitta.se/artikel/fynd/ti-innovator-paket" xr:uid="{79AAEA9A-0730-42C8-BF7A-BD3144F9A9B7}"/>
    <hyperlink ref="Y2328" r:id="rId2235" display="https://www.sagitta.se/artikel/fynd/ti-innovator-paket" xr:uid="{5DA1DA19-4CA2-4F93-9D31-3BE7FEAC9231}"/>
    <hyperlink ref="Y2329" r:id="rId2236" display="https://www.sagitta.se/artikel/fynd/ti-innovator-paket" xr:uid="{8FBE30F2-BA56-4A93-8827-741D5CFEA7BA}"/>
    <hyperlink ref="Y2330" r:id="rId2237" display="https://www.sagitta.se/artikel/fynd/ti-innovator-paket" xr:uid="{CB9B45B5-9069-4054-B733-811C7646C4F5}"/>
    <hyperlink ref="Y2331" r:id="rId2238" display="https://www.sagitta.se/artikel/fynd/ti-innovator-paket" xr:uid="{92FA11F0-0841-41B9-96EE-A1BB4DAD437A}"/>
    <hyperlink ref="Y2332" r:id="rId2239" display="https://www.sagitta.se/artikel/fynd/ti-innovator-paket" xr:uid="{A4DC255D-2091-484B-B860-33A3AC38679A}"/>
    <hyperlink ref="Y2333" r:id="rId2240" display="https://www.sagitta.se/artikel/fynd/ti-innovator-paket" xr:uid="{C2E8B830-33D4-47A2-BCB1-5A020E5E3202}"/>
    <hyperlink ref="Y2334" r:id="rId2241" display="https://www.sagitta.se/artikel/fynd/ti-innovator-paket" xr:uid="{7733EE2E-D532-448A-9351-3CB785B114F8}"/>
    <hyperlink ref="Y2335" r:id="rId2242" display="https://www.sagitta.se/artikel/fynd/ti-innovator-paket" xr:uid="{BB9B9A2C-A1C0-4E3C-BF81-90C9E4AEFA72}"/>
    <hyperlink ref="Y2336" r:id="rId2243" display="https://www.sagitta.se/artikel/fynd/ti-innovator-paket" xr:uid="{FD277667-30E4-44A6-83D4-96A85D324308}"/>
    <hyperlink ref="Y2337" r:id="rId2244" display="https://www.sagitta.se/artikel/fynd/ti-innovator-paket" xr:uid="{43B365A5-E8B0-4AB8-BAEB-5639042BA4C1}"/>
    <hyperlink ref="Y2338" r:id="rId2245" display="https://www.sagitta.se/artikel/fynd/ti-innovator-paket" xr:uid="{9ED8F14E-7E8D-463D-9D12-FE44C03288E1}"/>
    <hyperlink ref="Y2340" r:id="rId2246" display="https://www.sagitta.se/artikel/fynd/ti-innovator-paket" xr:uid="{E75F8BB8-7054-4B9C-850F-A2FB4E10DC29}"/>
    <hyperlink ref="Y2341" r:id="rId2247" display="https://www.sagitta.se/artikel/fynd/ti-innovator-paket" xr:uid="{6726D7D1-BB10-401F-8A48-84FCC5EE6DE9}"/>
    <hyperlink ref="Y2342" r:id="rId2248" display="https://www.sagitta.se/artikel/fynd/ti-innovator-paket" xr:uid="{63229A47-BF7E-4E30-BF9D-3A0385BFFBE1}"/>
    <hyperlink ref="Y2343" r:id="rId2249" display="https://www.sagitta.se/artikel/fynd/ti-innovator-paket" xr:uid="{F457EB37-BAE6-4B5F-9526-2894EC0814BD}"/>
    <hyperlink ref="Y2344" r:id="rId2250" display="https://www.sagitta.se/artikel/fynd/ti-innovator-paket" xr:uid="{9EF73719-0049-40FB-8DBC-1D6B0F44F9F6}"/>
    <hyperlink ref="Y2345" r:id="rId2251" display="https://www.sagitta.se/artikel/fynd/ti-innovator-paket" xr:uid="{467AA47A-F45F-4FE1-8B98-87884E5768E6}"/>
    <hyperlink ref="Y2346" r:id="rId2252" display="https://www.sagitta.se/artikel/fynd/ti-innovator-paket" xr:uid="{D68F3C57-9B5D-4D06-8E20-50821E1B173A}"/>
    <hyperlink ref="Y2348" r:id="rId2253" display="https://www.sagitta.se/artikel/fynd/ti-innovator-paket" xr:uid="{3E7AACAC-50DD-4B19-8EB7-299D83628175}"/>
    <hyperlink ref="Y2349" r:id="rId2254" display="https://www.sagitta.se/artikel/fynd/ti-innovator-paket" xr:uid="{98DC4296-F3D9-4FF5-9426-B112AEC3B3FE}"/>
    <hyperlink ref="Y2350" r:id="rId2255" display="https://www.sagitta.se/artikel/fynd/ti-innovator-paket" xr:uid="{5D8B8CDF-90EE-4D5F-9FC9-1E88853595A4}"/>
    <hyperlink ref="Y2351" r:id="rId2256" display="https://www.sagitta.se/artikel/fynd/ti-innovator-paket" xr:uid="{32977223-B18D-423A-A885-E16BDF3AA5A1}"/>
    <hyperlink ref="Y2352" r:id="rId2257" display="https://www.sagitta.se/artikel/fynd/ti-innovator-paket" xr:uid="{9CF63E93-53EB-442C-B876-C98553F1FEE7}"/>
    <hyperlink ref="Y2353" r:id="rId2258" display="https://www.sagitta.se/artikel/fynd/ti-innovator-paket" xr:uid="{8859A03C-F2A9-45C0-86BF-66FEBCA5E9EB}"/>
    <hyperlink ref="Y2354" r:id="rId2259" display="https://www.sagitta.se/artikel/fynd/ti-innovator-paket" xr:uid="{4A185C7A-EC97-416D-856B-A39D0905862A}"/>
    <hyperlink ref="Y2355" r:id="rId2260" display="https://www.sagitta.se/artikel/fynd/ti-innovator-paket" xr:uid="{B41D2D49-CE57-492E-B21C-CB31457D3DED}"/>
    <hyperlink ref="Y2356" r:id="rId2261" display="https://www.sagitta.se/artikel/fynd/ti-innovator-paket" xr:uid="{E3FB4625-90D6-4FD6-81C8-958F84F779C7}"/>
    <hyperlink ref="Y2357" r:id="rId2262" display="https://www.sagitta.se/artikel/fynd/ti-innovator-paket" xr:uid="{B7E0AC07-996E-49FA-9FAA-C2A5912BE133}"/>
    <hyperlink ref="Y2358" r:id="rId2263" display="https://www.sagitta.se/artikel/fynd/ti-innovator-paket" xr:uid="{57ABC6A2-C721-42C8-AEAB-02D0F74C84B3}"/>
    <hyperlink ref="Y2359" r:id="rId2264" display="https://www.sagitta.se/artikel/fynd/ti-innovator-paket" xr:uid="{0B0F2C25-6527-4E5E-8171-8F8934431A0B}"/>
    <hyperlink ref="Y2360" r:id="rId2265" display="https://www.sagitta.se/artikel/fynd/ti-innovator-paket" xr:uid="{352382D6-CCA8-497A-AE0D-C5CA1732FF61}"/>
    <hyperlink ref="Y2361" r:id="rId2266" display="https://www.sagitta.se/artikel/fynd/ti-innovator-paket" xr:uid="{B3B83C3F-C4A0-40BC-B11E-3357670985CE}"/>
    <hyperlink ref="Y2362" r:id="rId2267" display="https://www.sagitta.se/artikel/fynd/ti-innovator-paket" xr:uid="{587D5C20-A0B2-4E51-A355-9145C3958889}"/>
    <hyperlink ref="Y2363" r:id="rId2268" display="https://www.sagitta.se/artikel/fynd/ti-innovator-paket" xr:uid="{380F127D-11A3-4754-A2F0-85B66F8F8570}"/>
    <hyperlink ref="Y2364" r:id="rId2269" display="https://www.sagitta.se/artikel/fynd/ti-innovator-paket" xr:uid="{8AFDFC5F-0351-4555-8469-0C5409472F32}"/>
    <hyperlink ref="Y2365" r:id="rId2270" display="https://www.sagitta.se/artikel/fynd/ti-innovator-paket" xr:uid="{D952B1F3-B0A3-4B10-AC2C-55418CDADAFD}"/>
    <hyperlink ref="Y2366" r:id="rId2271" display="https://www.sagitta.se/artikel/fynd/ti-innovator-paket" xr:uid="{C4BBFF53-625C-4A84-9FCB-3A6EC4CD91F1}"/>
    <hyperlink ref="Y2367" r:id="rId2272" display="https://www.sagitta.se/artikel/fynd/ti-innovator-paket" xr:uid="{A2D15557-4BD3-4519-995F-BD03797FC426}"/>
    <hyperlink ref="Y2368" r:id="rId2273" display="https://www.sagitta.se/artikel/fynd/ti-innovator-paket" xr:uid="{1BCCFA80-A41C-4112-B4DC-228D63A2385A}"/>
    <hyperlink ref="Y2369" r:id="rId2274" display="https://www.sagitta.se/artikel/fynd/ti-innovator-paket" xr:uid="{D8DCCC3A-2F63-455A-9D67-0838D273C36D}"/>
    <hyperlink ref="Y2370" r:id="rId2275" display="https://www.sagitta.se/artikel/fynd/ti-innovator-paket" xr:uid="{873B1A75-F1DC-4244-9A8F-60DDA9207A29}"/>
    <hyperlink ref="Y2371" r:id="rId2276" display="https://www.sagitta.se/artikel/fynd/ti-innovator-paket" xr:uid="{FFA46D83-83AE-411F-887B-B6DE605A39C3}"/>
    <hyperlink ref="Y2372" r:id="rId2277" display="https://www.sagitta.se/artikel/fynd/ti-innovator-paket" xr:uid="{CFD32FE5-5243-493E-80CA-B6B124CDA0B9}"/>
    <hyperlink ref="Y2373" r:id="rId2278" display="https://www.sagitta.se/artikel/fynd/ti-innovator-paket" xr:uid="{12D16ACD-BAFD-4D48-A2A0-94C2F36588DC}"/>
    <hyperlink ref="Y2374" r:id="rId2279" display="https://www.sagitta.se/artikel/fynd/ti-innovator-paket" xr:uid="{7BAA267B-DD25-4545-9468-7527990BD003}"/>
    <hyperlink ref="Y2375" r:id="rId2280" display="https://www.sagitta.se/artikel/fynd/ti-innovator-paket" xr:uid="{3D4FC740-1ED7-4E77-89E1-0C74DB5DECC1}"/>
    <hyperlink ref="Y2376" r:id="rId2281" display="https://www.sagitta.se/artikel/fynd/ti-innovator-paket" xr:uid="{A680C813-5778-4031-8789-1817770DC7B7}"/>
    <hyperlink ref="Y2377" r:id="rId2282" display="https://www.sagitta.se/artikel/fynd/ti-innovator-paket" xr:uid="{C7AA8AD1-7500-47EB-BF9D-7019CC9564B8}"/>
    <hyperlink ref="Y2378" r:id="rId2283" display="https://www.sagitta.se/artikel/fynd/ti-innovator-paket" xr:uid="{36FF2CC9-E6E2-46D2-ABFC-A54C755F1188}"/>
    <hyperlink ref="Y2379" r:id="rId2284" display="https://www.sagitta.se/artikel/fynd/ti-innovator-paket" xr:uid="{39039FE2-4B24-463B-9DE9-9EFE93FAEC12}"/>
    <hyperlink ref="Y2380" r:id="rId2285" display="https://www.sagitta.se/artikel/fynd/ti-innovator-paket" xr:uid="{818CFBA9-BF41-4426-89C7-7B7E92356E93}"/>
    <hyperlink ref="Y2381" r:id="rId2286" display="https://www.sagitta.se/artikel/fynd/ti-innovator-paket" xr:uid="{B66A0805-B301-4EFD-B287-06902B5670DC}"/>
    <hyperlink ref="Y2382" r:id="rId2287" display="https://www.sagitta.se/artikel/fynd/ti-innovator-paket" xr:uid="{8CD3819D-1747-49C3-8270-8247F7D028F3}"/>
    <hyperlink ref="Y2383" r:id="rId2288" display="https://www.sagitta.se/artikel/fynd/ti-innovator-paket" xr:uid="{7C4B11F8-2D37-489A-A7A1-FE03D6592730}"/>
    <hyperlink ref="Y2384" r:id="rId2289" display="https://www.sagitta.se/artikel/fynd/ti-innovator-paket" xr:uid="{A2E31470-C2C1-4B70-BA1E-53E28DAE91AD}"/>
    <hyperlink ref="Y2385" r:id="rId2290" display="https://www.sagitta.se/artikel/fynd/ti-innovator-paket" xr:uid="{DE919FB9-DA21-4100-A62E-D282688160D2}"/>
    <hyperlink ref="Y2386" r:id="rId2291" display="https://www.sagitta.se/artikel/fynd/ti-innovator-paket" xr:uid="{C5A5667E-E83D-4192-A94E-39B1C7371A59}"/>
    <hyperlink ref="Y2387" r:id="rId2292" display="https://www.sagitta.se/artikel/fynd/ti-innovator-paket" xr:uid="{5032AD05-E36E-4FA0-B799-B3BEE9F533A9}"/>
    <hyperlink ref="Y2388" r:id="rId2293" display="https://www.sagitta.se/artikel/fynd/ti-innovator-paket" xr:uid="{9AA13EDB-340F-4667-8F2A-A6D22A9B19A4}"/>
    <hyperlink ref="Y2389" r:id="rId2294" display="https://www.sagitta.se/artikel/fynd/ti-innovator-paket" xr:uid="{E5F375A6-0E59-4EE1-8C71-AF327A1FB52B}"/>
    <hyperlink ref="Y2390" r:id="rId2295" display="https://www.sagitta.se/artikel/fynd/ti-innovator-paket" xr:uid="{49B4A0EE-0C85-48D2-8957-C9F0B5AAA507}"/>
    <hyperlink ref="Y2391" r:id="rId2296" display="https://www.sagitta.se/artikel/fynd/ti-innovator-paket" xr:uid="{B169D669-5C0C-4AF7-9ACF-3BAE721C93D8}"/>
    <hyperlink ref="Y2392" r:id="rId2297" display="https://www.sagitta.se/artikel/fynd/ti-innovator-paket" xr:uid="{72E0BF6B-9475-4325-A0BB-78DBBF91693F}"/>
    <hyperlink ref="Y2393" r:id="rId2298" display="https://www.sagitta.se/artikel/fynd/ti-innovator-paket" xr:uid="{8FD829CA-0438-4D9F-9EB7-BF58A777E001}"/>
    <hyperlink ref="Y2394" r:id="rId2299" display="https://www.sagitta.se/artikel/fynd/ti-innovator-paket" xr:uid="{895C358B-FD70-4011-AF42-4E1D6355F3E4}"/>
    <hyperlink ref="Y2395" r:id="rId2300" display="https://www.sagitta.se/artikel/fynd/ti-innovator-paket" xr:uid="{392FD58A-4FA1-4E6F-8070-AE4506722303}"/>
    <hyperlink ref="Y2396" r:id="rId2301" display="https://www.sagitta.se/artikel/fynd/ti-innovator-paket" xr:uid="{9F0A4DDC-5309-4D54-9BF0-2CA7F41FD22E}"/>
    <hyperlink ref="Y2397" r:id="rId2302" display="https://www.sagitta.se/artikel/fynd/ti-innovator-paket" xr:uid="{DF06D622-7F3F-43A4-98D3-908962742F01}"/>
    <hyperlink ref="Y2398" r:id="rId2303" display="https://www.sagitta.se/artikel/fynd/ti-innovator-paket" xr:uid="{AEB43AB8-8AEF-45F4-B8C7-C14A00F4438E}"/>
    <hyperlink ref="Y2399" r:id="rId2304" display="https://www.sagitta.se/artikel/fynd/ti-innovator-paket" xr:uid="{D4D6E7ED-F2D8-4358-9DE8-13391AA6CAE4}"/>
    <hyperlink ref="Y2400" r:id="rId2305" display="https://www.sagitta.se/artikel/fynd/ti-innovator-paket" xr:uid="{AE707D3E-AA56-4454-87BC-4298161921BC}"/>
    <hyperlink ref="Y2401" r:id="rId2306" display="https://www.sagitta.se/artikel/fynd/ti-innovator-paket" xr:uid="{C1413DFB-0687-4A76-BC92-AD2C7CDEC787}"/>
    <hyperlink ref="Y2402" r:id="rId2307" display="https://www.sagitta.se/artikel/fynd/ti-innovator-paket" xr:uid="{5E45180E-1E2C-4F27-812C-E643ABD9BE31}"/>
    <hyperlink ref="Y2403" r:id="rId2308" display="https://www.sagitta.se/artikel/fynd/ti-innovator-paket" xr:uid="{89518372-7EE8-49F8-B572-237D0FCC6660}"/>
    <hyperlink ref="Y2404" r:id="rId2309" display="https://www.sagitta.se/artikel/fynd/ti-innovator-paket" xr:uid="{5848F133-6C88-4A27-8CF8-3EA2553B78C7}"/>
    <hyperlink ref="Y2405" r:id="rId2310" display="https://www.sagitta.se/artikel/fynd/ti-innovator-paket" xr:uid="{2288E8B5-FD90-4496-91D9-BF0CF186C3EC}"/>
    <hyperlink ref="Y2407" r:id="rId2311" display="https://www.sagitta.se/artikel/fynd/ti-innovator-paket" xr:uid="{CCF2AC9D-86F7-4592-86A0-F80E168FB43E}"/>
    <hyperlink ref="Y2408" r:id="rId2312" display="https://www.sagitta.se/artikel/fynd/ti-innovator-paket" xr:uid="{367E9727-C1FB-4C24-8F7E-2B62AC77B279}"/>
    <hyperlink ref="Y2409" r:id="rId2313" display="https://www.sagitta.se/artikel/fynd/ti-innovator-paket" xr:uid="{847F47E8-4F23-400C-82DF-934E79CB44D0}"/>
    <hyperlink ref="Y2410" r:id="rId2314" display="https://www.sagitta.se/artikel/fynd/ti-innovator-paket" xr:uid="{4B3CF91D-3B22-4CB6-BAAE-A4E1CA9F961A}"/>
    <hyperlink ref="Y2411" r:id="rId2315" display="https://www.sagitta.se/artikel/fynd/ti-innovator-paket" xr:uid="{075DEA80-E9F3-4910-8E5B-BFA8C9C6E698}"/>
    <hyperlink ref="Y2412" r:id="rId2316" display="https://www.sagitta.se/artikel/fynd/ti-innovator-paket" xr:uid="{115D9C2E-9A4B-4EB6-B5BE-40ED7002F5B4}"/>
    <hyperlink ref="Y2413" r:id="rId2317" display="https://www.sagitta.se/artikel/fynd/ti-innovator-paket" xr:uid="{0A53F4C5-8AD6-4AF7-85B6-385AE0029B27}"/>
    <hyperlink ref="Y2414" r:id="rId2318" display="https://www.sagitta.se/artikel/fynd/ti-innovator-paket" xr:uid="{C7B7B803-83E8-4AF7-83C2-A666E546F1B7}"/>
    <hyperlink ref="Y2415" r:id="rId2319" display="https://www.sagitta.se/artikel/fynd/ti-innovator-paket" xr:uid="{CAC13F70-DC84-43BE-9497-9B46D8772850}"/>
    <hyperlink ref="Y2416" r:id="rId2320" display="https://www.sagitta.se/artikel/fynd/ti-innovator-paket" xr:uid="{73D0AC60-DFE8-4968-86B3-2B60C4091DD0}"/>
    <hyperlink ref="Y2417" r:id="rId2321" display="https://www.sagitta.se/artikel/fynd/ti-innovator-paket" xr:uid="{975ECE2C-A16C-4804-8C61-05FD79430834}"/>
    <hyperlink ref="Y2418" r:id="rId2322" display="https://www.sagitta.se/artikel/fynd/ti-innovator-paket" xr:uid="{5FE92269-FB4C-4B3C-8E60-2888F43F3FAC}"/>
    <hyperlink ref="Y2419" r:id="rId2323" display="https://www.sagitta.se/artikel/fynd/ti-innovator-paket" xr:uid="{4B501026-629D-4B39-A782-D46A5933D0AE}"/>
    <hyperlink ref="Y2420" r:id="rId2324" display="https://www.sagitta.se/artikel/fynd/ti-innovator-paket" xr:uid="{6FC0A1C9-F53A-48F0-817F-276A657DC011}"/>
    <hyperlink ref="Y2421" r:id="rId2325" display="https://www.sagitta.se/artikel/fynd/ti-innovator-paket" xr:uid="{049E48FE-FE71-4048-B9EF-793CD0C7BE42}"/>
    <hyperlink ref="Y2422" r:id="rId2326" display="https://www.sagitta.se/artikel/fynd/ti-innovator-paket" xr:uid="{E780FEFB-4AAE-403B-9BAA-AF64836A93DA}"/>
    <hyperlink ref="Y2423" r:id="rId2327" display="https://www.sagitta.se/artikel/fynd/ti-innovator-paket" xr:uid="{2A813B32-42F5-4416-874F-3CE46ADEE51C}"/>
    <hyperlink ref="Y2424" r:id="rId2328" display="https://www.sagitta.se/artikel/fynd/ti-innovator-paket" xr:uid="{D8AEA015-AABB-4901-8EC2-E621D44186A8}"/>
    <hyperlink ref="Y2425" r:id="rId2329" display="https://www.sagitta.se/artikel/fynd/ti-innovator-paket" xr:uid="{0B6349F6-24C9-4433-AF6A-5FCBB7FFBEAC}"/>
    <hyperlink ref="Y2426" r:id="rId2330" display="https://www.sagitta.se/artikel/fynd/ti-innovator-paket" xr:uid="{F179416A-EAE9-496A-9183-090E72226354}"/>
    <hyperlink ref="Y2427" r:id="rId2331" display="https://www.sagitta.se/artikel/fynd/ti-innovator-paket" xr:uid="{354F2300-6C09-4E48-AFB5-9EA618D0644E}"/>
    <hyperlink ref="Y2428" r:id="rId2332" display="https://www.sagitta.se/artikel/fynd/ti-innovator-paket" xr:uid="{61798916-1FA1-40B2-951A-F42A39895CA7}"/>
    <hyperlink ref="Y2429" r:id="rId2333" display="https://www.sagitta.se/artikel/fynd/ti-innovator-paket" xr:uid="{AC3CDD09-7E29-4CB1-B988-08147C3CE488}"/>
    <hyperlink ref="Y2430" r:id="rId2334" display="https://www.sagitta.se/artikel/fynd/ti-innovator-paket" xr:uid="{5794F6AE-6BE8-4D21-9789-054872404E9F}"/>
    <hyperlink ref="Y2431" r:id="rId2335" display="https://www.sagitta.se/artikel/fynd/ti-innovator-paket" xr:uid="{C7FB449C-5F75-45CC-8FBD-FFEB6D645146}"/>
    <hyperlink ref="Y2432" r:id="rId2336" display="https://www.sagitta.se/artikel/fynd/ti-innovator-paket" xr:uid="{C292074B-FA7D-4087-99EF-65238295832E}"/>
    <hyperlink ref="Y2433" r:id="rId2337" display="https://www.sagitta.se/artikel/fynd/ti-innovator-paket" xr:uid="{446BA1CC-25AC-4CC6-86C6-6E7133894E99}"/>
    <hyperlink ref="Y2434" r:id="rId2338" display="https://www.sagitta.se/artikel/fynd/ti-innovator-paket" xr:uid="{3E9EE04A-CB00-4D34-8A27-64991BA25F75}"/>
    <hyperlink ref="Y2435" r:id="rId2339" display="https://www.sagitta.se/artikel/fynd/ti-innovator-paket" xr:uid="{1B3F894F-944F-49BB-9DE6-EBE11B94C7E6}"/>
    <hyperlink ref="Y2436" r:id="rId2340" display="https://www.sagitta.se/artikel/fynd/ti-innovator-paket" xr:uid="{FE529B36-2F4A-4907-BC75-76E25083F4F4}"/>
    <hyperlink ref="Y2437" r:id="rId2341" display="https://www.sagitta.se/artikel/fynd/ti-innovator-paket" xr:uid="{6EF980A8-8D44-4BCA-B9D2-F91990633A5B}"/>
    <hyperlink ref="Y2438" r:id="rId2342" display="https://www.sagitta.se/artikel/fynd/ti-innovator-paket" xr:uid="{B5CCE919-6C98-4A54-9161-F28F087DCBC5}"/>
    <hyperlink ref="Y2439" r:id="rId2343" display="https://www.sagitta.se/artikel/fynd/ti-innovator-paket" xr:uid="{B6DADFBB-EA30-4EB6-9F86-5D0A5307D178}"/>
    <hyperlink ref="Y2440" r:id="rId2344" display="https://www.sagitta.se/artikel/fynd/ti-innovator-paket" xr:uid="{06469388-79B4-4B9A-843D-0BA40BFD440B}"/>
    <hyperlink ref="Y2441" r:id="rId2345" display="https://www.sagitta.se/artikel/fynd/ti-innovator-paket" xr:uid="{10668616-E306-43DB-90A9-FDE2804AF490}"/>
    <hyperlink ref="Y2442" r:id="rId2346" display="https://www.sagitta.se/artikel/fynd/ti-innovator-paket" xr:uid="{D79734A8-5116-416D-9020-1008964CD750}"/>
    <hyperlink ref="Y2443" r:id="rId2347" display="https://www.sagitta.se/artikel/fynd/ti-innovator-paket" xr:uid="{F0281B40-8EE8-4B2B-A15C-AF7513414F6F}"/>
    <hyperlink ref="Y2444" r:id="rId2348" display="https://www.sagitta.se/artikel/fynd/ti-innovator-paket" xr:uid="{3B279EEE-A76D-4633-BEF7-CC77BC0A3838}"/>
    <hyperlink ref="Y2445" r:id="rId2349" display="https://www.sagitta.se/artikel/fynd/ti-innovator-paket" xr:uid="{46452E6A-5083-4459-809E-BFF931E3FA8F}"/>
    <hyperlink ref="Y2446" r:id="rId2350" display="https://www.sagitta.se/artikel/fynd/ti-innovator-paket" xr:uid="{4CBB27EE-91DE-48CF-AD5C-F5CF7F431002}"/>
    <hyperlink ref="Y2447" r:id="rId2351" display="https://www.sagitta.se/artikel/fynd/ti-innovator-paket" xr:uid="{E67ACDAB-F105-4688-905D-D28853595133}"/>
    <hyperlink ref="Y2448" r:id="rId2352" display="https://www.sagitta.se/artikel/fynd/ti-innovator-paket" xr:uid="{0D644E8E-B717-46BB-848F-535E6CB71D05}"/>
    <hyperlink ref="Y2449" r:id="rId2353" display="https://www.sagitta.se/artikel/fynd/ti-innovator-paket" xr:uid="{26A5E410-42A5-4B79-A9DB-2313D4424E94}"/>
    <hyperlink ref="Y2450" r:id="rId2354" display="https://www.sagitta.se/artikel/fynd/ti-innovator-paket" xr:uid="{487EBD2B-FD20-425D-8E8B-3D7EE3846BDD}"/>
    <hyperlink ref="Y2451" r:id="rId2355" display="https://www.sagitta.se/artikel/fynd/ti-innovator-paket" xr:uid="{05C4F5CE-1369-4FEA-94B9-FD04278600EC}"/>
    <hyperlink ref="Y2452" r:id="rId2356" display="https://www.sagitta.se/artikel/fynd/ti-innovator-paket" xr:uid="{4ECD3693-9912-433B-82A4-ECFB7C6C62A3}"/>
    <hyperlink ref="Y2453" r:id="rId2357" display="https://www.sagitta.se/artikel/fynd/ti-innovator-paket" xr:uid="{2E4C3ECC-86E5-45C2-B187-8D270577C7A3}"/>
    <hyperlink ref="Y2454" r:id="rId2358" display="https://www.sagitta.se/artikel/fynd/ti-innovator-paket" xr:uid="{56252883-87A4-457E-A596-68A801BB7614}"/>
    <hyperlink ref="Y2455" r:id="rId2359" display="https://www.sagitta.se/artikel/fynd/ti-innovator-paket" xr:uid="{8A572759-868E-43BF-93C8-24D43A761589}"/>
    <hyperlink ref="Y2456" r:id="rId2360" display="https://www.sagitta.se/artikel/fynd/ti-innovator-paket" xr:uid="{A9E66169-B079-47E4-96EA-C69591180251}"/>
    <hyperlink ref="Y2457" r:id="rId2361" display="https://www.sagitta.se/artikel/fynd/ti-innovator-paket" xr:uid="{7F4A6A7E-626D-4569-9402-3D855655780C}"/>
    <hyperlink ref="Y2458" r:id="rId2362" display="https://www.sagitta.se/artikel/fynd/ti-innovator-paket" xr:uid="{67700620-069B-4249-9850-9B57F8C3A349}"/>
    <hyperlink ref="Y2459" r:id="rId2363" display="https://www.sagitta.se/artikel/fynd/ti-innovator-paket" xr:uid="{7123D495-2291-413E-9FF5-B27A259573F5}"/>
    <hyperlink ref="Y2460" r:id="rId2364" display="https://www.sagitta.se/artikel/fynd/ti-innovator-paket" xr:uid="{A635582F-9429-4FE6-B6E2-F90305ECB609}"/>
    <hyperlink ref="Y2461" r:id="rId2365" display="https://www.sagitta.se/artikel/fynd/ti-innovator-paket" xr:uid="{79CCD484-E8DD-426E-8A76-489D882225E1}"/>
    <hyperlink ref="Y2462" r:id="rId2366" display="https://www.sagitta.se/artikel/fynd/ti-innovator-paket" xr:uid="{8248CAE4-835E-4F6B-89B5-F9E3766872C4}"/>
    <hyperlink ref="Y2463" r:id="rId2367" display="https://www.sagitta.se/artikel/fynd/ti-innovator-paket" xr:uid="{F8567E6F-85A4-4BCE-B205-28776A89FE1D}"/>
    <hyperlink ref="Y2464" r:id="rId2368" display="https://www.sagitta.se/artikel/fynd/ti-innovator-paket" xr:uid="{14098161-4B1A-435F-836F-62EB9A57DDD6}"/>
    <hyperlink ref="Y2465" r:id="rId2369" display="https://www.sagitta.se/artikel/fynd/ti-innovator-paket" xr:uid="{4B2B1752-0185-49C4-A67E-70E8B5F37664}"/>
    <hyperlink ref="Y2466" r:id="rId2370" display="https://www.sagitta.se/artikel/fynd/ti-innovator-paket" xr:uid="{4E69D63B-8F53-4C2D-B069-1D832486863C}"/>
    <hyperlink ref="Y2467" r:id="rId2371" display="https://www.sagitta.se/artikel/fynd/ti-innovator-paket" xr:uid="{BB5D617C-06CF-4579-9EE0-3AB3E3E1F7EA}"/>
    <hyperlink ref="Y2468" r:id="rId2372" display="https://www.sagitta.se/artikel/fynd/ti-innovator-paket" xr:uid="{1A852E35-119B-4E65-B422-69BD95169F17}"/>
    <hyperlink ref="Y2469" r:id="rId2373" display="https://www.sagitta.se/artikel/fynd/ti-innovator-paket" xr:uid="{2E5F2E22-41BE-4C1A-9D35-9FFE6A78254C}"/>
    <hyperlink ref="Y2470" r:id="rId2374" display="https://www.sagitta.se/artikel/fynd/ti-innovator-paket" xr:uid="{942E3CFD-0EA7-4A0E-8C69-F8ABA8469BBF}"/>
    <hyperlink ref="Y2471" r:id="rId2375" display="https://www.sagitta.se/artikel/fynd/ti-innovator-paket" xr:uid="{8DE97E39-7BF7-4034-91CE-F4A42A2DE7BF}"/>
    <hyperlink ref="Y2472" r:id="rId2376" display="https://www.sagitta.se/artikel/fynd/ti-innovator-paket" xr:uid="{6EBF5C8B-04D9-44AD-92E2-35CD82839D09}"/>
    <hyperlink ref="Y2473" r:id="rId2377" display="https://www.sagitta.se/artikel/fynd/ti-innovator-paket" xr:uid="{B00457D2-A855-4D71-803A-F564F38F000D}"/>
    <hyperlink ref="Y2474" r:id="rId2378" display="https://www.sagitta.se/artikel/fynd/ti-innovator-paket" xr:uid="{E0F52ED4-C361-447E-BB8B-2B154F4AC84F}"/>
    <hyperlink ref="Y2475" r:id="rId2379" display="https://www.sagitta.se/artikel/fynd/ti-innovator-paket" xr:uid="{7492FF4B-FD5A-43FB-8360-0781A622BA4C}"/>
    <hyperlink ref="Y2476" r:id="rId2380" display="https://www.sagitta.se/artikel/fynd/ti-innovator-paket" xr:uid="{48C750BD-CDD5-4F0F-9B89-DFD4C01398CA}"/>
    <hyperlink ref="Y2477" r:id="rId2381" display="https://www.sagitta.se/artikel/fynd/ti-innovator-paket" xr:uid="{BA35F5A0-FAED-439A-A4DD-9FCA321FF0A7}"/>
    <hyperlink ref="Y2478" r:id="rId2382" display="https://www.sagitta.se/artikel/fynd/ti-innovator-paket" xr:uid="{010DA907-98E7-4B9E-8773-ED25B8506FB2}"/>
    <hyperlink ref="Y2479" r:id="rId2383" display="https://www.sagitta.se/artikel/fynd/ti-innovator-paket" xr:uid="{330AF7D2-C6F1-4173-B62D-895237A66AD4}"/>
    <hyperlink ref="Y2480" r:id="rId2384" display="https://www.sagitta.se/artikel/fynd/ti-innovator-paket" xr:uid="{93C334A6-DCDD-442C-A900-7935F1150F62}"/>
    <hyperlink ref="Y2481" r:id="rId2385" display="https://www.sagitta.se/artikel/fynd/ti-innovator-paket" xr:uid="{6E86603E-0C91-486F-A12D-0971BEF6D7F9}"/>
    <hyperlink ref="Y2482" r:id="rId2386" display="https://www.sagitta.se/artikel/fynd/ti-innovator-paket" xr:uid="{18264DEC-45FC-4AC8-A6F6-A15CFECFD9CE}"/>
    <hyperlink ref="Y2483" r:id="rId2387" display="https://www.sagitta.se/artikel/fynd/ti-innovator-paket" xr:uid="{07592921-71AD-4569-99C7-4D9C3A46A13B}"/>
    <hyperlink ref="Y2484" r:id="rId2388" display="https://www.sagitta.se/artikel/fynd/ti-innovator-paket" xr:uid="{8C742C51-430C-4F22-AB1C-88C8D126E85B}"/>
    <hyperlink ref="Y2485" r:id="rId2389" display="https://www.sagitta.se/artikel/fynd/ti-innovator-paket" xr:uid="{61D8C815-D6B8-4335-BD93-F382889C6577}"/>
    <hyperlink ref="Y2486" r:id="rId2390" display="https://www.sagitta.se/artikel/fynd/ti-innovator-paket" xr:uid="{06C08596-2DE3-43DC-A6F0-CDE5AE8CA42C}"/>
    <hyperlink ref="Y2487" r:id="rId2391" display="https://www.sagitta.se/artikel/fynd/ti-innovator-paket" xr:uid="{DAC4C153-3FF5-4BC2-AC2F-3DBF27C4D444}"/>
    <hyperlink ref="Y2488" r:id="rId2392" display="https://www.sagitta.se/artikel/fynd/ti-innovator-paket" xr:uid="{F7CC9833-B8B0-4F85-9F89-A4D5BBD7056F}"/>
    <hyperlink ref="Y2489" r:id="rId2393" display="https://www.sagitta.se/artikel/fynd/ti-innovator-paket" xr:uid="{9AC7EB69-BBFF-4DB4-A7FB-66D49EE4C558}"/>
    <hyperlink ref="Y2490" r:id="rId2394" display="https://www.sagitta.se/artikel/fynd/ti-innovator-paket" xr:uid="{A706FB55-356F-498E-BA17-09E264EB0033}"/>
    <hyperlink ref="Y2491" r:id="rId2395" display="https://www.sagitta.se/artikel/fynd/ti-innovator-paket" xr:uid="{31FBC772-BE57-4CE2-913B-325AE0A599AD}"/>
    <hyperlink ref="Y2492" r:id="rId2396" display="https://www.sagitta.se/artikel/fynd/ti-innovator-paket" xr:uid="{2EFA2BD5-5DDE-4354-8E69-687E7C239800}"/>
    <hyperlink ref="Y2493" r:id="rId2397" display="https://www.sagitta.se/artikel/fynd/ti-innovator-paket" xr:uid="{158B6A61-6469-46CC-A55D-F2BB60DDAA5C}"/>
    <hyperlink ref="Y2494" r:id="rId2398" display="https://www.sagitta.se/artikel/fynd/ti-innovator-paket" xr:uid="{DBD779F3-5685-48C3-8E4A-40243C9B2222}"/>
    <hyperlink ref="Y2495" r:id="rId2399" display="https://www.sagitta.se/artikel/fynd/ti-innovator-paket" xr:uid="{CCF041A1-A334-4DD8-BD5A-8718212A2603}"/>
    <hyperlink ref="Y2496" r:id="rId2400" display="https://www.sagitta.se/artikel/fynd/ti-innovator-paket" xr:uid="{DFB00A54-A990-4E8D-A61F-DB6B036236C8}"/>
    <hyperlink ref="Y2497" r:id="rId2401" display="https://www.sagitta.se/artikel/fynd/ti-innovator-paket" xr:uid="{CB9C6DB0-8C08-4ABD-BA70-60B93B1E8B4F}"/>
    <hyperlink ref="Y2498" r:id="rId2402" display="https://www.sagitta.se/artikel/fynd/ti-innovator-paket" xr:uid="{1C171412-0F62-4135-AAFB-2294A14E7FBF}"/>
    <hyperlink ref="Y2499" r:id="rId2403" display="https://www.sagitta.se/artikel/fynd/ti-innovator-paket" xr:uid="{37B1C854-CB18-4CA3-A99C-EEEC74BB91E4}"/>
    <hyperlink ref="Y2500" r:id="rId2404" display="https://www.sagitta.se/artikel/fynd/ti-innovator-paket" xr:uid="{A4A9C98A-0B3C-49B6-B0C4-063C69EB643F}"/>
    <hyperlink ref="Y2501" r:id="rId2405" display="https://www.sagitta.se/artikel/fynd/ti-innovator-paket" xr:uid="{D3E7709C-EF56-40C0-A1EF-59885D86F06E}"/>
    <hyperlink ref="Y2502" r:id="rId2406" display="https://www.sagitta.se/artikel/fynd/ti-innovator-paket" xr:uid="{99E429C1-15D3-4A44-85C8-EBEB85F5BDCE}"/>
    <hyperlink ref="Y2503" r:id="rId2407" display="https://www.sagitta.se/artikel/fynd/ti-innovator-paket" xr:uid="{78136D88-EA28-477D-A30E-3C784CFF3F28}"/>
    <hyperlink ref="Y2504" r:id="rId2408" display="https://www.sagitta.se/artikel/fynd/ti-innovator-paket" xr:uid="{8ED89D1F-ED86-4FEA-863C-2678F0E17575}"/>
    <hyperlink ref="Y2505" r:id="rId2409" display="https://www.sagitta.se/artikel/fynd/ti-innovator-paket" xr:uid="{84B038C1-E79A-4F27-84DF-B188FC6A001A}"/>
    <hyperlink ref="Y2506" r:id="rId2410" display="https://www.sagitta.se/artikel/fynd/ti-innovator-paket" xr:uid="{4AD6955E-BD91-4B7A-B8F6-B5A0B4AC0452}"/>
    <hyperlink ref="Y2507" r:id="rId2411" display="https://www.sagitta.se/artikel/fynd/ti-innovator-paket" xr:uid="{AFAAA09F-9532-4ECD-A518-641A559D63CE}"/>
    <hyperlink ref="Y2508" r:id="rId2412" display="https://www.sagitta.se/artikel/fynd/ti-innovator-paket" xr:uid="{EADFF511-1FDF-4D7A-ABC9-D0CB69944718}"/>
    <hyperlink ref="Y2509" r:id="rId2413" display="https://www.sagitta.se/artikel/fynd/ti-innovator-paket" xr:uid="{4C8A173A-7F7B-4F84-AA42-540986F7C9B8}"/>
    <hyperlink ref="Y2510" r:id="rId2414" display="https://www.sagitta.se/artikel/fynd/ti-innovator-paket" xr:uid="{B18D9F46-BF95-4FFE-A372-B32658B66414}"/>
    <hyperlink ref="Y2511" r:id="rId2415" display="https://www.sagitta.se/artikel/fynd/ti-innovator-paket" xr:uid="{9A0AEBEC-D659-4A13-8F0A-0BE0C73CEB75}"/>
    <hyperlink ref="Y2512" r:id="rId2416" display="https://www.sagitta.se/artikel/fynd/ti-innovator-paket" xr:uid="{615DC8FD-408E-4F74-A52D-6D4B8B4E22CD}"/>
    <hyperlink ref="Y2513" r:id="rId2417" display="https://www.sagitta.se/artikel/fynd/ti-innovator-paket" xr:uid="{2DDB610E-F11F-4D02-B69F-7E29C15CB1D8}"/>
    <hyperlink ref="Y2514" r:id="rId2418" display="https://www.sagitta.se/artikel/fynd/ti-innovator-paket" xr:uid="{76B09450-76B3-4E21-8355-60E5311132C1}"/>
    <hyperlink ref="Y2515" r:id="rId2419" display="https://www.sagitta.se/artikel/fynd/ti-innovator-paket" xr:uid="{E30D28A1-B8B0-404C-8C36-768617D38ECD}"/>
    <hyperlink ref="Y2516" r:id="rId2420" display="https://www.sagitta.se/artikel/fynd/ti-innovator-paket" xr:uid="{463CC83C-F446-428F-B6EE-D2FD948C7A1D}"/>
    <hyperlink ref="Y2517" r:id="rId2421" display="https://www.sagitta.se/artikel/fynd/ti-innovator-paket" xr:uid="{A8458381-911F-4DFF-AF40-052E3E4827C7}"/>
    <hyperlink ref="Y2518" r:id="rId2422" display="https://www.sagitta.se/artikel/fynd/ti-innovator-paket" xr:uid="{2968AA09-2406-480F-BDC4-3ED735AA0C65}"/>
    <hyperlink ref="Y2519" r:id="rId2423" display="https://www.sagitta.se/artikel/fynd/ti-innovator-paket" xr:uid="{269DAE8A-02A9-46D7-97DC-63B8356F9794}"/>
    <hyperlink ref="Y2520" r:id="rId2424" display="https://www.sagitta.se/artikel/fynd/ti-innovator-paket" xr:uid="{27F78C00-354D-4698-83F4-B89723B65AE8}"/>
    <hyperlink ref="Y2521" r:id="rId2425" display="https://www.sagitta.se/artikel/fynd/ti-innovator-paket" xr:uid="{FC9C75F1-7006-400C-A898-D974C92C3A04}"/>
    <hyperlink ref="Y2522" r:id="rId2426" display="https://www.sagitta.se/artikel/fynd/ti-innovator-paket" xr:uid="{D46E7D20-E97E-4C70-AA09-770FDE265634}"/>
    <hyperlink ref="Y2523" r:id="rId2427" display="https://www.sagitta.se/artikel/fynd/ti-innovator-paket" xr:uid="{EC6A2987-7A5E-402A-96BF-CD77040D71EA}"/>
    <hyperlink ref="Y2524" r:id="rId2428" display="https://www.sagitta.se/artikel/fynd/ti-innovator-paket" xr:uid="{D5EA5325-1E8C-4BEB-A518-0B9F4F71A908}"/>
    <hyperlink ref="Y2525" r:id="rId2429" display="https://www.sagitta.se/artikel/fynd/ti-innovator-paket" xr:uid="{C6C08250-098D-4D65-8DDE-F4FE02E96CCF}"/>
    <hyperlink ref="Y2526" r:id="rId2430" display="https://www.sagitta.se/artikel/fynd/ti-innovator-paket" xr:uid="{DF087BCF-F4C8-494C-BFC0-91932CF6D77F}"/>
    <hyperlink ref="Y2527" r:id="rId2431" display="https://www.sagitta.se/artikel/fynd/ti-innovator-paket" xr:uid="{C83D6C5A-2818-40DC-A5FB-898163894F6B}"/>
    <hyperlink ref="Y2528" r:id="rId2432" display="https://www.sagitta.se/artikel/fynd/ti-innovator-paket" xr:uid="{26052FC2-6C56-4617-BCD9-B7D1B0B9B9ED}"/>
    <hyperlink ref="Y2529" r:id="rId2433" display="https://www.sagitta.se/artikel/fynd/ti-innovator-paket" xr:uid="{9B473E8C-2518-4E1D-8B5B-E76AC9BC6EAD}"/>
    <hyperlink ref="Y2530" r:id="rId2434" display="https://www.sagitta.se/artikel/fynd/ti-innovator-paket" xr:uid="{3AAD41BC-511D-4DE2-8D82-7BD8ACD3D195}"/>
    <hyperlink ref="Y2531" r:id="rId2435" display="https://www.sagitta.se/artikel/fynd/ti-innovator-paket" xr:uid="{0C2373EF-BE79-49EE-91D1-40335F964107}"/>
    <hyperlink ref="Y2532" r:id="rId2436" display="https://www.sagitta.se/artikel/fynd/ti-innovator-paket" xr:uid="{E6A885E7-7407-4FF5-9E86-A4FD607D6FA1}"/>
    <hyperlink ref="Y2533" r:id="rId2437" display="https://www.sagitta.se/artikel/fynd/ti-innovator-paket" xr:uid="{89BCE3EE-226E-4671-B852-E32FC312ED4B}"/>
    <hyperlink ref="Y2534" r:id="rId2438" display="https://www.sagitta.se/artikel/fynd/ti-innovator-paket" xr:uid="{49885752-1880-45B6-B1AD-237EF1519778}"/>
    <hyperlink ref="Y2535" r:id="rId2439" display="https://www.sagitta.se/artikel/fynd/ti-innovator-paket" xr:uid="{39742001-C617-4C77-9DFC-FBB6FBC241AE}"/>
    <hyperlink ref="Y2536" r:id="rId2440" display="https://www.sagitta.se/artikel/fynd/ti-innovator-paket" xr:uid="{67BB4733-DE81-482F-B07A-F7D7036C17AF}"/>
    <hyperlink ref="Y2537" r:id="rId2441" display="https://www.sagitta.se/artikel/fynd/ti-innovator-paket" xr:uid="{8B051ABD-A3D2-4570-A0D3-A73092401860}"/>
    <hyperlink ref="Y2538" r:id="rId2442" display="https://www.sagitta.se/artikel/fynd/ti-innovator-paket" xr:uid="{837E690B-9D8A-482A-AA07-6A1F23126915}"/>
    <hyperlink ref="Y2539" r:id="rId2443" display="https://www.sagitta.se/artikel/fynd/ti-innovator-paket" xr:uid="{53F0FA7F-F248-4B3A-B3D0-A06081019608}"/>
    <hyperlink ref="Y2540" r:id="rId2444" display="https://www.sagitta.se/artikel/fynd/ti-innovator-paket" xr:uid="{E2F7C941-44BB-473D-87A2-B2BA10823072}"/>
    <hyperlink ref="Y2541" r:id="rId2445" display="https://www.sagitta.se/artikel/fynd/ti-innovator-paket" xr:uid="{5AF49E2F-5597-4D6D-95FE-5D2A412A4AC7}"/>
    <hyperlink ref="Y2542" r:id="rId2446" display="https://www.sagitta.se/artikel/fynd/ti-innovator-paket" xr:uid="{21815D28-F5C1-45AC-8C75-F482A66A4085}"/>
    <hyperlink ref="Y2543" r:id="rId2447" display="https://www.sagitta.se/artikel/fynd/ti-innovator-paket" xr:uid="{9D772ED6-7CF0-4111-814A-83871DF847BB}"/>
    <hyperlink ref="Y2544" r:id="rId2448" display="https://www.sagitta.se/artikel/fynd/ti-innovator-paket" xr:uid="{86B00F86-4E7B-4BA3-AC79-568E122EC014}"/>
    <hyperlink ref="Y2545" r:id="rId2449" display="https://www.sagitta.se/artikel/fynd/ti-innovator-paket" xr:uid="{7E792562-95A7-411F-83ED-7BB4C09DE691}"/>
    <hyperlink ref="Y2546" r:id="rId2450" display="https://www.sagitta.se/artikel/fynd/ti-innovator-paket" xr:uid="{4D11DB24-7C51-4805-B59F-4F7AF07BC193}"/>
    <hyperlink ref="Y2547" r:id="rId2451" display="https://www.sagitta.se/artikel/fynd/ti-innovator-paket" xr:uid="{BC9268AC-9231-402C-9FFC-14DE83B750B2}"/>
    <hyperlink ref="Y2548" r:id="rId2452" display="https://www.sagitta.se/artikel/fynd/ti-innovator-paket" xr:uid="{CB896EBC-6248-4A00-AC69-90A7E3EAC2F1}"/>
    <hyperlink ref="Y2550" r:id="rId2453" display="https://www.sagitta.se/artikel/fynd/ti-innovator-paket" xr:uid="{1498A45A-DA01-41DE-956D-A3CCACE80722}"/>
    <hyperlink ref="Y2553" r:id="rId2454" display="https://www.sagitta.se/artikel/fynd/ti-innovator-paket" xr:uid="{7802401C-558B-40DD-A585-905AC1E5A959}"/>
    <hyperlink ref="Y2554" r:id="rId2455" display="https://www.sagitta.se/artikel/fynd/ti-innovator-paket" xr:uid="{779A715D-8ADA-42EC-9716-9D0EBD4C0AB4}"/>
    <hyperlink ref="Y2555" r:id="rId2456" display="https://www.sagitta.se/artikel/fynd/ti-innovator-paket" xr:uid="{0F314F9E-5142-4805-B432-6DFA5807FCD4}"/>
    <hyperlink ref="Y2556" r:id="rId2457" display="https://www.sagitta.se/artikel/fynd/ti-innovator-paket" xr:uid="{980801D7-A8C7-4389-8F87-7451438118A8}"/>
    <hyperlink ref="Y2557" r:id="rId2458" display="https://www.sagitta.se/artikel/fynd/ti-innovator-paket" xr:uid="{488A0E0A-97BD-4BB5-909F-C119A098A554}"/>
    <hyperlink ref="Y2558" r:id="rId2459" display="https://www.sagitta.se/artikel/fynd/ti-innovator-paket" xr:uid="{FE1FEA2D-5CB7-4CAA-9E47-B212F349638D}"/>
    <hyperlink ref="Y2559" r:id="rId2460" display="https://www.sagitta.se/artikel/fynd/ti-innovator-paket" xr:uid="{6D09D769-3E9A-4201-8FF1-7220A176CB9A}"/>
    <hyperlink ref="Y2560" r:id="rId2461" display="https://www.sagitta.se/artikel/fynd/ti-innovator-paket" xr:uid="{06D9FF2D-9617-4AFE-A6FF-492CABD21357}"/>
    <hyperlink ref="Y2561" r:id="rId2462" display="https://www.sagitta.se/artikel/fynd/ti-innovator-paket" xr:uid="{9750F8FA-AAF7-4A16-897E-A4B3C7514200}"/>
    <hyperlink ref="Y2562" r:id="rId2463" display="https://www.sagitta.se/artikel/fynd/ti-innovator-paket" xr:uid="{4E49D75D-FC90-4BFC-9FEF-AAED2B8289B1}"/>
    <hyperlink ref="Y2563" r:id="rId2464" display="https://www.sagitta.se/artikel/fynd/ti-innovator-paket" xr:uid="{BC324D12-CAB7-4BC3-AC11-7583F20CE35F}"/>
    <hyperlink ref="Y2564" r:id="rId2465" display="https://www.sagitta.se/artikel/fynd/ti-innovator-paket" xr:uid="{92BB66C0-A042-465A-8544-399B4C8760F7}"/>
    <hyperlink ref="Y2565" r:id="rId2466" display="https://www.sagitta.se/artikel/fynd/ti-innovator-paket" xr:uid="{980BCDAE-9396-4625-AC1B-0396CADF15F2}"/>
    <hyperlink ref="Y2566" r:id="rId2467" display="https://www.sagitta.se/artikel/fynd/ti-innovator-paket" xr:uid="{32D719DA-49B1-4D58-8882-B17CAC935ADD}"/>
    <hyperlink ref="Y2567" r:id="rId2468" display="https://www.sagitta.se/artikel/fynd/ti-innovator-paket" xr:uid="{3ECE98CE-D395-423B-8260-00B55AB099B2}"/>
    <hyperlink ref="Y2568" r:id="rId2469" display="https://www.sagitta.se/artikel/fynd/ti-innovator-paket" xr:uid="{B3545248-8B6B-4718-99C3-AC158E853978}"/>
    <hyperlink ref="Y2569" r:id="rId2470" display="https://www.sagitta.se/artikel/fynd/ti-innovator-paket" xr:uid="{D6B7DE63-78A7-4D91-B3A2-AD155142BE59}"/>
    <hyperlink ref="Y2570" r:id="rId2471" display="https://www.sagitta.se/artikel/fynd/ti-innovator-paket" xr:uid="{E6B2807A-A308-4BD5-B876-B1E3699B40D6}"/>
    <hyperlink ref="Y2571" r:id="rId2472" display="https://www.sagitta.se/artikel/fynd/ti-innovator-paket" xr:uid="{B5FFE2C3-8D36-4A55-9B54-E781A7BF9ED7}"/>
    <hyperlink ref="Y2572" r:id="rId2473" display="https://www.sagitta.se/artikel/fynd/ti-innovator-paket" xr:uid="{08F167B6-15BD-4B15-ADC2-015BE62BFFED}"/>
    <hyperlink ref="Y2573" r:id="rId2474" display="https://www.sagitta.se/artikel/fynd/ti-innovator-paket" xr:uid="{11B6647F-20B7-414C-B89D-AEB3119AAC4D}"/>
    <hyperlink ref="Y2574" r:id="rId2475" display="https://www.sagitta.se/artikel/fynd/ti-innovator-paket" xr:uid="{1DD24E9E-BDCC-4F96-B4ED-D52E1BBCD554}"/>
    <hyperlink ref="Y2575" r:id="rId2476" display="https://www.sagitta.se/artikel/fynd/ti-innovator-paket" xr:uid="{099C647C-64C7-441D-B6CA-96CEA9F5998D}"/>
    <hyperlink ref="Y2576" r:id="rId2477" display="https://www.sagitta.se/artikel/fynd/ti-innovator-paket" xr:uid="{C8AB20D5-A0AF-43B7-899F-714A894BC8E5}"/>
    <hyperlink ref="Y2577" r:id="rId2478" display="https://www.sagitta.se/artikel/fynd/ti-innovator-paket" xr:uid="{02C0776F-168F-475F-A614-CF633DA87F36}"/>
    <hyperlink ref="Y2578" r:id="rId2479" display="https://www.sagitta.se/artikel/fynd/ti-innovator-paket" xr:uid="{4EECBC6D-865E-4977-B5E1-F55AD64C1217}"/>
    <hyperlink ref="Y2579" r:id="rId2480" display="https://www.sagitta.se/artikel/fynd/ti-innovator-paket" xr:uid="{01FD6462-0CF7-435C-B701-222EDD69CA14}"/>
    <hyperlink ref="Y2580" r:id="rId2481" display="https://www.sagitta.se/artikel/fynd/ti-innovator-paket" xr:uid="{6BE1AF96-0830-439C-A147-C3A0FF894A0C}"/>
    <hyperlink ref="Y2581" r:id="rId2482" display="https://www.sagitta.se/artikel/fynd/ti-innovator-paket" xr:uid="{7DE2DCC9-B0E7-416F-9D1A-99B734AEC4E5}"/>
    <hyperlink ref="Y2582" r:id="rId2483" display="https://www.sagitta.se/artikel/fynd/ti-innovator-paket" xr:uid="{C2D3A746-16E8-435D-B7B8-47AF57A53759}"/>
    <hyperlink ref="Y2583" r:id="rId2484" display="https://www.sagitta.se/artikel/fynd/ti-innovator-paket" xr:uid="{990197F6-A148-4D01-B377-AE6A42044D08}"/>
    <hyperlink ref="Y2584" r:id="rId2485" display="https://www.sagitta.se/artikel/fynd/ti-innovator-paket" xr:uid="{9EE4DDBF-4607-4F74-9402-76AA9A39A69D}"/>
    <hyperlink ref="Y2585" r:id="rId2486" display="https://www.sagitta.se/artikel/fynd/ti-innovator-paket" xr:uid="{C6A6E50B-894A-42F7-8662-A9ECDF0F0E11}"/>
    <hyperlink ref="Y2586" r:id="rId2487" display="https://www.sagitta.se/artikel/fynd/ti-innovator-paket" xr:uid="{24EF16AD-05BD-4B04-A847-FC7FD5809705}"/>
    <hyperlink ref="Y2587" r:id="rId2488" display="https://www.sagitta.se/artikel/fynd/ti-innovator-paket" xr:uid="{0A629B24-3B96-479F-B911-9C59AAB90F92}"/>
    <hyperlink ref="Y2588" r:id="rId2489" display="https://www.sagitta.se/artikel/fynd/ti-innovator-paket" xr:uid="{DEC2816C-8C75-4692-B571-9079D6E41292}"/>
    <hyperlink ref="Y2589" r:id="rId2490" display="https://www.sagitta.se/artikel/fynd/ti-innovator-paket" xr:uid="{91793F3A-70EC-4EFC-97B8-E58E0EF2E519}"/>
    <hyperlink ref="Y2590" r:id="rId2491" display="https://www.sagitta.se/artikel/fynd/ti-innovator-paket" xr:uid="{BC9EC230-F492-4BB0-BF07-B666F3DD19BF}"/>
    <hyperlink ref="Y2591" r:id="rId2492" display="https://www.sagitta.se/artikel/fynd/ti-innovator-paket" xr:uid="{0F19ECEA-D452-48E1-BA64-F279F495D759}"/>
    <hyperlink ref="Y2592" r:id="rId2493" display="https://www.sagitta.se/artikel/fynd/ti-innovator-paket" xr:uid="{A71F3624-5261-4FCB-9F45-6E8E9A1EE491}"/>
    <hyperlink ref="Y2593" r:id="rId2494" display="https://www.sagitta.se/artikel/fynd/ti-innovator-paket" xr:uid="{338823D1-FCA6-4311-8DBF-A7CC7DF52532}"/>
    <hyperlink ref="Y2594" r:id="rId2495" display="https://www.sagitta.se/artikel/fynd/ti-innovator-paket" xr:uid="{E057FB73-1C29-4D1A-9CEB-2044F252850D}"/>
    <hyperlink ref="Y2595" r:id="rId2496" display="https://www.sagitta.se/artikel/fynd/ti-innovator-paket" xr:uid="{F0FEF830-6A94-4C12-99E7-618B23FA7C44}"/>
    <hyperlink ref="Y2596" r:id="rId2497" display="https://www.sagitta.se/artikel/fynd/ti-innovator-paket" xr:uid="{0BEA2EB8-7E2A-4811-A24A-501EEDFDDF61}"/>
    <hyperlink ref="Y2597" r:id="rId2498" display="https://www.sagitta.se/artikel/fynd/ti-innovator-paket" xr:uid="{1D3B2264-5C73-40B3-B0AE-32B08CF11DC4}"/>
    <hyperlink ref="Y2598" r:id="rId2499" display="https://www.sagitta.se/artikel/fynd/ti-innovator-paket" xr:uid="{C27CC917-E06C-4251-B5B4-BB5C7D1C6F06}"/>
    <hyperlink ref="Y2599" r:id="rId2500" display="https://www.sagitta.se/artikel/fynd/ti-innovator-paket" xr:uid="{32A98B13-8CD9-4215-9858-075B1F80F56E}"/>
    <hyperlink ref="Y2600" r:id="rId2501" display="https://www.sagitta.se/artikel/fynd/ti-innovator-paket" xr:uid="{0A60FB31-1694-46F7-9990-3F9CFDF68E08}"/>
    <hyperlink ref="Y2601" r:id="rId2502" display="https://www.sagitta.se/artikel/fynd/ti-innovator-paket" xr:uid="{35190D66-CB2B-4758-B3DF-7901515ED35F}"/>
    <hyperlink ref="Y2603" r:id="rId2503" display="https://www.sagitta.se/artikel/fynd/ti-innovator-paket" xr:uid="{BE6A48B8-19AE-445A-A8FE-8CA85B246F6A}"/>
    <hyperlink ref="Y2604" r:id="rId2504" display="https://www.sagitta.se/artikel/fynd/ti-innovator-paket" xr:uid="{F5E435FF-A91F-4E83-9BB1-0F98B2D9F8DB}"/>
    <hyperlink ref="Y2605" r:id="rId2505" display="https://www.sagitta.se/artikel/fynd/ti-innovator-paket" xr:uid="{66E8239A-40A2-4FD2-9C45-5CAE57898723}"/>
    <hyperlink ref="Y2606" r:id="rId2506" display="https://www.sagitta.se/artikel/fynd/ti-innovator-paket" xr:uid="{3988A6AB-D019-4E68-8A29-EAB6110BD766}"/>
    <hyperlink ref="Y2607" r:id="rId2507" display="https://www.sagitta.se/artikel/fynd/ti-innovator-paket" xr:uid="{DCF462DB-129E-4FDC-949D-19D14826A370}"/>
    <hyperlink ref="Y2608" r:id="rId2508" display="https://www.sagitta.se/artikel/fynd/ti-innovator-paket" xr:uid="{2EF1C8D9-D30F-4D43-BB7D-5A1E06A033C9}"/>
    <hyperlink ref="Y2610" r:id="rId2509" display="https://www.sagitta.se/artikel/fynd/ti-innovator-paket" xr:uid="{E93B5AD0-7950-4D3A-8C67-0B7163532748}"/>
    <hyperlink ref="Y2611" r:id="rId2510" display="https://www.sagitta.se/artikel/fynd/ti-innovator-paket" xr:uid="{4B0ABCE6-C594-4C1D-A76E-7B23B9CFA84D}"/>
    <hyperlink ref="Y2612" r:id="rId2511" display="https://www.sagitta.se/artikel/fynd/ti-innovator-paket" xr:uid="{E3E30648-2790-4A6D-8AF6-A9EA849BF18D}"/>
    <hyperlink ref="Y2613" r:id="rId2512" display="https://www.sagitta.se/artikel/fynd/ti-innovator-paket" xr:uid="{2FEC29B0-064E-48C2-8E9F-36C4751B5511}"/>
    <hyperlink ref="Y2614" r:id="rId2513" display="https://www.sagitta.se/artikel/fynd/ti-innovator-paket" xr:uid="{9B86A413-FD77-46AF-BE03-6353E1098595}"/>
    <hyperlink ref="Y2615" r:id="rId2514" display="https://www.sagitta.se/artikel/fynd/ti-innovator-paket" xr:uid="{DFDAEC1F-9DEA-4DE1-BD77-EAEEBCEEE7C9}"/>
    <hyperlink ref="Y2616" r:id="rId2515" display="https://www.sagitta.se/artikel/fynd/ti-innovator-paket" xr:uid="{1B15EB87-275B-456A-A574-E2C5F3B14673}"/>
    <hyperlink ref="Y2617" r:id="rId2516" display="https://www.sagitta.se/artikel/fynd/ti-innovator-paket" xr:uid="{4B6EBB63-04A8-4E71-8F1D-CEBE75932A69}"/>
    <hyperlink ref="Y2618" r:id="rId2517" display="https://www.sagitta.se/artikel/fynd/ti-innovator-paket" xr:uid="{826B16FB-5836-485E-BC2C-007B873B7E95}"/>
    <hyperlink ref="Y2619" r:id="rId2518" display="https://www.sagitta.se/artikel/fynd/ti-innovator-paket" xr:uid="{D201BE4F-03F5-4F3F-AAE8-E5CA31B09887}"/>
    <hyperlink ref="Y2620" r:id="rId2519" display="https://www.sagitta.se/artikel/fynd/ti-innovator-paket" xr:uid="{A35E463E-EBF9-41A4-8220-858DE5F8C529}"/>
    <hyperlink ref="Y2621" r:id="rId2520" display="https://www.sagitta.se/artikel/fynd/ti-innovator-paket" xr:uid="{7C60C09E-BF28-4061-8C51-79671A4865A9}"/>
    <hyperlink ref="Y2622" r:id="rId2521" display="https://www.sagitta.se/artikel/fynd/ti-innovator-paket" xr:uid="{81F796A7-F575-4DDD-8DED-F56263B625CC}"/>
    <hyperlink ref="Y2623" r:id="rId2522" display="https://www.sagitta.se/artikel/fynd/ti-innovator-paket" xr:uid="{FA8D3244-4433-4475-A685-C8B4713DBBEF}"/>
    <hyperlink ref="Y2624" r:id="rId2523" display="https://www.sagitta.se/artikel/fynd/ti-innovator-paket" xr:uid="{1D67C4BC-02FD-4900-A491-061A32083ACC}"/>
    <hyperlink ref="Y2625" r:id="rId2524" display="https://www.sagitta.se/artikel/fynd/ti-innovator-paket" xr:uid="{99B04F53-7E91-4B9D-B535-37CAB8869CD4}"/>
    <hyperlink ref="Y2626" r:id="rId2525" display="https://www.sagitta.se/artikel/fynd/ti-innovator-paket" xr:uid="{40C28F0A-328B-4044-90FF-94BB45CA411E}"/>
    <hyperlink ref="Y2627" r:id="rId2526" display="https://www.sagitta.se/artikel/fynd/ti-innovator-paket" xr:uid="{32CE2D92-DF52-431A-9774-35ED7AD0F4CF}"/>
    <hyperlink ref="Y2628" r:id="rId2527" display="https://www.sagitta.se/artikel/fynd/ti-innovator-paket" xr:uid="{A5BFD1A9-79DC-4329-9B83-084CF55EA60E}"/>
    <hyperlink ref="Y2629" r:id="rId2528" display="https://www.sagitta.se/artikel/fynd/ti-innovator-paket" xr:uid="{C1E82ECE-4CBF-40C2-9A3C-7632DC6817FA}"/>
    <hyperlink ref="Y2630" r:id="rId2529" display="https://www.sagitta.se/artikel/fynd/ti-innovator-paket" xr:uid="{E2015504-A5A3-497D-AE49-AFBBA50C5EA4}"/>
    <hyperlink ref="Y2631" r:id="rId2530" display="https://www.sagitta.se/artikel/fynd/ti-innovator-paket" xr:uid="{17F2C6DA-624F-444C-B30F-ED05D7D032C4}"/>
    <hyperlink ref="Y2632" r:id="rId2531" display="https://www.sagitta.se/artikel/fynd/ti-innovator-paket" xr:uid="{B08B7CD3-81BB-4F4C-BA95-548CDFA56B3B}"/>
    <hyperlink ref="Y2633" r:id="rId2532" display="https://www.sagitta.se/artikel/fynd/ti-innovator-paket" xr:uid="{D11C9E92-9A8A-48C8-98AD-1FD6DE782B87}"/>
    <hyperlink ref="Y2634" r:id="rId2533" display="https://www.sagitta.se/artikel/fynd/ti-innovator-paket" xr:uid="{5B58A8E3-B46D-470C-B6A8-14E966C0E65D}"/>
    <hyperlink ref="Y2635" r:id="rId2534" display="https://www.sagitta.se/artikel/fynd/ti-innovator-paket" xr:uid="{4F2930EC-6A37-4F06-ACA3-9AEFE667DA7F}"/>
    <hyperlink ref="Y2636" r:id="rId2535" display="https://www.sagitta.se/artikel/fynd/ti-innovator-paket" xr:uid="{103ED249-C8CD-4E38-A492-56D898F9F3D0}"/>
    <hyperlink ref="Y2637" r:id="rId2536" display="https://www.sagitta.se/artikel/fynd/ti-innovator-paket" xr:uid="{7222071A-94DC-4100-919F-D8BFBF7E78E8}"/>
    <hyperlink ref="Y2638" r:id="rId2537" display="https://www.sagitta.se/artikel/fynd/ti-innovator-paket" xr:uid="{1872CDBF-76CA-4DB8-864F-A105EBF2F737}"/>
    <hyperlink ref="Y2639" r:id="rId2538" display="https://www.sagitta.se/artikel/fynd/ti-innovator-paket" xr:uid="{40905D10-3CB6-4BEA-96E6-6063FB752D53}"/>
    <hyperlink ref="Y2640" r:id="rId2539" display="https://www.sagitta.se/artikel/fynd/ti-innovator-paket" xr:uid="{093D7325-F655-4EA1-A7D1-225C969E323C}"/>
    <hyperlink ref="Y2641" r:id="rId2540" display="https://www.sagitta.se/artikel/fynd/ti-innovator-paket" xr:uid="{80879FA7-13ED-4132-A394-4566E495D0E1}"/>
    <hyperlink ref="Y2642" r:id="rId2541" display="https://www.sagitta.se/artikel/fynd/ti-innovator-paket" xr:uid="{2BE6966B-BCEC-4F3F-B276-D151D62D7E9F}"/>
    <hyperlink ref="Y2643" r:id="rId2542" display="https://www.sagitta.se/artikel/fynd/ti-innovator-paket" xr:uid="{06ACA54D-49DF-42C7-A93E-5CA5A10E9541}"/>
    <hyperlink ref="Y2644" r:id="rId2543" display="https://www.sagitta.se/artikel/fynd/ti-innovator-paket" xr:uid="{CF35DF4A-ADF5-478C-BA90-96C3FE8B63F5}"/>
    <hyperlink ref="Y2645" r:id="rId2544" display="https://www.sagitta.se/artikel/fynd/ti-innovator-paket" xr:uid="{84B3EC6D-D179-4092-8D1F-9BB068C95F1B}"/>
    <hyperlink ref="Y2646" r:id="rId2545" display="https://www.sagitta.se/artikel/fynd/ti-innovator-paket" xr:uid="{543EF669-E4C0-43DF-8DD4-F5D4A9A60B9D}"/>
    <hyperlink ref="Y2647" r:id="rId2546" display="https://www.sagitta.se/artikel/fynd/ti-innovator-paket" xr:uid="{4D756C36-FC84-4558-A514-4D8F714974D3}"/>
    <hyperlink ref="Y2648" r:id="rId2547" display="https://www.sagitta.se/artikel/fynd/ti-innovator-paket" xr:uid="{896D6F82-356F-4B19-B826-F455B647E762}"/>
    <hyperlink ref="Y2649" r:id="rId2548" display="https://www.sagitta.se/artikel/fynd/ti-innovator-paket" xr:uid="{C154F8FD-4637-4068-AE3F-30E741E63BD8}"/>
    <hyperlink ref="Y2650" r:id="rId2549" display="https://www.sagitta.se/artikel/fynd/ti-innovator-paket" xr:uid="{60B9BF04-E188-44DE-B681-60F039BCB763}"/>
    <hyperlink ref="Y2651" r:id="rId2550" display="https://www.sagitta.se/artikel/fynd/ti-innovator-paket" xr:uid="{024707CF-3C19-42B4-BF6C-93613A6399F6}"/>
    <hyperlink ref="Y2652" r:id="rId2551" display="https://www.sagitta.se/artikel/fynd/ti-innovator-paket" xr:uid="{D3608163-E607-4600-BC01-8468A1DAD58E}"/>
    <hyperlink ref="Y2653" r:id="rId2552" display="https://www.sagitta.se/artikel/fynd/ti-innovator-paket" xr:uid="{9E6C73D8-7021-4E9F-B696-D91EF45F5DDF}"/>
    <hyperlink ref="Y2654" r:id="rId2553" display="https://www.sagitta.se/artikel/fynd/ti-innovator-paket" xr:uid="{04E91954-0EAC-4C46-BE51-4D685FD08D53}"/>
    <hyperlink ref="Y2655" r:id="rId2554" display="https://www.sagitta.se/artikel/fynd/ti-innovator-paket" xr:uid="{0E3AC120-48DD-4377-9424-DD649CA905FD}"/>
    <hyperlink ref="Y2656" r:id="rId2555" display="https://www.sagitta.se/artikel/fynd/ti-innovator-paket" xr:uid="{35F0E234-1E1F-4859-9DE8-115BCECF17FE}"/>
    <hyperlink ref="Y2657" r:id="rId2556" display="https://www.sagitta.se/artikel/fynd/ti-innovator-paket" xr:uid="{EE30F8C4-B644-4642-8C39-11438D1A2565}"/>
    <hyperlink ref="Y2658" r:id="rId2557" display="https://www.sagitta.se/artikel/fynd/ti-innovator-paket" xr:uid="{0281E425-0137-4809-88C7-39A2B6B076ED}"/>
    <hyperlink ref="Y2659" r:id="rId2558" display="https://www.sagitta.se/artikel/fynd/ti-innovator-paket" xr:uid="{E490F30E-AC64-4AD0-A545-147607727D77}"/>
    <hyperlink ref="Y2660" r:id="rId2559" display="https://www.sagitta.se/artikel/fynd/ti-innovator-paket" xr:uid="{9E5D722C-D25F-427D-8E4A-A47BBC6EBFDE}"/>
    <hyperlink ref="Y2661" r:id="rId2560" display="https://www.sagitta.se/artikel/fynd/ti-innovator-paket" xr:uid="{D9ACBD02-E08C-4387-B143-15AD099A7872}"/>
    <hyperlink ref="Y2662" r:id="rId2561" display="https://www.sagitta.se/artikel/fynd/ti-innovator-paket" xr:uid="{DC09A6B2-0C23-402C-8C95-E2079B2A95DE}"/>
    <hyperlink ref="Y2663" r:id="rId2562" display="https://www.sagitta.se/artikel/fynd/ti-innovator-paket" xr:uid="{D1C39CC0-9328-4602-AE8F-C575FEE1ABB9}"/>
    <hyperlink ref="Y2664" r:id="rId2563" display="https://www.sagitta.se/artikel/fynd/ti-innovator-paket" xr:uid="{FF7F2B15-DB29-4A7F-A675-2415780DEB71}"/>
    <hyperlink ref="Y2665" r:id="rId2564" display="https://www.sagitta.se/artikel/fynd/ti-innovator-paket" xr:uid="{5F139368-E5E0-445A-BBC2-AED6F4BBE9B4}"/>
    <hyperlink ref="Y2666" r:id="rId2565" display="https://www.sagitta.se/artikel/fynd/ti-innovator-paket" xr:uid="{3780295B-5E5F-4E73-B8C6-ABF7B0057A1E}"/>
    <hyperlink ref="Y2667" r:id="rId2566" display="https://www.sagitta.se/artikel/fynd/ti-innovator-paket" xr:uid="{76963932-05D1-46BB-BA4B-1C73E99F180F}"/>
    <hyperlink ref="Y2668" r:id="rId2567" display="https://www.sagitta.se/artikel/fynd/ti-innovator-paket" xr:uid="{99CB2752-7EB6-4566-8601-135E6A7B1D04}"/>
    <hyperlink ref="Y2669" r:id="rId2568" display="https://www.sagitta.se/artikel/fynd/ti-innovator-paket" xr:uid="{32D51586-B1A0-4D9D-B058-AEC54797F7F3}"/>
    <hyperlink ref="Y2670" r:id="rId2569" display="https://www.sagitta.se/artikel/fynd/ti-innovator-paket" xr:uid="{5145A4C8-FF56-4FF5-B992-CE44130A37A6}"/>
    <hyperlink ref="Y2671" r:id="rId2570" display="https://www.sagitta.se/artikel/fynd/ti-innovator-paket" xr:uid="{25BAFFEF-2D1C-477C-8BEF-1173EB8C4C4B}"/>
    <hyperlink ref="Y2672" r:id="rId2571" display="https://www.sagitta.se/artikel/fynd/ti-innovator-paket" xr:uid="{BCC9AEB9-73CC-4B8E-BDB3-7F36ADB97385}"/>
    <hyperlink ref="Y2673" r:id="rId2572" display="https://www.sagitta.se/artikel/fynd/ti-innovator-paket" xr:uid="{E74D4A66-D1C3-4CE8-A11F-282E445CDE41}"/>
    <hyperlink ref="Y2674" r:id="rId2573" display="https://www.sagitta.se/artikel/fynd/ti-innovator-paket" xr:uid="{CB3F23D8-AE05-49C1-AD8C-3CA816E9B5F9}"/>
    <hyperlink ref="Y2675" r:id="rId2574" display="https://www.sagitta.se/artikel/fynd/ti-innovator-paket" xr:uid="{44A88884-5E31-460D-9571-F4E12DC0E12D}"/>
    <hyperlink ref="Y2676" r:id="rId2575" display="https://www.sagitta.se/artikel/fynd/ti-innovator-paket" xr:uid="{707C5899-9BF1-42C6-9B72-9095E97C0BB5}"/>
    <hyperlink ref="Y2677" r:id="rId2576" display="https://www.sagitta.se/artikel/fynd/ti-innovator-paket" xr:uid="{B283DDD5-E6CE-4F03-8534-1D10E741136F}"/>
    <hyperlink ref="Y2679" r:id="rId2577" display="https://www.sagitta.se/artikel/fynd/ti-innovator-paket" xr:uid="{18B4CE95-08F4-452E-A633-A9C1FF84BEDB}"/>
    <hyperlink ref="Y2680" r:id="rId2578" display="https://www.sagitta.se/artikel/fynd/ti-innovator-paket" xr:uid="{6F05F940-647A-4C7F-836C-423DE620A72A}"/>
    <hyperlink ref="Y2681" r:id="rId2579" display="https://www.sagitta.se/artikel/fynd/ti-innovator-paket" xr:uid="{01E7102A-42DD-4911-BC8D-52F8339574E1}"/>
    <hyperlink ref="Y2682" r:id="rId2580" display="https://www.sagitta.se/artikel/fynd/ti-innovator-paket" xr:uid="{7AEEB27A-A529-419E-A070-22A70DBC205E}"/>
    <hyperlink ref="Y2683" r:id="rId2581" display="https://www.sagitta.se/artikel/fynd/ti-innovator-paket" xr:uid="{327FC678-8F88-41F2-B627-D95ACD0E825C}"/>
    <hyperlink ref="Y2684" r:id="rId2582" display="https://www.sagitta.se/artikel/fynd/ti-innovator-paket" xr:uid="{D72ED004-2607-4479-AA87-3362EDCF5C43}"/>
    <hyperlink ref="Y2685" r:id="rId2583" display="https://www.sagitta.se/artikel/fynd/ti-innovator-paket" xr:uid="{71639FA5-9439-435F-8FF9-7E6F1D4C1224}"/>
    <hyperlink ref="Y2686" r:id="rId2584" display="https://www.sagitta.se/artikel/fynd/ti-innovator-paket" xr:uid="{3A4A02B6-7306-45CB-8790-EE02B981F91F}"/>
    <hyperlink ref="Y2687" r:id="rId2585" display="https://www.sagitta.se/artikel/fynd/ti-innovator-paket" xr:uid="{D3E323E1-32F3-4CE7-89DB-2ECA88C5A34A}"/>
    <hyperlink ref="Y2688" r:id="rId2586" display="https://www.sagitta.se/artikel/fynd/ti-innovator-paket" xr:uid="{172E0324-80FB-48A8-A4A7-5DC6AE5AB7E4}"/>
    <hyperlink ref="Y2689" r:id="rId2587" display="https://www.sagitta.se/artikel/fynd/ti-innovator-paket" xr:uid="{540C6866-94EC-424B-B49D-0B6F207C0C92}"/>
    <hyperlink ref="Y2690" r:id="rId2588" display="https://www.sagitta.se/artikel/fynd/ti-innovator-paket" xr:uid="{2FC16DC2-17FA-44FB-940E-303FD0734BC5}"/>
    <hyperlink ref="Y2691" r:id="rId2589" display="https://www.sagitta.se/artikel/fynd/ti-innovator-paket" xr:uid="{EA4B4273-30BA-441C-8FA0-5D0F4E20BA3F}"/>
    <hyperlink ref="Y2692" r:id="rId2590" display="https://www.sagitta.se/artikel/fynd/ti-innovator-paket" xr:uid="{26D680C0-3F72-4A1A-98EC-723EEE50991E}"/>
    <hyperlink ref="Y2693" r:id="rId2591" display="https://www.sagitta.se/artikel/fynd/ti-innovator-paket" xr:uid="{AF0B82DD-6F0E-404B-B71C-C76E9E489E5E}"/>
    <hyperlink ref="Y2694" r:id="rId2592" display="https://www.sagitta.se/artikel/fynd/ti-innovator-paket" xr:uid="{C3ADA73E-BD76-4EB0-8A8F-FAF3E47A1F3A}"/>
    <hyperlink ref="Y2695" r:id="rId2593" display="https://www.sagitta.se/artikel/fynd/ti-innovator-paket" xr:uid="{266DEEB5-B150-4043-8BF3-57CDBCC3DA1A}"/>
    <hyperlink ref="Y2696" r:id="rId2594" display="https://www.sagitta.se/artikel/fynd/ti-innovator-paket" xr:uid="{3930689F-FA6E-4E6C-98CC-F62927A4805B}"/>
    <hyperlink ref="Y2697" r:id="rId2595" display="https://www.sagitta.se/artikel/fynd/ti-innovator-paket" xr:uid="{FED9EF93-98FD-41AD-8DA6-A3E1E4D56730}"/>
    <hyperlink ref="Y2698" r:id="rId2596" display="https://www.sagitta.se/artikel/fynd/ti-innovator-paket" xr:uid="{6024976D-F132-4D28-B26B-4A835A785A47}"/>
    <hyperlink ref="Y2699" r:id="rId2597" display="https://www.sagitta.se/artikel/fynd/ti-innovator-paket" xr:uid="{91766A1E-05E6-41DD-AB9B-61024A399453}"/>
    <hyperlink ref="Y2700" r:id="rId2598" display="https://www.sagitta.se/artikel/fynd/ti-innovator-paket" xr:uid="{F8CB4BB5-25A6-4865-8909-100777135E67}"/>
    <hyperlink ref="Y2701" r:id="rId2599" display="https://www.sagitta.se/artikel/fynd/ti-innovator-paket" xr:uid="{904FAAF0-3F57-447B-8AA4-D2FE4E059F27}"/>
    <hyperlink ref="Y2702" r:id="rId2600" display="https://www.sagitta.se/artikel/fynd/ti-innovator-paket" xr:uid="{2C69289D-4961-4560-8A29-E58E57399B2B}"/>
    <hyperlink ref="Y2703" r:id="rId2601" display="https://www.sagitta.se/artikel/fynd/ti-innovator-paket" xr:uid="{FFBE291A-3525-48C0-AFC9-AA95B90E450E}"/>
    <hyperlink ref="Y2704" r:id="rId2602" display="https://www.sagitta.se/artikel/fynd/ti-innovator-paket" xr:uid="{E097EC00-8A04-4CB4-A0CA-9552D64824AB}"/>
    <hyperlink ref="Y2705" r:id="rId2603" display="https://www.sagitta.se/artikel/fynd/ti-innovator-paket" xr:uid="{3FFF92F5-3F4E-4AF5-A336-D95A5F2BE0A3}"/>
    <hyperlink ref="Y2706" r:id="rId2604" display="https://www.sagitta.se/artikel/fynd/ti-innovator-paket" xr:uid="{1C05545D-6072-48AE-9A2F-D727F4F048C6}"/>
    <hyperlink ref="Y2707" r:id="rId2605" display="https://www.sagitta.se/artikel/fynd/ti-innovator-paket" xr:uid="{5E6E5664-CDAD-4668-800D-B4328510A359}"/>
    <hyperlink ref="Y2708" r:id="rId2606" display="https://www.sagitta.se/artikel/fynd/ti-innovator-paket" xr:uid="{3850AF8B-2FFD-4EBC-9839-DC752784409A}"/>
    <hyperlink ref="Y2709" r:id="rId2607" display="https://www.sagitta.se/artikel/fynd/ti-innovator-paket" xr:uid="{E5923B1C-E422-4577-9C66-4584544649D0}"/>
    <hyperlink ref="Y2710" r:id="rId2608" display="https://www.sagitta.se/artikel/fynd/ti-innovator-paket" xr:uid="{E5FA1E5E-9074-4B65-A938-94490D9A80A5}"/>
    <hyperlink ref="Y2711" r:id="rId2609" display="https://www.sagitta.se/artikel/fynd/ti-innovator-paket" xr:uid="{B421800E-3AA5-4BE8-80AE-15292EA417C8}"/>
    <hyperlink ref="Y2712" r:id="rId2610" display="https://www.sagitta.se/artikel/fynd/ti-innovator-paket" xr:uid="{7CDF2164-1A4E-4C4B-B01F-549C40E4747D}"/>
    <hyperlink ref="Y2713" r:id="rId2611" display="https://www.sagitta.se/artikel/fynd/ti-innovator-paket" xr:uid="{196B678A-20BA-4F16-A8E4-C68B2E6C092F}"/>
    <hyperlink ref="Y2714" r:id="rId2612" display="https://www.sagitta.se/artikel/fynd/ti-innovator-paket" xr:uid="{44B83882-6C95-4B5E-B025-EC16040C342E}"/>
    <hyperlink ref="Y2715" r:id="rId2613" display="https://www.sagitta.se/artikel/fynd/ti-innovator-paket" xr:uid="{046DDD62-F117-4D89-9BCE-73E78EE33841}"/>
    <hyperlink ref="Y2717" r:id="rId2614" display="https://www.sagitta.se/artikel/fynd/ti-innovator-paket" xr:uid="{7B20EFA3-0BD1-4A58-87F4-6CB733AD58A2}"/>
    <hyperlink ref="Y2718" r:id="rId2615" display="https://www.sagitta.se/artikel/fynd/ti-innovator-paket" xr:uid="{B7F7C316-BCDF-4EB4-A152-7D075A40106D}"/>
    <hyperlink ref="Y2719" r:id="rId2616" display="https://www.sagitta.se/artikel/fynd/ti-innovator-paket" xr:uid="{0C0A8F1A-59B7-4A63-A95E-F7E28DAEA0C7}"/>
    <hyperlink ref="Y2720" r:id="rId2617" display="https://www.sagitta.se/artikel/fynd/ti-innovator-paket" xr:uid="{7CFB64C6-88C3-4314-814F-B046D8727237}"/>
    <hyperlink ref="Y2721" r:id="rId2618" display="https://www.sagitta.se/artikel/fynd/ti-innovator-paket" xr:uid="{660D2905-446F-4A72-8B3D-F168BE2F4FE5}"/>
    <hyperlink ref="Y2722" r:id="rId2619" display="https://www.sagitta.se/artikel/fynd/ti-innovator-paket" xr:uid="{1308919A-390D-4229-AB99-025B4FD19906}"/>
    <hyperlink ref="Y2723" r:id="rId2620" display="https://www.sagitta.se/artikel/fynd/ti-innovator-paket" xr:uid="{01F2AA29-6BFF-4C71-9C80-5D7523AEAE01}"/>
    <hyperlink ref="Y2724" r:id="rId2621" display="https://www.sagitta.se/artikel/fynd/ti-innovator-paket" xr:uid="{557462BF-4505-4933-8784-BAC24F8C97BB}"/>
    <hyperlink ref="Y2725" r:id="rId2622" display="https://www.sagitta.se/artikel/fynd/ti-innovator-paket" xr:uid="{76847357-0DD1-4DFA-A422-77AC284BA50D}"/>
    <hyperlink ref="Y2726" r:id="rId2623" display="https://www.sagitta.se/artikel/fynd/ti-innovator-paket" xr:uid="{07EE1C51-81A5-4275-A381-2516C438857B}"/>
    <hyperlink ref="Y2727" r:id="rId2624" display="https://www.sagitta.se/artikel/fynd/ti-innovator-paket" xr:uid="{1A5F0A23-0AB8-4AD8-B1A3-96D588ED6034}"/>
    <hyperlink ref="Y2728" r:id="rId2625" display="https://www.sagitta.se/artikel/fynd/ti-innovator-paket" xr:uid="{6A99C9A3-F9BD-483B-BE55-772666513D20}"/>
    <hyperlink ref="Y2729" r:id="rId2626" display="https://www.sagitta.se/artikel/fynd/ti-innovator-paket" xr:uid="{BF970081-943E-4696-ABDD-A6B6CC919E2A}"/>
    <hyperlink ref="Y2730" r:id="rId2627" display="https://www.sagitta.se/artikel/fynd/ti-innovator-paket" xr:uid="{F654C641-D112-4F5F-871B-ABA66E7E95E8}"/>
    <hyperlink ref="Y2731" r:id="rId2628" display="https://www.sagitta.se/artikel/fynd/ti-innovator-paket" xr:uid="{37DFE062-2943-46C1-9071-8AFB89897BEB}"/>
    <hyperlink ref="Y2732" r:id="rId2629" display="https://www.sagitta.se/artikel/fynd/ti-innovator-paket" xr:uid="{99F8E56A-3D63-42EC-9B62-DB637F25D114}"/>
    <hyperlink ref="Y2733" r:id="rId2630" display="https://www.sagitta.se/artikel/fynd/ti-innovator-paket" xr:uid="{DEDC2B4E-9485-4819-A6D8-9F60C8962347}"/>
    <hyperlink ref="Y2734" r:id="rId2631" display="https://www.sagitta.se/artikel/fynd/ti-innovator-paket" xr:uid="{BED70094-2178-4486-8EC3-281B46BF01E7}"/>
    <hyperlink ref="Y2735" r:id="rId2632" display="https://www.sagitta.se/artikel/fynd/ti-innovator-paket" xr:uid="{A5448493-F611-4E30-9C3E-CF65B625CF37}"/>
    <hyperlink ref="Y2736" r:id="rId2633" display="https://www.sagitta.se/artikel/fynd/ti-innovator-paket" xr:uid="{ADA06DB9-D41B-4B01-B0F2-D0382A5C2744}"/>
    <hyperlink ref="Y2737" r:id="rId2634" display="https://www.sagitta.se/artikel/fynd/ti-innovator-paket" xr:uid="{0BFAE481-D80A-4830-B3EA-F5A12DE97496}"/>
    <hyperlink ref="Y2738" r:id="rId2635" display="https://www.sagitta.se/artikel/fynd/ti-innovator-paket" xr:uid="{C35E3360-65CD-4494-8C26-5CF6CF526C38}"/>
    <hyperlink ref="Y2739" r:id="rId2636" display="https://www.sagitta.se/artikel/fynd/ti-innovator-paket" xr:uid="{5A443B98-44B1-4BDF-A4E0-92466F9F81E8}"/>
    <hyperlink ref="Y2740" r:id="rId2637" display="https://www.sagitta.se/artikel/fynd/ti-innovator-paket" xr:uid="{0791F699-FE9D-44F4-802B-D73BCB4EF17C}"/>
    <hyperlink ref="Y2741" r:id="rId2638" display="https://www.sagitta.se/artikel/fynd/ti-innovator-paket" xr:uid="{7F2E9A9F-2D1E-4033-9262-32FB3C8B34CD}"/>
    <hyperlink ref="Y2742" r:id="rId2639" display="https://www.sagitta.se/artikel/fynd/ti-innovator-paket" xr:uid="{9848B876-D699-496D-81BA-7DC32A28C669}"/>
    <hyperlink ref="Y2743" r:id="rId2640" display="https://www.sagitta.se/artikel/fynd/ti-innovator-paket" xr:uid="{773D8F64-3030-46A6-B810-765467AB7C06}"/>
    <hyperlink ref="Y2744" r:id="rId2641" display="https://www.sagitta.se/artikel/fynd/ti-innovator-paket" xr:uid="{DF3417B8-BC39-46A2-9E16-DBBAE28F8ECE}"/>
    <hyperlink ref="Y2745" r:id="rId2642" display="https://www.sagitta.se/artikel/fynd/ti-innovator-paket" xr:uid="{79DE34AB-53B2-40A3-9A7C-C0C6EDDA3212}"/>
    <hyperlink ref="Y2746" r:id="rId2643" display="https://www.sagitta.se/artikel/fynd/ti-innovator-paket" xr:uid="{D74921F1-9BCE-4618-8C69-2A59749D414E}"/>
    <hyperlink ref="Y2747" r:id="rId2644" display="https://www.sagitta.se/artikel/fynd/ti-innovator-paket" xr:uid="{B361D958-9BF5-4974-A030-514F38DD98A4}"/>
    <hyperlink ref="Y2748" r:id="rId2645" display="https://www.sagitta.se/artikel/fynd/ti-innovator-paket" xr:uid="{F741DE45-5DE5-4E81-8B6C-689861556867}"/>
    <hyperlink ref="Y2749" r:id="rId2646" display="https://www.sagitta.se/artikel/fynd/ti-innovator-paket" xr:uid="{4BD72DA7-E302-4851-BBEB-1104F068352F}"/>
    <hyperlink ref="Y2750" r:id="rId2647" display="https://www.sagitta.se/artikel/fynd/ti-innovator-paket" xr:uid="{4F25B8CE-535D-4E8B-91EC-7A16A77C6502}"/>
    <hyperlink ref="Y2751" r:id="rId2648" display="https://www.sagitta.se/artikel/fynd/ti-innovator-paket" xr:uid="{215C91B0-66C0-4A0B-851D-8E0795DC44FB}"/>
    <hyperlink ref="Y2752" r:id="rId2649" display="https://www.sagitta.se/artikel/fynd/ti-innovator-paket" xr:uid="{B946024C-00EC-49CC-BE06-6E0B0696DC04}"/>
    <hyperlink ref="Y2753" r:id="rId2650" display="https://www.sagitta.se/artikel/fynd/ti-innovator-paket" xr:uid="{463D8655-3AD4-405F-83C4-1F1B69E1B47A}"/>
    <hyperlink ref="Y2754" r:id="rId2651" display="https://www.sagitta.se/artikel/fynd/ti-innovator-paket" xr:uid="{FF34FDD7-308C-4941-B831-F0F7459D9D1F}"/>
    <hyperlink ref="Y2755" r:id="rId2652" display="https://www.sagitta.se/artikel/fynd/ti-innovator-paket" xr:uid="{3CEEE377-12EE-4983-A238-93E7AF20EEB8}"/>
    <hyperlink ref="Y2756" r:id="rId2653" display="https://www.sagitta.se/artikel/fynd/ti-innovator-paket" xr:uid="{54C8E89E-4EA5-4709-824D-388DE39EEF17}"/>
    <hyperlink ref="Y2757" r:id="rId2654" display="https://www.sagitta.se/artikel/fynd/ti-innovator-paket" xr:uid="{E0DAD6EC-5A22-4AA9-B16A-DAA97F47CB1D}"/>
    <hyperlink ref="Y2758" r:id="rId2655" display="https://www.sagitta.se/artikel/fynd/ti-innovator-paket" xr:uid="{1B44269D-B0BD-4DE8-8D91-B8DE8987F152}"/>
    <hyperlink ref="Y2759" r:id="rId2656" display="https://www.sagitta.se/artikel/fynd/ti-innovator-paket" xr:uid="{595DA9A2-318E-4453-A75D-A5B44AB605FA}"/>
    <hyperlink ref="Y2760" r:id="rId2657" display="https://www.sagitta.se/artikel/fynd/ti-innovator-paket" xr:uid="{660C43A6-C51A-486E-A73C-8BD59C96B5B7}"/>
    <hyperlink ref="Y2761" r:id="rId2658" display="https://www.sagitta.se/artikel/fynd/ti-innovator-paket" xr:uid="{49E35A93-0EA7-4829-A861-6422E8412B45}"/>
    <hyperlink ref="Y2762" r:id="rId2659" display="https://www.sagitta.se/artikel/fynd/ti-innovator-paket" xr:uid="{A3D0F6A6-3042-4583-9EA5-CDD308B43EC9}"/>
    <hyperlink ref="Y2763" r:id="rId2660" display="https://www.sagitta.se/artikel/fynd/ti-innovator-paket" xr:uid="{C2271D08-EA8A-48CD-8140-F6D19FDBE8FB}"/>
    <hyperlink ref="Y2764" r:id="rId2661" display="https://www.sagitta.se/artikel/fynd/ti-innovator-paket" xr:uid="{25A10F5C-8CDB-489F-81FF-CF88FF2E4B69}"/>
    <hyperlink ref="Y2765" r:id="rId2662" display="https://www.sagitta.se/artikel/fynd/ti-innovator-paket" xr:uid="{DA91A1A8-24A1-4D3A-8F40-DE98B7715E71}"/>
    <hyperlink ref="Y2766" r:id="rId2663" display="https://www.sagitta.se/artikel/fynd/ti-innovator-paket" xr:uid="{A44E66B6-896C-4BF8-B93A-D504A9DAB8D2}"/>
    <hyperlink ref="Y2767" r:id="rId2664" display="https://www.sagitta.se/artikel/fynd/ti-innovator-paket" xr:uid="{1D49DA8D-4812-44FB-A673-15E219C2CA56}"/>
    <hyperlink ref="Y2768" r:id="rId2665" display="https://www.sagitta.se/artikel/fynd/ti-innovator-paket" xr:uid="{806DB268-B41D-4992-868C-1A78C5530DFA}"/>
    <hyperlink ref="Y2769" r:id="rId2666" display="https://www.sagitta.se/artikel/fynd/ti-innovator-paket" xr:uid="{D79C41BA-4026-42A3-B0EF-0DF5FA08D034}"/>
    <hyperlink ref="Y2771" r:id="rId2667" display="https://www.sagitta.se/artikel/fynd/ti-innovator-paket" xr:uid="{17A8DC65-586C-4361-A53B-2E484253E6F5}"/>
    <hyperlink ref="Y2772" r:id="rId2668" display="https://www.sagitta.se/artikel/fynd/ti-innovator-paket" xr:uid="{CC0D3089-3671-4620-AC45-E8C39CD8685E}"/>
    <hyperlink ref="Y2773" r:id="rId2669" display="https://www.sagitta.se/artikel/fynd/ti-innovator-paket" xr:uid="{D4D17F96-9789-482A-8D3B-9E759252A1E0}"/>
    <hyperlink ref="Y2774" r:id="rId2670" display="https://www.sagitta.se/artikel/fynd/ti-innovator-paket" xr:uid="{48A86341-ED9F-459A-980B-51339315B6DC}"/>
    <hyperlink ref="Y2775" r:id="rId2671" display="https://www.sagitta.se/artikel/fynd/ti-innovator-paket" xr:uid="{5EC4A3D6-78A1-4D95-9A1F-9EF7A413D916}"/>
    <hyperlink ref="Y2776" r:id="rId2672" display="https://www.sagitta.se/artikel/fynd/ti-innovator-paket" xr:uid="{4F434442-4454-4325-B5B9-F708CAFDADCF}"/>
    <hyperlink ref="Y2777" r:id="rId2673" display="https://www.sagitta.se/artikel/fynd/ti-innovator-paket" xr:uid="{DDFAF2C1-058B-41BD-915F-24F4CB973435}"/>
    <hyperlink ref="Y2778" r:id="rId2674" display="https://www.sagitta.se/artikel/fynd/ti-innovator-paket" xr:uid="{671923C0-DA9D-449B-9F64-B127A2150F49}"/>
    <hyperlink ref="Y2779" r:id="rId2675" display="https://www.sagitta.se/artikel/fynd/ti-innovator-paket" xr:uid="{618F3808-6E25-4311-8716-871F7AA7D21E}"/>
    <hyperlink ref="Y2780" r:id="rId2676" display="https://www.sagitta.se/artikel/fynd/ti-innovator-paket" xr:uid="{C8B00DDB-817B-479E-9D17-9D7A3DC91A71}"/>
    <hyperlink ref="Y2781" r:id="rId2677" display="https://www.sagitta.se/artikel/fynd/ti-innovator-paket" xr:uid="{DF172D71-B81A-4BD5-A142-57A868D5C467}"/>
    <hyperlink ref="Y2782" r:id="rId2678" display="https://www.sagitta.se/artikel/fynd/ti-innovator-paket" xr:uid="{50B807DE-1ED5-421C-8610-05ED24BF2F3C}"/>
    <hyperlink ref="Y2783" r:id="rId2679" display="https://www.sagitta.se/artikel/fynd/ti-innovator-paket" xr:uid="{716951B6-691A-4A98-A3DE-E3E21F472F9A}"/>
    <hyperlink ref="Y2784" r:id="rId2680" display="https://www.sagitta.se/artikel/fynd/ti-innovator-paket" xr:uid="{C268AEFB-7FF4-4100-8A32-31280B980400}"/>
    <hyperlink ref="Y2785" r:id="rId2681" display="https://www.sagitta.se/artikel/fynd/ti-innovator-paket" xr:uid="{CE45FADA-D80A-44EE-B81E-B65BBBE7C53C}"/>
    <hyperlink ref="Y2786" r:id="rId2682" display="https://www.sagitta.se/artikel/fynd/ti-innovator-paket" xr:uid="{7B9E3426-E5D5-4759-AD0A-56FCA02A6183}"/>
    <hyperlink ref="Y2787" r:id="rId2683" display="https://www.sagitta.se/artikel/fynd/ti-innovator-paket" xr:uid="{BF1CC6B3-69E7-449C-903D-BE02801A6847}"/>
    <hyperlink ref="Y2788" r:id="rId2684" display="https://www.sagitta.se/artikel/fynd/ti-innovator-paket" xr:uid="{F105376B-5183-4DC1-A3C6-0CB8D181FE45}"/>
    <hyperlink ref="Y2789" r:id="rId2685" display="https://www.sagitta.se/artikel/fynd/ti-innovator-paket" xr:uid="{586CDA0A-6EA2-4946-8706-B6B582FED24F}"/>
    <hyperlink ref="Y2790" r:id="rId2686" display="https://www.sagitta.se/artikel/fynd/ti-innovator-paket" xr:uid="{C23B0C67-50A1-4482-833C-05C4B9BAEB78}"/>
    <hyperlink ref="Y2791" r:id="rId2687" display="https://www.sagitta.se/artikel/fynd/ti-innovator-paket" xr:uid="{E289C93A-50CA-4493-899E-2D43FD5CC7E3}"/>
    <hyperlink ref="Y2792" r:id="rId2688" display="https://www.sagitta.se/artikel/fynd/ti-innovator-paket" xr:uid="{93CAF011-A9F6-4D50-A1DE-3D200B6BCAF0}"/>
    <hyperlink ref="Y2793" r:id="rId2689" display="https://www.sagitta.se/artikel/fynd/ti-innovator-paket" xr:uid="{B3A0B9C3-A519-4D84-83FC-B64D0FF8FE7C}"/>
    <hyperlink ref="Y2794" r:id="rId2690" display="https://www.sagitta.se/artikel/fynd/ti-innovator-paket" xr:uid="{1CA003A9-474E-4EBF-A1EF-90B721742F89}"/>
    <hyperlink ref="Y2795" r:id="rId2691" display="https://www.sagitta.se/artikel/fynd/ti-innovator-paket" xr:uid="{FC3A7000-5939-4165-AD5D-BF01530DBD06}"/>
    <hyperlink ref="Y2796" r:id="rId2692" display="https://www.sagitta.se/artikel/fynd/ti-innovator-paket" xr:uid="{2062348F-FF1A-46A3-B0E6-D7A99BFF1011}"/>
    <hyperlink ref="Y2797" r:id="rId2693" display="https://www.sagitta.se/artikel/fynd/ti-innovator-paket" xr:uid="{F84541C6-9395-42DA-B75B-9084B9644442}"/>
    <hyperlink ref="Y2798" r:id="rId2694" display="https://www.sagitta.se/artikel/fynd/ti-innovator-paket" xr:uid="{9EB65833-19CD-40BD-ADD9-84B0C1C4AF48}"/>
    <hyperlink ref="Y2799" r:id="rId2695" display="https://www.sagitta.se/artikel/fynd/ti-innovator-paket" xr:uid="{FE2A612C-E3F5-4CD3-B5FB-9837214535EC}"/>
    <hyperlink ref="Y2800" r:id="rId2696" display="https://www.sagitta.se/artikel/fynd/ti-innovator-paket" xr:uid="{6ADD64B6-1D17-43BC-AA72-264C281CC7FD}"/>
    <hyperlink ref="Y2801" r:id="rId2697" display="https://www.sagitta.se/artikel/fynd/ti-innovator-paket" xr:uid="{9BED6BF6-BF4A-42B1-9DCD-6E6DBDF2446E}"/>
    <hyperlink ref="Y2802" r:id="rId2698" display="https://www.sagitta.se/artikel/fynd/ti-innovator-paket" xr:uid="{1982BF57-F667-479F-9736-9CF53A1A94AB}"/>
    <hyperlink ref="Y2803" r:id="rId2699" display="https://www.sagitta.se/artikel/fynd/ti-innovator-paket" xr:uid="{4D5C723A-BE43-4CEA-9E51-D83075ED110F}"/>
    <hyperlink ref="Y2804" r:id="rId2700" display="https://www.sagitta.se/artikel/fynd/ti-innovator-paket" xr:uid="{F2F810EE-5604-4312-91B5-6B3D27C86B06}"/>
    <hyperlink ref="Y2805" r:id="rId2701" display="https://www.sagitta.se/artikel/fynd/ti-innovator-paket" xr:uid="{5EA04E54-3630-4890-A6C5-529F0C50C996}"/>
    <hyperlink ref="Y2806" r:id="rId2702" display="https://www.sagitta.se/artikel/fynd/ti-innovator-paket" xr:uid="{AC6DE353-928A-4C7A-9CDC-29385BEA5661}"/>
    <hyperlink ref="Y2807" r:id="rId2703" display="https://www.sagitta.se/artikel/fynd/ti-innovator-paket" xr:uid="{6170A06C-0C97-4C7F-8BA9-94D1CA8E0B6B}"/>
    <hyperlink ref="Y2808" r:id="rId2704" display="https://www.sagitta.se/artikel/fynd/ti-innovator-paket" xr:uid="{E7CA78EC-AE19-459B-A686-CEAEE40EC090}"/>
    <hyperlink ref="Y2809" r:id="rId2705" display="https://www.sagitta.se/artikel/fynd/ti-innovator-paket" xr:uid="{60558914-9D0D-43A7-AE47-5B4A7BFA23DC}"/>
    <hyperlink ref="Y2810" r:id="rId2706" display="https://www.sagitta.se/artikel/fynd/ti-innovator-paket" xr:uid="{BA686384-A9E3-41A2-AB13-6647FDCDA28B}"/>
    <hyperlink ref="Y2811" r:id="rId2707" display="https://www.sagitta.se/artikel/fynd/ti-innovator-paket" xr:uid="{19D16601-A78C-4FE0-B966-12565641D25C}"/>
    <hyperlink ref="Y2812" r:id="rId2708" display="https://www.sagitta.se/artikel/fynd/ti-innovator-paket" xr:uid="{F5A8E03D-C9CD-4420-88A4-A025BCE96AB9}"/>
    <hyperlink ref="Y2813" r:id="rId2709" display="https://www.sagitta.se/artikel/fynd/ti-innovator-paket" xr:uid="{03FC673F-2A44-4E6D-8D1C-B58C65166460}"/>
    <hyperlink ref="Y2814" r:id="rId2710" display="https://www.sagitta.se/artikel/fynd/ti-innovator-paket" xr:uid="{CAE20A6B-DD1E-45F1-AC42-6C78A6AD128C}"/>
    <hyperlink ref="Y2815" r:id="rId2711" display="https://www.sagitta.se/artikel/fynd/ti-innovator-paket" xr:uid="{2B415647-2E90-46DC-88C6-F1A967E4D4C2}"/>
    <hyperlink ref="Y2816" r:id="rId2712" display="https://www.sagitta.se/artikel/fynd/ti-innovator-paket" xr:uid="{2F6C14AB-EE28-4C8E-BA70-77A023682FA5}"/>
    <hyperlink ref="Y2817" r:id="rId2713" display="https://www.sagitta.se/artikel/fynd/ti-innovator-paket" xr:uid="{A0803DF8-D85E-4F64-AA06-FFB4283750DB}"/>
    <hyperlink ref="Y2818" r:id="rId2714" display="https://www.sagitta.se/artikel/fynd/ti-innovator-paket" xr:uid="{7C4BEB43-6830-402D-8BB4-0CAFA3BD8D17}"/>
    <hyperlink ref="Y2819" r:id="rId2715" display="https://www.sagitta.se/artikel/fynd/ti-innovator-paket" xr:uid="{28802931-DA82-4F64-8FC9-2882AB7BB97F}"/>
    <hyperlink ref="Y2820" r:id="rId2716" display="https://www.sagitta.se/artikel/fynd/ti-innovator-paket" xr:uid="{A79E32F2-600F-46BE-BF0E-3E983801F023}"/>
    <hyperlink ref="Y2821" r:id="rId2717" display="https://www.sagitta.se/artikel/fynd/ti-innovator-paket" xr:uid="{5FFCE7A2-539A-4E7D-94ED-D5B2C56E2C48}"/>
    <hyperlink ref="Y2822" r:id="rId2718" display="https://www.sagitta.se/artikel/fynd/ti-innovator-paket" xr:uid="{4A6E3071-FB96-441B-957C-2437762D15A1}"/>
    <hyperlink ref="Y2823" r:id="rId2719" display="https://www.sagitta.se/artikel/fynd/ti-innovator-paket" xr:uid="{0EAAF6A3-6FD0-4251-9D10-31EB890B3A06}"/>
    <hyperlink ref="Y2824" r:id="rId2720" display="https://www.sagitta.se/artikel/fynd/ti-innovator-paket" xr:uid="{2B89CE29-1A67-4F05-A0BF-02315BE20B77}"/>
    <hyperlink ref="Y2825" r:id="rId2721" display="https://www.sagitta.se/artikel/fynd/ti-innovator-paket" xr:uid="{68415A87-29B3-4730-870F-83DD90313FFD}"/>
    <hyperlink ref="Y2826" r:id="rId2722" display="https://www.sagitta.se/artikel/fynd/ti-innovator-paket" xr:uid="{3082CA1F-C7CD-402A-A9DD-B839951B0AC7}"/>
    <hyperlink ref="Y2827" r:id="rId2723" display="https://www.sagitta.se/artikel/fynd/ti-innovator-paket" xr:uid="{8672AC03-5B69-4079-9F9B-BCE641FC81EE}"/>
    <hyperlink ref="Y2828" r:id="rId2724" display="https://www.sagitta.se/artikel/fynd/ti-innovator-paket" xr:uid="{B944B1FA-CE56-46E0-A50A-E85D1EECF4E8}"/>
    <hyperlink ref="Y2829" r:id="rId2725" display="https://www.sagitta.se/artikel/fynd/ti-innovator-paket" xr:uid="{66621E5C-E021-4E88-A9C6-565C66877D42}"/>
    <hyperlink ref="Y2830" r:id="rId2726" display="https://www.sagitta.se/artikel/fynd/ti-innovator-paket" xr:uid="{DB96FEF0-F5C8-4D6B-BA19-48E8E76ABDB0}"/>
    <hyperlink ref="Y2831" r:id="rId2727" display="https://www.sagitta.se/artikel/fynd/ti-innovator-paket" xr:uid="{BD0D4AF3-008A-43A6-AAC6-89E2D74A71C8}"/>
    <hyperlink ref="Y2832" r:id="rId2728" display="https://www.sagitta.se/artikel/fynd/ti-innovator-paket" xr:uid="{E86496D2-9D0F-449E-A6AD-1B9A2D661A91}"/>
    <hyperlink ref="Y2833" r:id="rId2729" display="https://www.sagitta.se/artikel/fynd/ti-innovator-paket" xr:uid="{14474622-8238-46DF-8C84-F73239A6B188}"/>
    <hyperlink ref="Y2834" r:id="rId2730" display="https://www.sagitta.se/artikel/fynd/ti-innovator-paket" xr:uid="{76A98961-83BC-4FF5-B4D7-A68640530448}"/>
    <hyperlink ref="Y2835" r:id="rId2731" display="https://www.sagitta.se/artikel/fynd/ti-innovator-paket" xr:uid="{70CC5F0A-FC92-440C-945A-BA7C1E1ABC8F}"/>
    <hyperlink ref="Y2836" r:id="rId2732" display="https://www.sagitta.se/artikel/fynd/ti-innovator-paket" xr:uid="{805D246F-3AB5-4EDA-A48F-FC0279ADAC2D}"/>
    <hyperlink ref="Y2837" r:id="rId2733" display="https://www.sagitta.se/artikel/fynd/ti-innovator-paket" xr:uid="{69FC72A4-CD08-4256-9BC7-D6D102928BC1}"/>
    <hyperlink ref="Y2838" r:id="rId2734" display="https://www.sagitta.se/artikel/fynd/ti-innovator-paket" xr:uid="{8E68755A-9A22-4AF2-92D6-7A01885407E3}"/>
    <hyperlink ref="Y2839" r:id="rId2735" display="https://www.sagitta.se/artikel/fynd/ti-innovator-paket" xr:uid="{07652DF8-D598-4B02-B872-7CFF4B0E3650}"/>
    <hyperlink ref="Y2840" r:id="rId2736" display="https://www.sagitta.se/artikel/fynd/ti-innovator-paket" xr:uid="{69C020EE-138F-43D4-A997-DD022EE316FC}"/>
    <hyperlink ref="Y2841" r:id="rId2737" display="https://www.sagitta.se/artikel/fynd/ti-innovator-paket" xr:uid="{655321AD-3E2F-491B-94AB-BD94E86FC8E4}"/>
    <hyperlink ref="Y2842" r:id="rId2738" display="https://www.sagitta.se/artikel/fynd/ti-innovator-paket" xr:uid="{DE7735CD-BB26-448F-81AB-E533300E2EE1}"/>
    <hyperlink ref="Y2843" r:id="rId2739" display="https://www.sagitta.se/artikel/fynd/ti-innovator-paket" xr:uid="{C5BC49EA-4910-4508-BD29-4EC411FE5D3F}"/>
    <hyperlink ref="Y2844" r:id="rId2740" display="https://www.sagitta.se/artikel/fynd/ti-innovator-paket" xr:uid="{2E98A305-4A86-4750-BC1E-E87F5D178940}"/>
    <hyperlink ref="Y2845" r:id="rId2741" display="https://www.sagitta.se/artikel/fynd/ti-innovator-paket" xr:uid="{3DF5866C-DAA6-47DD-BBF0-E8A93248BA1C}"/>
    <hyperlink ref="Y2846" r:id="rId2742" display="https://www.sagitta.se/artikel/fynd/ti-innovator-paket" xr:uid="{F91AECDB-80AB-4402-904B-281CC0B52F12}"/>
    <hyperlink ref="Y2847" r:id="rId2743" display="https://www.sagitta.se/artikel/fynd/ti-innovator-paket" xr:uid="{1CE843BD-94BD-4C70-A68F-38A1F4EA1A88}"/>
    <hyperlink ref="Y2848" r:id="rId2744" display="https://www.sagitta.se/artikel/fynd/ti-innovator-paket" xr:uid="{F1D3E68B-9F3F-4C16-B8FF-D71C272EB7AF}"/>
    <hyperlink ref="Y2849" r:id="rId2745" display="https://www.sagitta.se/artikel/fynd/ti-innovator-paket" xr:uid="{F31B31FB-BFE9-43F1-81B3-DF192AD7CF1D}"/>
    <hyperlink ref="Y2850" r:id="rId2746" display="https://www.sagitta.se/artikel/fynd/ti-innovator-paket" xr:uid="{0F0C61D5-5752-49FB-A1B3-A8AA21045266}"/>
    <hyperlink ref="Y2851" r:id="rId2747" display="https://www.sagitta.se/artikel/fynd/ti-innovator-paket" xr:uid="{B8E7EC3B-3761-4837-A16E-8A0DA9CDE53C}"/>
    <hyperlink ref="Y2852" r:id="rId2748" display="https://www.sagitta.se/artikel/fynd/ti-innovator-paket" xr:uid="{0A7BA8B9-FE08-4430-8C23-9CFA175CDFE9}"/>
    <hyperlink ref="Y2853" r:id="rId2749" display="https://www.sagitta.se/artikel/fynd/ti-innovator-paket" xr:uid="{DCEB6BBA-7B08-455B-A690-FF95BFECB4C9}"/>
    <hyperlink ref="Y2854" r:id="rId2750" display="https://www.sagitta.se/artikel/fynd/ti-innovator-paket" xr:uid="{50CBF202-73F0-4B77-9C95-7459D1DB8593}"/>
    <hyperlink ref="Y2855" r:id="rId2751" display="https://www.sagitta.se/artikel/fynd/ti-innovator-paket" xr:uid="{769D8412-8D23-4D89-9FFB-347B082BFB5C}"/>
  </hyperlinks>
  <pageMargins left="0.7" right="0.7" top="0.75" bottom="0.75" header="0.3" footer="0.3"/>
  <pageSetup paperSize="9" orientation="portrait" r:id="rId2752"/>
  <drawing r:id="rId2753"/>
  <legacyDrawing r:id="rId275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2755" name="Check Box 3">
              <controlPr locked="0"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2756" name="Check Box 14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1</xdr:row>
                    <xdr:rowOff>209550</xdr:rowOff>
                  </from>
                  <to>
                    <xdr:col>11</xdr:col>
                    <xdr:colOff>104775</xdr:colOff>
                    <xdr:row>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2757" name="Check Box 15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0</xdr:row>
                    <xdr:rowOff>28575</xdr:rowOff>
                  </from>
                  <to>
                    <xdr:col>11</xdr:col>
                    <xdr:colOff>104775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2758" name="Check Box 16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0</xdr:row>
                    <xdr:rowOff>590550</xdr:rowOff>
                  </from>
                  <to>
                    <xdr:col>11</xdr:col>
                    <xdr:colOff>114300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759" name="Check Box 17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0</xdr:row>
                    <xdr:rowOff>295275</xdr:rowOff>
                  </from>
                  <to>
                    <xdr:col>11</xdr:col>
                    <xdr:colOff>104775</xdr:colOff>
                    <xdr:row>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A06C9B2AC34D4BACF248E4FC49C3F1" ma:contentTypeVersion="14" ma:contentTypeDescription="Skapa ett nytt dokument." ma:contentTypeScope="" ma:versionID="49ad995ccae18098f3865fc8fc76fd18">
  <xsd:schema xmlns:xsd="http://www.w3.org/2001/XMLSchema" xmlns:xs="http://www.w3.org/2001/XMLSchema" xmlns:p="http://schemas.microsoft.com/office/2006/metadata/properties" xmlns:ns2="1faddb9a-a0ba-4f82-9ae3-e6bffc2485a2" xmlns:ns3="50f93419-67bf-42bd-aef2-d3eb969ee4df" targetNamespace="http://schemas.microsoft.com/office/2006/metadata/properties" ma:root="true" ma:fieldsID="dc7e09428f7cec6fa0870f9a9384e4f4" ns2:_="" ns3:_="">
    <xsd:import namespace="1faddb9a-a0ba-4f82-9ae3-e6bffc2485a2"/>
    <xsd:import namespace="50f93419-67bf-42bd-aef2-d3eb969ee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ddb9a-a0ba-4f82-9ae3-e6bffc248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1737fea7-5596-41bf-9663-271307527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93419-67bf-42bd-aef2-d3eb969ee4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4361fb7-0598-4f8f-996c-37f0feb1f291}" ma:internalName="TaxCatchAll" ma:showField="CatchAllData" ma:web="50f93419-67bf-42bd-aef2-d3eb969ee4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f93419-67bf-42bd-aef2-d3eb969ee4df" xsi:nil="true"/>
    <lcf76f155ced4ddcb4097134ff3c332f xmlns="1faddb9a-a0ba-4f82-9ae3-e6bffc2485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625B41-AFCB-4475-BDD3-5A7BC168F35C}"/>
</file>

<file path=customXml/itemProps2.xml><?xml version="1.0" encoding="utf-8"?>
<ds:datastoreItem xmlns:ds="http://schemas.openxmlformats.org/officeDocument/2006/customXml" ds:itemID="{A351CBD3-AA27-4D2F-89FB-B015A61A2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F5B41-BF36-45BC-B323-84B0A7FC88DE}">
  <ds:schemaRefs>
    <ds:schemaRef ds:uri="http://schemas.microsoft.com/office/2006/metadata/properties"/>
    <ds:schemaRef ds:uri="http://schemas.microsoft.com/office/infopath/2007/PartnerControls"/>
    <ds:schemaRef ds:uri="50f93419-67bf-42bd-aef2-d3eb969ee4df"/>
    <ds:schemaRef ds:uri="1faddb9a-a0ba-4f82-9ae3-e6bffc2485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Intro</vt:lpstr>
      <vt:lpstr>Utrustningsförslag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Fabio Giuliari</cp:lastModifiedBy>
  <cp:lastPrinted>2024-04-22T13:59:27Z</cp:lastPrinted>
  <dcterms:created xsi:type="dcterms:W3CDTF">2010-10-18T12:24:03Z</dcterms:created>
  <dcterms:modified xsi:type="dcterms:W3CDTF">2026-06-02T14:18:22Z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0x0101003FA06C9B2AC34D4BACF248E4FC49C3F1</vt:lpwstr>
  </property>
  <property fmtid="{D5CDD505-2E9C-101B-9397-08002B2CF9AE}" pid="3" name="Order">
    <vt:r8>374000</vt:r8>
  </property>
  <property fmtid="{D5CDD505-2E9C-101B-9397-08002B2CF9AE}" pid="4" name="MediaServiceImageTags">
    <vt:lpwstr/>
  </property>
</Properties>
</file>